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leyanez/Documents/LangostinoAmarillo/Data_LAm/nm/"/>
    </mc:Choice>
  </mc:AlternateContent>
  <xr:revisionPtr revIDLastSave="0" documentId="13_ncr:1_{48E68B33-BF12-584B-8070-A5EB35FC58DE}" xr6:coauthVersionLast="45" xr6:coauthVersionMax="45" xr10:uidLastSave="{00000000-0000-0000-0000-000000000000}"/>
  <bookViews>
    <workbookView xWindow="0" yWindow="460" windowWidth="25600" windowHeight="14260" tabRatio="561" activeTab="2" xr2:uid="{00000000-000D-0000-FFFF-FFFF00000000}"/>
  </bookViews>
  <sheets>
    <sheet name="McalisterIanelli" sheetId="3" r:id="rId1"/>
    <sheet name="nm T1.8 flota" sheetId="1" r:id="rId2"/>
    <sheet name="nm T1.8 crucero" sheetId="9" r:id="rId3"/>
    <sheet name="rep" sheetId="6" r:id="rId4"/>
    <sheet name="ZES" sheetId="7" r:id="rId5"/>
    <sheet name="Sheet1" sheetId="8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9" l="1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51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94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3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8" i="9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B143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B99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B53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8" i="1"/>
  <c r="AU8" i="1" l="1"/>
  <c r="AU37" i="1"/>
  <c r="AU29" i="1"/>
  <c r="AU25" i="1"/>
  <c r="AU21" i="1"/>
  <c r="AU13" i="1"/>
  <c r="AU9" i="1"/>
  <c r="AU8" i="9"/>
  <c r="AU45" i="9"/>
  <c r="AU41" i="9"/>
  <c r="AU37" i="9"/>
  <c r="AU33" i="9"/>
  <c r="AU29" i="9"/>
  <c r="AU25" i="9"/>
  <c r="AU21" i="9"/>
  <c r="AU17" i="9"/>
  <c r="AU13" i="9"/>
  <c r="AU9" i="9"/>
  <c r="AU133" i="9"/>
  <c r="AU129" i="9"/>
  <c r="AU125" i="9"/>
  <c r="AU121" i="9"/>
  <c r="AU117" i="9"/>
  <c r="AU113" i="9"/>
  <c r="AU109" i="9"/>
  <c r="AU105" i="9"/>
  <c r="AU101" i="9"/>
  <c r="AU97" i="9"/>
  <c r="AU45" i="1"/>
  <c r="AU41" i="1"/>
  <c r="AU33" i="1"/>
  <c r="AU17" i="1"/>
  <c r="AV34" i="1"/>
  <c r="AV28" i="1"/>
  <c r="AV18" i="1"/>
  <c r="AU122" i="1"/>
  <c r="AU106" i="1"/>
  <c r="AV131" i="1"/>
  <c r="AV115" i="1"/>
  <c r="AW115" i="1" s="1"/>
  <c r="AX115" i="1" s="1"/>
  <c r="AU43" i="9"/>
  <c r="AU27" i="9"/>
  <c r="AV40" i="9"/>
  <c r="AV38" i="1"/>
  <c r="AW38" i="1" s="1"/>
  <c r="AX38" i="1" s="1"/>
  <c r="AV30" i="1"/>
  <c r="AW30" i="1" s="1"/>
  <c r="AX30" i="1" s="1"/>
  <c r="AV46" i="1"/>
  <c r="AV26" i="1"/>
  <c r="AV22" i="1"/>
  <c r="AW22" i="1" s="1"/>
  <c r="AX22" i="1" s="1"/>
  <c r="AV10" i="1"/>
  <c r="AW10" i="1" s="1"/>
  <c r="AX10" i="1" s="1"/>
  <c r="AU43" i="1"/>
  <c r="AU35" i="1"/>
  <c r="AU27" i="1"/>
  <c r="AU19" i="1"/>
  <c r="AU11" i="1"/>
  <c r="AU47" i="9"/>
  <c r="AU39" i="9"/>
  <c r="AU35" i="9"/>
  <c r="AU31" i="9"/>
  <c r="AU23" i="9"/>
  <c r="AU15" i="9"/>
  <c r="AV32" i="9"/>
  <c r="AW32" i="9" s="1"/>
  <c r="AX32" i="9" s="1"/>
  <c r="AV42" i="1"/>
  <c r="AV14" i="1"/>
  <c r="AU138" i="1"/>
  <c r="AU47" i="1"/>
  <c r="AU39" i="1"/>
  <c r="AU31" i="1"/>
  <c r="AU23" i="1"/>
  <c r="AU15" i="1"/>
  <c r="AV44" i="1"/>
  <c r="AW44" i="1" s="1"/>
  <c r="AX44" i="1" s="1"/>
  <c r="AV20" i="1"/>
  <c r="AW20" i="1" s="1"/>
  <c r="AX20" i="1" s="1"/>
  <c r="AV12" i="1"/>
  <c r="AW12" i="1" s="1"/>
  <c r="AX12" i="1" s="1"/>
  <c r="AW46" i="1"/>
  <c r="AX46" i="1" s="1"/>
  <c r="AW42" i="1"/>
  <c r="AX42" i="1" s="1"/>
  <c r="AU134" i="1"/>
  <c r="AU130" i="1"/>
  <c r="AU126" i="1"/>
  <c r="AU118" i="1"/>
  <c r="AU114" i="1"/>
  <c r="AU110" i="1"/>
  <c r="AU102" i="1"/>
  <c r="AV127" i="1"/>
  <c r="AV111" i="1"/>
  <c r="AU46" i="1"/>
  <c r="AU42" i="1"/>
  <c r="AU38" i="1"/>
  <c r="AU34" i="1"/>
  <c r="AU30" i="1"/>
  <c r="AU26" i="1"/>
  <c r="AU22" i="1"/>
  <c r="AU18" i="1"/>
  <c r="AU14" i="1"/>
  <c r="AU10" i="1"/>
  <c r="AV8" i="1"/>
  <c r="AW8" i="1" s="1"/>
  <c r="AX8" i="1" s="1"/>
  <c r="AV47" i="1"/>
  <c r="AW47" i="1" s="1"/>
  <c r="AX47" i="1" s="1"/>
  <c r="AV43" i="1"/>
  <c r="AW43" i="1" s="1"/>
  <c r="AX43" i="1" s="1"/>
  <c r="AV39" i="1"/>
  <c r="AW39" i="1" s="1"/>
  <c r="AX39" i="1" s="1"/>
  <c r="AV35" i="1"/>
  <c r="AW35" i="1" s="1"/>
  <c r="AX35" i="1" s="1"/>
  <c r="AV31" i="1"/>
  <c r="AW31" i="1" s="1"/>
  <c r="AX31" i="1" s="1"/>
  <c r="AV27" i="1"/>
  <c r="AW27" i="1" s="1"/>
  <c r="AX27" i="1" s="1"/>
  <c r="AY27" i="1" s="1"/>
  <c r="AV23" i="1"/>
  <c r="AW23" i="1" s="1"/>
  <c r="AX23" i="1" s="1"/>
  <c r="AV19" i="1"/>
  <c r="AW19" i="1" s="1"/>
  <c r="AX19" i="1" s="1"/>
  <c r="AV15" i="1"/>
  <c r="AV11" i="1"/>
  <c r="AW11" i="1" s="1"/>
  <c r="AX11" i="1" s="1"/>
  <c r="AU139" i="1"/>
  <c r="AU135" i="1"/>
  <c r="AU131" i="1"/>
  <c r="AU127" i="1"/>
  <c r="AU123" i="1"/>
  <c r="AV48" i="1"/>
  <c r="AW48" i="1" s="1"/>
  <c r="AX48" i="1" s="1"/>
  <c r="AV36" i="1"/>
  <c r="AW36" i="1" s="1"/>
  <c r="AX36" i="1" s="1"/>
  <c r="AV24" i="1"/>
  <c r="AW24" i="1" s="1"/>
  <c r="AX24" i="1" s="1"/>
  <c r="AV16" i="1"/>
  <c r="AW16" i="1" s="1"/>
  <c r="AX16" i="1" s="1"/>
  <c r="AU132" i="1"/>
  <c r="AU124" i="1"/>
  <c r="AV133" i="1"/>
  <c r="AW133" i="1" s="1"/>
  <c r="AX133" i="1" s="1"/>
  <c r="AV125" i="1"/>
  <c r="AW125" i="1" s="1"/>
  <c r="AX125" i="1" s="1"/>
  <c r="AV117" i="1"/>
  <c r="AW117" i="1" s="1"/>
  <c r="AX117" i="1" s="1"/>
  <c r="AV101" i="1"/>
  <c r="AW101" i="1" s="1"/>
  <c r="AX101" i="1" s="1"/>
  <c r="AV134" i="9"/>
  <c r="AW134" i="9" s="1"/>
  <c r="AX134" i="9" s="1"/>
  <c r="AV130" i="9"/>
  <c r="AW130" i="9" s="1"/>
  <c r="AX130" i="9" s="1"/>
  <c r="AV126" i="9"/>
  <c r="AW126" i="9" s="1"/>
  <c r="AX126" i="9" s="1"/>
  <c r="AV122" i="9"/>
  <c r="AW122" i="9" s="1"/>
  <c r="AX122" i="9" s="1"/>
  <c r="AV118" i="9"/>
  <c r="AW118" i="9" s="1"/>
  <c r="AX118" i="9" s="1"/>
  <c r="AV114" i="9"/>
  <c r="AW114" i="9" s="1"/>
  <c r="AX114" i="9" s="1"/>
  <c r="AV110" i="9"/>
  <c r="AW110" i="9" s="1"/>
  <c r="AX110" i="9" s="1"/>
  <c r="AV106" i="9"/>
  <c r="AW106" i="9"/>
  <c r="AX106" i="9" s="1"/>
  <c r="AV102" i="9"/>
  <c r="AW102" i="9" s="1"/>
  <c r="AX102" i="9" s="1"/>
  <c r="AV98" i="9"/>
  <c r="AW98" i="9" s="1"/>
  <c r="AX98" i="9" s="1"/>
  <c r="AV46" i="9"/>
  <c r="AW46" i="9" s="1"/>
  <c r="AX46" i="9" s="1"/>
  <c r="AV42" i="9"/>
  <c r="AW42" i="9" s="1"/>
  <c r="AX42" i="9" s="1"/>
  <c r="AV38" i="9"/>
  <c r="AW38" i="9" s="1"/>
  <c r="AX38" i="9" s="1"/>
  <c r="AV34" i="9"/>
  <c r="AW34" i="9" s="1"/>
  <c r="AX34" i="9" s="1"/>
  <c r="AV30" i="9"/>
  <c r="AW30" i="9" s="1"/>
  <c r="AX30" i="9" s="1"/>
  <c r="AV26" i="9"/>
  <c r="AW26" i="9" s="1"/>
  <c r="AX26" i="9" s="1"/>
  <c r="AV22" i="9"/>
  <c r="AW22" i="9" s="1"/>
  <c r="AX22" i="9" s="1"/>
  <c r="AV18" i="9"/>
  <c r="AW18" i="9" s="1"/>
  <c r="AX18" i="9" s="1"/>
  <c r="AV14" i="9"/>
  <c r="AW14" i="9"/>
  <c r="AX14" i="9" s="1"/>
  <c r="AV10" i="9"/>
  <c r="AW10" i="9" s="1"/>
  <c r="AX10" i="9" s="1"/>
  <c r="AV40" i="1"/>
  <c r="AW40" i="1" s="1"/>
  <c r="AX40" i="1" s="1"/>
  <c r="AV32" i="1"/>
  <c r="AW32" i="1" s="1"/>
  <c r="AX32" i="1" s="1"/>
  <c r="AU136" i="1"/>
  <c r="AU128" i="1"/>
  <c r="AU120" i="1"/>
  <c r="AU116" i="1"/>
  <c r="AU112" i="1"/>
  <c r="AU108" i="1"/>
  <c r="AU104" i="1"/>
  <c r="AU100" i="1"/>
  <c r="AV137" i="1"/>
  <c r="AW137" i="1" s="1"/>
  <c r="AX137" i="1" s="1"/>
  <c r="AV129" i="1"/>
  <c r="AW129" i="1" s="1"/>
  <c r="AX129" i="1" s="1"/>
  <c r="AV121" i="1"/>
  <c r="AW121" i="1" s="1"/>
  <c r="AX121" i="1" s="1"/>
  <c r="AV113" i="1"/>
  <c r="AW113" i="1" s="1"/>
  <c r="AX113" i="1" s="1"/>
  <c r="AV109" i="1"/>
  <c r="AW109" i="1" s="1"/>
  <c r="AX109" i="1" s="1"/>
  <c r="AV105" i="1"/>
  <c r="AW105" i="1" s="1"/>
  <c r="AX105" i="1" s="1"/>
  <c r="AU48" i="1"/>
  <c r="AU44" i="1"/>
  <c r="AU40" i="1"/>
  <c r="AU36" i="1"/>
  <c r="AU32" i="1"/>
  <c r="AU28" i="1"/>
  <c r="AU24" i="1"/>
  <c r="AU20" i="1"/>
  <c r="AU16" i="1"/>
  <c r="AU12" i="1"/>
  <c r="AV45" i="1"/>
  <c r="AV41" i="1"/>
  <c r="AV37" i="1"/>
  <c r="AV33" i="1"/>
  <c r="AW33" i="1" s="1"/>
  <c r="AX33" i="1" s="1"/>
  <c r="AV29" i="1"/>
  <c r="AW29" i="1" s="1"/>
  <c r="AX29" i="1" s="1"/>
  <c r="AV25" i="1"/>
  <c r="AW25" i="1" s="1"/>
  <c r="AX25" i="1" s="1"/>
  <c r="AV21" i="1"/>
  <c r="AW21" i="1" s="1"/>
  <c r="AX21" i="1" s="1"/>
  <c r="AV17" i="1"/>
  <c r="AW17" i="1" s="1"/>
  <c r="AX17" i="1" s="1"/>
  <c r="AV13" i="1"/>
  <c r="AW13" i="1" s="1"/>
  <c r="AX13" i="1" s="1"/>
  <c r="AV9" i="1"/>
  <c r="AW9" i="1" s="1"/>
  <c r="AX9" i="1" s="1"/>
  <c r="AU137" i="1"/>
  <c r="AU133" i="1"/>
  <c r="AU129" i="1"/>
  <c r="AW28" i="1"/>
  <c r="AX28" i="1" s="1"/>
  <c r="AU125" i="1"/>
  <c r="AU121" i="1"/>
  <c r="AU117" i="1"/>
  <c r="AU113" i="1"/>
  <c r="AU109" i="1"/>
  <c r="AU105" i="1"/>
  <c r="AU101" i="1"/>
  <c r="AV99" i="1"/>
  <c r="AW99" i="1" s="1"/>
  <c r="AV138" i="1"/>
  <c r="AV134" i="1"/>
  <c r="AW134" i="1" s="1"/>
  <c r="AX134" i="1" s="1"/>
  <c r="AV130" i="1"/>
  <c r="AW130" i="1" s="1"/>
  <c r="AX130" i="1" s="1"/>
  <c r="AV126" i="1"/>
  <c r="AW126" i="1" s="1"/>
  <c r="AX126" i="1" s="1"/>
  <c r="AV122" i="1"/>
  <c r="AW122" i="1" s="1"/>
  <c r="AX122" i="1" s="1"/>
  <c r="AV118" i="1"/>
  <c r="AW118" i="1" s="1"/>
  <c r="AX118" i="1" s="1"/>
  <c r="AV114" i="1"/>
  <c r="AW114" i="1" s="1"/>
  <c r="AX114" i="1" s="1"/>
  <c r="AV110" i="1"/>
  <c r="AW110" i="1" s="1"/>
  <c r="AX110" i="1" s="1"/>
  <c r="AV106" i="1"/>
  <c r="AV102" i="1"/>
  <c r="AW102" i="1" s="1"/>
  <c r="AX102" i="1" s="1"/>
  <c r="AU48" i="9"/>
  <c r="AU44" i="9"/>
  <c r="AU40" i="9"/>
  <c r="AU36" i="9"/>
  <c r="AU32" i="9"/>
  <c r="AU28" i="9"/>
  <c r="AU24" i="9"/>
  <c r="AU20" i="9"/>
  <c r="AU16" i="9"/>
  <c r="AU12" i="9"/>
  <c r="AV133" i="9"/>
  <c r="AV129" i="9"/>
  <c r="AV125" i="9"/>
  <c r="AW125" i="9" s="1"/>
  <c r="AX125" i="9" s="1"/>
  <c r="AV121" i="9"/>
  <c r="AV117" i="9"/>
  <c r="AV113" i="9"/>
  <c r="AW113" i="9" s="1"/>
  <c r="AX113" i="9" s="1"/>
  <c r="AV109" i="9"/>
  <c r="AW109" i="9" s="1"/>
  <c r="AX109" i="9" s="1"/>
  <c r="AV105" i="9"/>
  <c r="AW105" i="9" s="1"/>
  <c r="AX105" i="9" s="1"/>
  <c r="AV101" i="9"/>
  <c r="AW101" i="9" s="1"/>
  <c r="AX101" i="9" s="1"/>
  <c r="AV97" i="9"/>
  <c r="AW97" i="9" s="1"/>
  <c r="AX97" i="9" s="1"/>
  <c r="AU132" i="9"/>
  <c r="AU128" i="9"/>
  <c r="AU124" i="9"/>
  <c r="AU120" i="9"/>
  <c r="AU116" i="9"/>
  <c r="AU112" i="9"/>
  <c r="AU108" i="9"/>
  <c r="AU104" i="9"/>
  <c r="AU100" i="9"/>
  <c r="AU96" i="9"/>
  <c r="AV8" i="9"/>
  <c r="AW8" i="9" s="1"/>
  <c r="AX8" i="9" s="1"/>
  <c r="AV45" i="9"/>
  <c r="AW45" i="9" s="1"/>
  <c r="AX45" i="9" s="1"/>
  <c r="AV41" i="9"/>
  <c r="AV37" i="9"/>
  <c r="AW37" i="9" s="1"/>
  <c r="AX37" i="9" s="1"/>
  <c r="AV33" i="9"/>
  <c r="AW33" i="9" s="1"/>
  <c r="AX33" i="9" s="1"/>
  <c r="AV29" i="9"/>
  <c r="AW29" i="9" s="1"/>
  <c r="AX29" i="9" s="1"/>
  <c r="AV25" i="9"/>
  <c r="AW25" i="9" s="1"/>
  <c r="AX25" i="9" s="1"/>
  <c r="AV21" i="9"/>
  <c r="AW21" i="9" s="1"/>
  <c r="AX21" i="9" s="1"/>
  <c r="AV17" i="9"/>
  <c r="AW17" i="9" s="1"/>
  <c r="AX17" i="9" s="1"/>
  <c r="AV13" i="9"/>
  <c r="AW13" i="9" s="1"/>
  <c r="AX13" i="9" s="1"/>
  <c r="AW34" i="1"/>
  <c r="AX34" i="1" s="1"/>
  <c r="AW26" i="1"/>
  <c r="AX26" i="1" s="1"/>
  <c r="AW18" i="1"/>
  <c r="AX18" i="1" s="1"/>
  <c r="AW14" i="1"/>
  <c r="AX14" i="1" s="1"/>
  <c r="AU99" i="1"/>
  <c r="AW131" i="1"/>
  <c r="AX131" i="1" s="1"/>
  <c r="AW127" i="1"/>
  <c r="AX127" i="1" s="1"/>
  <c r="AW111" i="1"/>
  <c r="AX111" i="1" s="1"/>
  <c r="AU19" i="9"/>
  <c r="AU11" i="9"/>
  <c r="AV132" i="9"/>
  <c r="AW132" i="9" s="1"/>
  <c r="AX132" i="9" s="1"/>
  <c r="AV128" i="9"/>
  <c r="AW128" i="9" s="1"/>
  <c r="AX128" i="9" s="1"/>
  <c r="AV124" i="9"/>
  <c r="AW124" i="9" s="1"/>
  <c r="AX124" i="9" s="1"/>
  <c r="AV120" i="9"/>
  <c r="AW120" i="9" s="1"/>
  <c r="AX120" i="9" s="1"/>
  <c r="AV116" i="9"/>
  <c r="AW116" i="9" s="1"/>
  <c r="AX116" i="9" s="1"/>
  <c r="AV112" i="9"/>
  <c r="AW112" i="9" s="1"/>
  <c r="AX112" i="9" s="1"/>
  <c r="AV108" i="9"/>
  <c r="AW108" i="9" s="1"/>
  <c r="AX108" i="9" s="1"/>
  <c r="AV104" i="9"/>
  <c r="AW104" i="9" s="1"/>
  <c r="AX104" i="9" s="1"/>
  <c r="AV100" i="9"/>
  <c r="AW100" i="9" s="1"/>
  <c r="AX100" i="9" s="1"/>
  <c r="AV96" i="9"/>
  <c r="AW96" i="9" s="1"/>
  <c r="AX96" i="9" s="1"/>
  <c r="AU94" i="9"/>
  <c r="AU131" i="9"/>
  <c r="AU127" i="9"/>
  <c r="AU123" i="9"/>
  <c r="AU119" i="9"/>
  <c r="AU115" i="9"/>
  <c r="AU111" i="9"/>
  <c r="AU107" i="9"/>
  <c r="AU103" i="9"/>
  <c r="AU99" i="9"/>
  <c r="AU95" i="9"/>
  <c r="AV44" i="9"/>
  <c r="AW44" i="9" s="1"/>
  <c r="AX44" i="9" s="1"/>
  <c r="AW40" i="9"/>
  <c r="AX40" i="9" s="1"/>
  <c r="AV36" i="9"/>
  <c r="AW36" i="9" s="1"/>
  <c r="AX36" i="9" s="1"/>
  <c r="AV28" i="9"/>
  <c r="AW28" i="9" s="1"/>
  <c r="AX28" i="9" s="1"/>
  <c r="AV20" i="9"/>
  <c r="AW20" i="9" s="1"/>
  <c r="AX20" i="9" s="1"/>
  <c r="AV16" i="9"/>
  <c r="AW16" i="9" s="1"/>
  <c r="AX16" i="9" s="1"/>
  <c r="AV12" i="9"/>
  <c r="AW12" i="9" s="1"/>
  <c r="AX12" i="9" s="1"/>
  <c r="AV139" i="1"/>
  <c r="AW139" i="1" s="1"/>
  <c r="AX139" i="1" s="1"/>
  <c r="AV123" i="1"/>
  <c r="AW123" i="1" s="1"/>
  <c r="AX123" i="1" s="1"/>
  <c r="AV107" i="1"/>
  <c r="AW107" i="1" s="1"/>
  <c r="AX107" i="1" s="1"/>
  <c r="AV24" i="9"/>
  <c r="AW24" i="9" s="1"/>
  <c r="AX24" i="9" s="1"/>
  <c r="AU119" i="1"/>
  <c r="AU115" i="1"/>
  <c r="AU111" i="1"/>
  <c r="AU107" i="1"/>
  <c r="AU103" i="1"/>
  <c r="AV136" i="1"/>
  <c r="AW136" i="1" s="1"/>
  <c r="AX136" i="1" s="1"/>
  <c r="AV132" i="1"/>
  <c r="AW132" i="1" s="1"/>
  <c r="AX132" i="1" s="1"/>
  <c r="AV128" i="1"/>
  <c r="AW128" i="1" s="1"/>
  <c r="AX128" i="1" s="1"/>
  <c r="AV124" i="1"/>
  <c r="AW124" i="1" s="1"/>
  <c r="AX124" i="1" s="1"/>
  <c r="AV120" i="1"/>
  <c r="AW120" i="1" s="1"/>
  <c r="AX120" i="1" s="1"/>
  <c r="AV116" i="1"/>
  <c r="AW116" i="1" s="1"/>
  <c r="AX116" i="1" s="1"/>
  <c r="AV112" i="1"/>
  <c r="AW112" i="1" s="1"/>
  <c r="AX112" i="1" s="1"/>
  <c r="AV108" i="1"/>
  <c r="AW108" i="1" s="1"/>
  <c r="AX108" i="1" s="1"/>
  <c r="AV104" i="1"/>
  <c r="AW104" i="1" s="1"/>
  <c r="AX104" i="1" s="1"/>
  <c r="AV100" i="1"/>
  <c r="AW100" i="1" s="1"/>
  <c r="AX100" i="1" s="1"/>
  <c r="AU46" i="9"/>
  <c r="AU42" i="9"/>
  <c r="AU38" i="9"/>
  <c r="AU34" i="9"/>
  <c r="AU30" i="9"/>
  <c r="AU26" i="9"/>
  <c r="AU22" i="9"/>
  <c r="AU18" i="9"/>
  <c r="AU14" i="9"/>
  <c r="AU10" i="9"/>
  <c r="AV94" i="9"/>
  <c r="AW94" i="9" s="1"/>
  <c r="AX94" i="9" s="1"/>
  <c r="AV131" i="9"/>
  <c r="AW131" i="9" s="1"/>
  <c r="AX131" i="9" s="1"/>
  <c r="AV127" i="9"/>
  <c r="AW127" i="9" s="1"/>
  <c r="AX127" i="9" s="1"/>
  <c r="AV123" i="9"/>
  <c r="AW123" i="9" s="1"/>
  <c r="AX123" i="9" s="1"/>
  <c r="AV119" i="9"/>
  <c r="AW119" i="9" s="1"/>
  <c r="AX119" i="9" s="1"/>
  <c r="AV115" i="9"/>
  <c r="AW115" i="9" s="1"/>
  <c r="AX115" i="9" s="1"/>
  <c r="AV111" i="9"/>
  <c r="AW111" i="9" s="1"/>
  <c r="AX111" i="9" s="1"/>
  <c r="AV107" i="9"/>
  <c r="AW107" i="9" s="1"/>
  <c r="AX107" i="9" s="1"/>
  <c r="AV103" i="9"/>
  <c r="AW103" i="9" s="1"/>
  <c r="AX103" i="9" s="1"/>
  <c r="AV99" i="9"/>
  <c r="AW99" i="9" s="1"/>
  <c r="AX99" i="9" s="1"/>
  <c r="AV95" i="9"/>
  <c r="AW95" i="9" s="1"/>
  <c r="AX95" i="9" s="1"/>
  <c r="AU134" i="9"/>
  <c r="AU130" i="9"/>
  <c r="AU126" i="9"/>
  <c r="AU122" i="9"/>
  <c r="AU118" i="9"/>
  <c r="AU114" i="9"/>
  <c r="AU110" i="9"/>
  <c r="AU106" i="9"/>
  <c r="AU102" i="9"/>
  <c r="AU98" i="9"/>
  <c r="AV47" i="9"/>
  <c r="AV43" i="9"/>
  <c r="AV39" i="9"/>
  <c r="AW39" i="9" s="1"/>
  <c r="AX39" i="9" s="1"/>
  <c r="AV35" i="9"/>
  <c r="AV31" i="9"/>
  <c r="AW31" i="9" s="1"/>
  <c r="AX31" i="9" s="1"/>
  <c r="AV27" i="9"/>
  <c r="AW27" i="9" s="1"/>
  <c r="AX27" i="9" s="1"/>
  <c r="AV23" i="9"/>
  <c r="AW23" i="9" s="1"/>
  <c r="AX23" i="9" s="1"/>
  <c r="AV19" i="9"/>
  <c r="AW19" i="9" s="1"/>
  <c r="AX19" i="9" s="1"/>
  <c r="AV15" i="9"/>
  <c r="AW15" i="9" s="1"/>
  <c r="AX15" i="9" s="1"/>
  <c r="AV11" i="9"/>
  <c r="AW11" i="9" s="1"/>
  <c r="AX11" i="9" s="1"/>
  <c r="AV135" i="1"/>
  <c r="AW135" i="1" s="1"/>
  <c r="AX135" i="1" s="1"/>
  <c r="AV119" i="1"/>
  <c r="AW119" i="1" s="1"/>
  <c r="AX119" i="1" s="1"/>
  <c r="AV103" i="1"/>
  <c r="AW103" i="1" s="1"/>
  <c r="AX103" i="1" s="1"/>
  <c r="AV48" i="9"/>
  <c r="AW48" i="9" s="1"/>
  <c r="AX48" i="9" s="1"/>
  <c r="AV9" i="9"/>
  <c r="AW9" i="9" s="1"/>
  <c r="AX9" i="9" s="1"/>
  <c r="AY25" i="1" l="1"/>
  <c r="AY48" i="1"/>
  <c r="AY46" i="1"/>
  <c r="AY129" i="1"/>
  <c r="AY114" i="9"/>
  <c r="AY30" i="9"/>
  <c r="AY125" i="1"/>
  <c r="AY42" i="9"/>
  <c r="AY137" i="1"/>
  <c r="AY24" i="1"/>
  <c r="AY115" i="1"/>
  <c r="AY37" i="9"/>
  <c r="AW117" i="9"/>
  <c r="AX117" i="9" s="1"/>
  <c r="AY117" i="9" s="1"/>
  <c r="AY29" i="9"/>
  <c r="AY122" i="9"/>
  <c r="AY44" i="9"/>
  <c r="AY31" i="9"/>
  <c r="AY130" i="9"/>
  <c r="AW47" i="9"/>
  <c r="AX47" i="9" s="1"/>
  <c r="AY47" i="9" s="1"/>
  <c r="AY101" i="1"/>
  <c r="AY33" i="1"/>
  <c r="AY44" i="1"/>
  <c r="AY45" i="9"/>
  <c r="AY35" i="1"/>
  <c r="AY47" i="1"/>
  <c r="AY120" i="9"/>
  <c r="AY28" i="9"/>
  <c r="AY33" i="9"/>
  <c r="AY135" i="1"/>
  <c r="AY38" i="1"/>
  <c r="AY118" i="1"/>
  <c r="AY23" i="1"/>
  <c r="AW35" i="9"/>
  <c r="AX35" i="9" s="1"/>
  <c r="AY35" i="9" s="1"/>
  <c r="AW43" i="9"/>
  <c r="AX43" i="9" s="1"/>
  <c r="AY43" i="9" s="1"/>
  <c r="AY118" i="9"/>
  <c r="AY46" i="9"/>
  <c r="AY127" i="9"/>
  <c r="AW41" i="9"/>
  <c r="AX41" i="9" s="1"/>
  <c r="AY41" i="9" s="1"/>
  <c r="AY124" i="9"/>
  <c r="AW121" i="9"/>
  <c r="AX121" i="9" s="1"/>
  <c r="AY121" i="9" s="1"/>
  <c r="AW129" i="9"/>
  <c r="AX129" i="9" s="1"/>
  <c r="AY129" i="9" s="1"/>
  <c r="AY32" i="9"/>
  <c r="AW106" i="1"/>
  <c r="AX106" i="1" s="1"/>
  <c r="AY106" i="1" s="1"/>
  <c r="AW138" i="1"/>
  <c r="AX138" i="1" s="1"/>
  <c r="AY138" i="1" s="1"/>
  <c r="AY133" i="1"/>
  <c r="AW37" i="1"/>
  <c r="AX37" i="1" s="1"/>
  <c r="AY37" i="1" s="1"/>
  <c r="AW45" i="1"/>
  <c r="AX45" i="1" s="1"/>
  <c r="AY45" i="1" s="1"/>
  <c r="AY40" i="1"/>
  <c r="AY128" i="1"/>
  <c r="AY123" i="1"/>
  <c r="AY139" i="1"/>
  <c r="AW15" i="1"/>
  <c r="AX15" i="1" s="1"/>
  <c r="AY15" i="1" s="1"/>
  <c r="AY10" i="1"/>
  <c r="AY26" i="1"/>
  <c r="AY42" i="1"/>
  <c r="AY126" i="1"/>
  <c r="AY39" i="1"/>
  <c r="AY119" i="1"/>
  <c r="AY123" i="9"/>
  <c r="AY36" i="1"/>
  <c r="AY34" i="9"/>
  <c r="AY115" i="9"/>
  <c r="AY131" i="9"/>
  <c r="AY128" i="9"/>
  <c r="AY36" i="9"/>
  <c r="AY28" i="1"/>
  <c r="AY136" i="1"/>
  <c r="AY124" i="1"/>
  <c r="AY127" i="1"/>
  <c r="AY130" i="1"/>
  <c r="AY43" i="1"/>
  <c r="AY126" i="9"/>
  <c r="AY38" i="9"/>
  <c r="AY119" i="9"/>
  <c r="AY116" i="9"/>
  <c r="AY132" i="9"/>
  <c r="AW133" i="9"/>
  <c r="AX133" i="9" s="1"/>
  <c r="AY133" i="9" s="1"/>
  <c r="AY40" i="9"/>
  <c r="AY117" i="1"/>
  <c r="AW41" i="1"/>
  <c r="AX41" i="1" s="1"/>
  <c r="AY41" i="1" s="1"/>
  <c r="AY32" i="1"/>
  <c r="AY116" i="1"/>
  <c r="AY132" i="1"/>
  <c r="AY131" i="1"/>
  <c r="AY34" i="1"/>
  <c r="AY114" i="1"/>
  <c r="AY134" i="1"/>
  <c r="BC99" i="1" l="1"/>
  <c r="BC8" i="1"/>
  <c r="BC94" i="9"/>
  <c r="BC95" i="9" s="1"/>
  <c r="E193" i="3" s="1"/>
  <c r="BC8" i="9"/>
  <c r="BC9" i="9" s="1"/>
  <c r="D193" i="3" s="1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266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28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190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52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14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77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41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" i="3"/>
  <c r="CV261" i="3" l="1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61" i="3"/>
  <c r="BF260" i="3"/>
  <c r="BF259" i="3"/>
  <c r="BF258" i="3"/>
  <c r="BF257" i="3"/>
  <c r="BF256" i="3"/>
  <c r="BF255" i="3"/>
  <c r="BF254" i="3"/>
  <c r="BF253" i="3"/>
  <c r="BF252" i="3"/>
  <c r="BF251" i="3"/>
  <c r="BF250" i="3"/>
  <c r="BF249" i="3"/>
  <c r="BF248" i="3"/>
  <c r="BF247" i="3"/>
  <c r="BF246" i="3"/>
  <c r="BF245" i="3"/>
  <c r="BF244" i="3"/>
  <c r="BF243" i="3"/>
  <c r="BF242" i="3"/>
  <c r="BF241" i="3"/>
  <c r="BF240" i="3"/>
  <c r="BF239" i="3"/>
  <c r="BF238" i="3"/>
  <c r="BF237" i="3"/>
  <c r="BF236" i="3"/>
  <c r="BF235" i="3"/>
  <c r="BF234" i="3"/>
  <c r="BF233" i="3"/>
  <c r="BF232" i="3"/>
  <c r="BF231" i="3"/>
  <c r="BF230" i="3"/>
  <c r="BF229" i="3"/>
  <c r="BF228" i="3"/>
  <c r="CK284" i="3"/>
  <c r="CG284" i="3"/>
  <c r="CC284" i="3"/>
  <c r="BY284" i="3"/>
  <c r="BU284" i="3"/>
  <c r="BQ284" i="3"/>
  <c r="BM284" i="3"/>
  <c r="BI284" i="3"/>
  <c r="CU283" i="3"/>
  <c r="CQ283" i="3"/>
  <c r="CN283" i="3"/>
  <c r="CM283" i="3"/>
  <c r="CJ283" i="3"/>
  <c r="CI283" i="3"/>
  <c r="CF283" i="3"/>
  <c r="CE283" i="3"/>
  <c r="CB283" i="3"/>
  <c r="CA283" i="3"/>
  <c r="BX283" i="3"/>
  <c r="BW283" i="3"/>
  <c r="BT283" i="3"/>
  <c r="BS283" i="3"/>
  <c r="BP283" i="3"/>
  <c r="BO283" i="3"/>
  <c r="BL283" i="3"/>
  <c r="BK283" i="3"/>
  <c r="BH283" i="3"/>
  <c r="BG283" i="3"/>
  <c r="CT282" i="3"/>
  <c r="CS282" i="3"/>
  <c r="CP282" i="3"/>
  <c r="CO282" i="3"/>
  <c r="CL282" i="3"/>
  <c r="CK282" i="3"/>
  <c r="CH282" i="3"/>
  <c r="CG282" i="3"/>
  <c r="CD282" i="3"/>
  <c r="CC282" i="3"/>
  <c r="BZ282" i="3"/>
  <c r="BY282" i="3"/>
  <c r="BV282" i="3"/>
  <c r="BU282" i="3"/>
  <c r="BR282" i="3"/>
  <c r="BQ282" i="3"/>
  <c r="BN282" i="3"/>
  <c r="BM282" i="3"/>
  <c r="BJ282" i="3"/>
  <c r="BI282" i="3"/>
  <c r="CV281" i="3"/>
  <c r="CU281" i="3"/>
  <c r="CR281" i="3"/>
  <c r="CQ281" i="3"/>
  <c r="CN281" i="3"/>
  <c r="CM281" i="3"/>
  <c r="CJ281" i="3"/>
  <c r="CI281" i="3"/>
  <c r="CF281" i="3"/>
  <c r="CE281" i="3"/>
  <c r="CB281" i="3"/>
  <c r="CA281" i="3"/>
  <c r="BX281" i="3"/>
  <c r="BW281" i="3"/>
  <c r="BT281" i="3"/>
  <c r="BS281" i="3"/>
  <c r="BP281" i="3"/>
  <c r="BO281" i="3"/>
  <c r="BL281" i="3"/>
  <c r="BK281" i="3"/>
  <c r="BH281" i="3"/>
  <c r="BG281" i="3"/>
  <c r="CT280" i="3"/>
  <c r="CS280" i="3"/>
  <c r="CP280" i="3"/>
  <c r="CO280" i="3"/>
  <c r="CL280" i="3"/>
  <c r="CK280" i="3"/>
  <c r="CH280" i="3"/>
  <c r="CG280" i="3"/>
  <c r="CD280" i="3"/>
  <c r="CC280" i="3"/>
  <c r="BZ280" i="3"/>
  <c r="BY280" i="3"/>
  <c r="BV280" i="3"/>
  <c r="BU280" i="3"/>
  <c r="BR280" i="3"/>
  <c r="BQ280" i="3"/>
  <c r="BN280" i="3"/>
  <c r="BM280" i="3"/>
  <c r="BJ280" i="3"/>
  <c r="BI280" i="3"/>
  <c r="CV279" i="3"/>
  <c r="CU279" i="3"/>
  <c r="CR279" i="3"/>
  <c r="CQ279" i="3"/>
  <c r="CN279" i="3"/>
  <c r="CM279" i="3"/>
  <c r="CJ279" i="3"/>
  <c r="CI279" i="3"/>
  <c r="CF279" i="3"/>
  <c r="CE279" i="3"/>
  <c r="CB279" i="3"/>
  <c r="CA279" i="3"/>
  <c r="BX279" i="3"/>
  <c r="BW279" i="3"/>
  <c r="BT279" i="3"/>
  <c r="BS279" i="3"/>
  <c r="BP279" i="3"/>
  <c r="BO279" i="3"/>
  <c r="BL279" i="3"/>
  <c r="BK279" i="3"/>
  <c r="BH279" i="3"/>
  <c r="BG279" i="3"/>
  <c r="CT278" i="3"/>
  <c r="CS278" i="3"/>
  <c r="CP278" i="3"/>
  <c r="CO278" i="3"/>
  <c r="CL278" i="3"/>
  <c r="CK278" i="3"/>
  <c r="CH278" i="3"/>
  <c r="CG278" i="3"/>
  <c r="CD278" i="3"/>
  <c r="CC278" i="3"/>
  <c r="BZ278" i="3"/>
  <c r="BY278" i="3"/>
  <c r="BV278" i="3"/>
  <c r="BU278" i="3"/>
  <c r="BR278" i="3"/>
  <c r="BQ278" i="3"/>
  <c r="BN278" i="3"/>
  <c r="BM278" i="3"/>
  <c r="BJ278" i="3"/>
  <c r="BI278" i="3"/>
  <c r="CV277" i="3"/>
  <c r="CU277" i="3"/>
  <c r="CR277" i="3"/>
  <c r="CQ277" i="3"/>
  <c r="CN277" i="3"/>
  <c r="CM277" i="3"/>
  <c r="CJ277" i="3"/>
  <c r="CI277" i="3"/>
  <c r="CF277" i="3"/>
  <c r="CE277" i="3"/>
  <c r="CB277" i="3"/>
  <c r="CA277" i="3"/>
  <c r="BX277" i="3"/>
  <c r="BW277" i="3"/>
  <c r="BT277" i="3"/>
  <c r="BS277" i="3"/>
  <c r="BP277" i="3"/>
  <c r="BO277" i="3"/>
  <c r="BL277" i="3"/>
  <c r="BK277" i="3"/>
  <c r="BH277" i="3"/>
  <c r="BG277" i="3"/>
  <c r="CT276" i="3"/>
  <c r="CS276" i="3"/>
  <c r="CP276" i="3"/>
  <c r="CO276" i="3"/>
  <c r="CL276" i="3"/>
  <c r="CK276" i="3"/>
  <c r="CH276" i="3"/>
  <c r="CG276" i="3"/>
  <c r="CD276" i="3"/>
  <c r="CC276" i="3"/>
  <c r="BZ276" i="3"/>
  <c r="BY276" i="3"/>
  <c r="BV276" i="3"/>
  <c r="BU276" i="3"/>
  <c r="BR276" i="3"/>
  <c r="BQ276" i="3"/>
  <c r="BN276" i="3"/>
  <c r="BM276" i="3"/>
  <c r="BJ276" i="3"/>
  <c r="BI276" i="3"/>
  <c r="CV275" i="3"/>
  <c r="CU275" i="3"/>
  <c r="CR275" i="3"/>
  <c r="CQ275" i="3"/>
  <c r="CN275" i="3"/>
  <c r="CM275" i="3"/>
  <c r="CJ275" i="3"/>
  <c r="CI275" i="3"/>
  <c r="CF275" i="3"/>
  <c r="CE275" i="3"/>
  <c r="CB275" i="3"/>
  <c r="CA275" i="3"/>
  <c r="BX275" i="3"/>
  <c r="BW275" i="3"/>
  <c r="BT275" i="3"/>
  <c r="BS275" i="3"/>
  <c r="BP275" i="3"/>
  <c r="BO275" i="3"/>
  <c r="BL275" i="3"/>
  <c r="BK275" i="3"/>
  <c r="BH275" i="3"/>
  <c r="BG275" i="3"/>
  <c r="CT274" i="3"/>
  <c r="CS274" i="3"/>
  <c r="CP274" i="3"/>
  <c r="CO274" i="3"/>
  <c r="CL274" i="3"/>
  <c r="CK274" i="3"/>
  <c r="CH274" i="3"/>
  <c r="CG274" i="3"/>
  <c r="CD274" i="3"/>
  <c r="CC274" i="3"/>
  <c r="BZ274" i="3"/>
  <c r="BY274" i="3"/>
  <c r="BV274" i="3"/>
  <c r="BU274" i="3"/>
  <c r="BR274" i="3"/>
  <c r="BQ274" i="3"/>
  <c r="BN274" i="3"/>
  <c r="BM274" i="3"/>
  <c r="BJ274" i="3"/>
  <c r="BI274" i="3"/>
  <c r="CV273" i="3"/>
  <c r="CU273" i="3"/>
  <c r="CR273" i="3"/>
  <c r="CQ273" i="3"/>
  <c r="CN273" i="3"/>
  <c r="CM273" i="3"/>
  <c r="CJ273" i="3"/>
  <c r="CI273" i="3"/>
  <c r="CF273" i="3"/>
  <c r="CE273" i="3"/>
  <c r="CB273" i="3"/>
  <c r="CA273" i="3"/>
  <c r="BX273" i="3"/>
  <c r="BW273" i="3"/>
  <c r="BT273" i="3"/>
  <c r="BS273" i="3"/>
  <c r="BP273" i="3"/>
  <c r="BO273" i="3"/>
  <c r="BL273" i="3"/>
  <c r="BK273" i="3"/>
  <c r="BH273" i="3"/>
  <c r="BG273" i="3"/>
  <c r="CT272" i="3"/>
  <c r="CS272" i="3"/>
  <c r="CP272" i="3"/>
  <c r="CO272" i="3"/>
  <c r="CL272" i="3"/>
  <c r="CK272" i="3"/>
  <c r="CH272" i="3"/>
  <c r="CG272" i="3"/>
  <c r="CD272" i="3"/>
  <c r="CC272" i="3"/>
  <c r="BZ272" i="3"/>
  <c r="BY272" i="3"/>
  <c r="BV272" i="3"/>
  <c r="BU272" i="3"/>
  <c r="BR272" i="3"/>
  <c r="BQ272" i="3"/>
  <c r="BN272" i="3"/>
  <c r="BM272" i="3"/>
  <c r="BJ272" i="3"/>
  <c r="BI272" i="3"/>
  <c r="CV271" i="3"/>
  <c r="CU271" i="3"/>
  <c r="CR271" i="3"/>
  <c r="CQ271" i="3"/>
  <c r="CN271" i="3"/>
  <c r="CM271" i="3"/>
  <c r="CJ271" i="3"/>
  <c r="CI271" i="3"/>
  <c r="CF271" i="3"/>
  <c r="CE271" i="3"/>
  <c r="CB271" i="3"/>
  <c r="CA271" i="3"/>
  <c r="BX271" i="3"/>
  <c r="BW271" i="3"/>
  <c r="BT271" i="3"/>
  <c r="BS271" i="3"/>
  <c r="BP271" i="3"/>
  <c r="BO271" i="3"/>
  <c r="BL271" i="3"/>
  <c r="BK271" i="3"/>
  <c r="BH271" i="3"/>
  <c r="BG271" i="3"/>
  <c r="CT270" i="3"/>
  <c r="CS270" i="3"/>
  <c r="CP270" i="3"/>
  <c r="CO270" i="3"/>
  <c r="CL270" i="3"/>
  <c r="CK270" i="3"/>
  <c r="CH270" i="3"/>
  <c r="CG270" i="3"/>
  <c r="CD270" i="3"/>
  <c r="CC270" i="3"/>
  <c r="BZ270" i="3"/>
  <c r="BY270" i="3"/>
  <c r="BV270" i="3"/>
  <c r="BU270" i="3"/>
  <c r="BR270" i="3"/>
  <c r="BQ270" i="3"/>
  <c r="BN270" i="3"/>
  <c r="BM270" i="3"/>
  <c r="BJ270" i="3"/>
  <c r="BI270" i="3"/>
  <c r="CV269" i="3"/>
  <c r="CU269" i="3"/>
  <c r="CR269" i="3"/>
  <c r="CQ269" i="3"/>
  <c r="CN269" i="3"/>
  <c r="CM269" i="3"/>
  <c r="CJ269" i="3"/>
  <c r="CI269" i="3"/>
  <c r="CF269" i="3"/>
  <c r="CE269" i="3"/>
  <c r="CB269" i="3"/>
  <c r="CA269" i="3"/>
  <c r="BX269" i="3"/>
  <c r="BW269" i="3"/>
  <c r="BT269" i="3"/>
  <c r="BS269" i="3"/>
  <c r="BP269" i="3"/>
  <c r="BO269" i="3"/>
  <c r="BL269" i="3"/>
  <c r="BK269" i="3"/>
  <c r="BH269" i="3"/>
  <c r="BG269" i="3"/>
  <c r="CT268" i="3"/>
  <c r="CS268" i="3"/>
  <c r="CP268" i="3"/>
  <c r="CO268" i="3"/>
  <c r="CL268" i="3"/>
  <c r="CK268" i="3"/>
  <c r="CH268" i="3"/>
  <c r="CG268" i="3"/>
  <c r="CD268" i="3"/>
  <c r="CC268" i="3"/>
  <c r="BZ268" i="3"/>
  <c r="BY268" i="3"/>
  <c r="BV268" i="3"/>
  <c r="BU268" i="3"/>
  <c r="BR268" i="3"/>
  <c r="BQ268" i="3"/>
  <c r="BN268" i="3"/>
  <c r="BM268" i="3"/>
  <c r="BJ268" i="3"/>
  <c r="BI268" i="3"/>
  <c r="CV267" i="3"/>
  <c r="CU267" i="3"/>
  <c r="CR267" i="3"/>
  <c r="CQ267" i="3"/>
  <c r="CN267" i="3"/>
  <c r="CM267" i="3"/>
  <c r="CJ267" i="3"/>
  <c r="CI267" i="3"/>
  <c r="CF267" i="3"/>
  <c r="CE267" i="3"/>
  <c r="CB267" i="3"/>
  <c r="CA267" i="3"/>
  <c r="BX267" i="3"/>
  <c r="BW267" i="3"/>
  <c r="BT267" i="3"/>
  <c r="BS267" i="3"/>
  <c r="BP267" i="3"/>
  <c r="BO267" i="3"/>
  <c r="BL267" i="3"/>
  <c r="BK267" i="3"/>
  <c r="BH267" i="3"/>
  <c r="BG267" i="3"/>
  <c r="CT266" i="3"/>
  <c r="CS266" i="3"/>
  <c r="CP266" i="3"/>
  <c r="CO266" i="3"/>
  <c r="CL266" i="3"/>
  <c r="CK266" i="3"/>
  <c r="CH266" i="3"/>
  <c r="CG266" i="3"/>
  <c r="CD266" i="3"/>
  <c r="CC266" i="3"/>
  <c r="BZ266" i="3"/>
  <c r="BY266" i="3"/>
  <c r="BV266" i="3"/>
  <c r="BU266" i="3"/>
  <c r="BR266" i="3"/>
  <c r="BQ266" i="3"/>
  <c r="BN266" i="3"/>
  <c r="BM266" i="3"/>
  <c r="BJ266" i="3"/>
  <c r="BI266" i="3"/>
  <c r="BF299" i="3"/>
  <c r="BF298" i="3"/>
  <c r="BF295" i="3"/>
  <c r="BF294" i="3"/>
  <c r="BF291" i="3"/>
  <c r="BF290" i="3"/>
  <c r="BF287" i="3"/>
  <c r="BF286" i="3"/>
  <c r="BF283" i="3"/>
  <c r="BF282" i="3"/>
  <c r="BF279" i="3"/>
  <c r="BF278" i="3"/>
  <c r="BF275" i="3"/>
  <c r="BF274" i="3"/>
  <c r="BF271" i="3"/>
  <c r="BF270" i="3"/>
  <c r="BF267" i="3"/>
  <c r="BF266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CU223" i="3"/>
  <c r="CQ223" i="3"/>
  <c r="CM223" i="3"/>
  <c r="CI223" i="3"/>
  <c r="CE223" i="3"/>
  <c r="CA223" i="3"/>
  <c r="BW223" i="3"/>
  <c r="BS223" i="3"/>
  <c r="BO223" i="3"/>
  <c r="BK223" i="3"/>
  <c r="BG223" i="3"/>
  <c r="CS222" i="3"/>
  <c r="CO222" i="3"/>
  <c r="CK222" i="3"/>
  <c r="CG222" i="3"/>
  <c r="CC222" i="3"/>
  <c r="BY222" i="3"/>
  <c r="BU222" i="3"/>
  <c r="BQ222" i="3"/>
  <c r="BM222" i="3"/>
  <c r="BI222" i="3"/>
  <c r="CU221" i="3"/>
  <c r="CQ221" i="3"/>
  <c r="CM221" i="3"/>
  <c r="CI221" i="3"/>
  <c r="CE221" i="3"/>
  <c r="CA221" i="3"/>
  <c r="BW221" i="3"/>
  <c r="BS221" i="3"/>
  <c r="BO221" i="3"/>
  <c r="BK221" i="3"/>
  <c r="BG221" i="3"/>
  <c r="CS220" i="3"/>
  <c r="CO220" i="3"/>
  <c r="CK220" i="3"/>
  <c r="CG220" i="3"/>
  <c r="CC220" i="3"/>
  <c r="BY220" i="3"/>
  <c r="BU220" i="3"/>
  <c r="BQ220" i="3"/>
  <c r="BM220" i="3"/>
  <c r="BI220" i="3"/>
  <c r="CU219" i="3"/>
  <c r="CQ219" i="3"/>
  <c r="CM219" i="3"/>
  <c r="CI219" i="3"/>
  <c r="CE219" i="3"/>
  <c r="CA219" i="3"/>
  <c r="BW219" i="3"/>
  <c r="BS219" i="3"/>
  <c r="BO219" i="3"/>
  <c r="BK219" i="3"/>
  <c r="BG219" i="3"/>
  <c r="CS218" i="3"/>
  <c r="CO218" i="3"/>
  <c r="CK218" i="3"/>
  <c r="CG218" i="3"/>
  <c r="CC218" i="3"/>
  <c r="BY218" i="3"/>
  <c r="BU218" i="3"/>
  <c r="BQ218" i="3"/>
  <c r="BM218" i="3"/>
  <c r="BI218" i="3"/>
  <c r="CU217" i="3"/>
  <c r="CQ217" i="3"/>
  <c r="CM217" i="3"/>
  <c r="CI217" i="3"/>
  <c r="CE217" i="3"/>
  <c r="CA217" i="3"/>
  <c r="BW217" i="3"/>
  <c r="BS217" i="3"/>
  <c r="BO217" i="3"/>
  <c r="BK217" i="3"/>
  <c r="BG217" i="3"/>
  <c r="CS216" i="3"/>
  <c r="CO216" i="3"/>
  <c r="CK216" i="3"/>
  <c r="CG216" i="3"/>
  <c r="CC216" i="3"/>
  <c r="BY216" i="3"/>
  <c r="BU216" i="3"/>
  <c r="BQ216" i="3"/>
  <c r="BM216" i="3"/>
  <c r="BI216" i="3"/>
  <c r="CU215" i="3"/>
  <c r="CQ215" i="3"/>
  <c r="CM215" i="3"/>
  <c r="CI215" i="3"/>
  <c r="CE215" i="3"/>
  <c r="CA215" i="3"/>
  <c r="BW215" i="3"/>
  <c r="BS215" i="3"/>
  <c r="BO215" i="3"/>
  <c r="BK215" i="3"/>
  <c r="BG215" i="3"/>
  <c r="CS214" i="3"/>
  <c r="CO214" i="3"/>
  <c r="CK214" i="3"/>
  <c r="CG214" i="3"/>
  <c r="CC214" i="3"/>
  <c r="BY214" i="3"/>
  <c r="BU214" i="3"/>
  <c r="BQ214" i="3"/>
  <c r="BM214" i="3"/>
  <c r="BI214" i="3"/>
  <c r="CU213" i="3"/>
  <c r="CQ213" i="3"/>
  <c r="CM213" i="3"/>
  <c r="CI213" i="3"/>
  <c r="CE213" i="3"/>
  <c r="CA213" i="3"/>
  <c r="BW213" i="3"/>
  <c r="BS213" i="3"/>
  <c r="BO213" i="3"/>
  <c r="BK213" i="3"/>
  <c r="BG213" i="3"/>
  <c r="CS212" i="3"/>
  <c r="CO212" i="3"/>
  <c r="CK212" i="3"/>
  <c r="CG212" i="3"/>
  <c r="CC212" i="3"/>
  <c r="BY212" i="3"/>
  <c r="BU212" i="3"/>
  <c r="BQ212" i="3"/>
  <c r="BM212" i="3"/>
  <c r="BI212" i="3"/>
  <c r="CU211" i="3"/>
  <c r="CQ211" i="3"/>
  <c r="CM211" i="3"/>
  <c r="CI211" i="3"/>
  <c r="CE211" i="3"/>
  <c r="CA211" i="3"/>
  <c r="BW211" i="3"/>
  <c r="BS211" i="3"/>
  <c r="BO211" i="3"/>
  <c r="BK211" i="3"/>
  <c r="BG211" i="3"/>
  <c r="CS210" i="3"/>
  <c r="CO210" i="3"/>
  <c r="CK210" i="3"/>
  <c r="CG210" i="3"/>
  <c r="CC210" i="3"/>
  <c r="BY210" i="3"/>
  <c r="BU210" i="3"/>
  <c r="BQ210" i="3"/>
  <c r="BM210" i="3"/>
  <c r="BI210" i="3"/>
  <c r="CU209" i="3"/>
  <c r="CQ209" i="3"/>
  <c r="CM209" i="3"/>
  <c r="CI209" i="3"/>
  <c r="CE209" i="3"/>
  <c r="CA209" i="3"/>
  <c r="BW209" i="3"/>
  <c r="BS209" i="3"/>
  <c r="BO209" i="3"/>
  <c r="BK209" i="3"/>
  <c r="BG209" i="3"/>
  <c r="CS208" i="3"/>
  <c r="CO208" i="3"/>
  <c r="CK208" i="3"/>
  <c r="CG208" i="3"/>
  <c r="CC208" i="3"/>
  <c r="BY208" i="3"/>
  <c r="BU208" i="3"/>
  <c r="BQ208" i="3"/>
  <c r="BM208" i="3"/>
  <c r="BI208" i="3"/>
  <c r="CU207" i="3"/>
  <c r="CQ207" i="3"/>
  <c r="CM207" i="3"/>
  <c r="CI207" i="3"/>
  <c r="CE207" i="3"/>
  <c r="CA207" i="3"/>
  <c r="BW207" i="3"/>
  <c r="BS207" i="3"/>
  <c r="BO207" i="3"/>
  <c r="BK207" i="3"/>
  <c r="BG207" i="3"/>
  <c r="CS206" i="3"/>
  <c r="CO206" i="3"/>
  <c r="CK206" i="3"/>
  <c r="CG206" i="3"/>
  <c r="CC206" i="3"/>
  <c r="BY206" i="3"/>
  <c r="BU206" i="3"/>
  <c r="BQ206" i="3"/>
  <c r="BM206" i="3"/>
  <c r="BI206" i="3"/>
  <c r="CU205" i="3"/>
  <c r="CQ205" i="3"/>
  <c r="CM205" i="3"/>
  <c r="CI205" i="3"/>
  <c r="CE205" i="3"/>
  <c r="CA205" i="3"/>
  <c r="BW205" i="3"/>
  <c r="BS205" i="3"/>
  <c r="BO205" i="3"/>
  <c r="BK205" i="3"/>
  <c r="BG205" i="3"/>
  <c r="CS204" i="3"/>
  <c r="CO204" i="3"/>
  <c r="CK204" i="3"/>
  <c r="CG204" i="3"/>
  <c r="CC204" i="3"/>
  <c r="BY204" i="3"/>
  <c r="BU204" i="3"/>
  <c r="BQ204" i="3"/>
  <c r="BM204" i="3"/>
  <c r="BI204" i="3"/>
  <c r="CU203" i="3"/>
  <c r="CQ203" i="3"/>
  <c r="CM203" i="3"/>
  <c r="CI203" i="3"/>
  <c r="CE203" i="3"/>
  <c r="CA203" i="3"/>
  <c r="BW203" i="3"/>
  <c r="BS203" i="3"/>
  <c r="BO203" i="3"/>
  <c r="BK203" i="3"/>
  <c r="BG203" i="3"/>
  <c r="CS202" i="3"/>
  <c r="CO202" i="3"/>
  <c r="CK202" i="3"/>
  <c r="CG202" i="3"/>
  <c r="CC202" i="3"/>
  <c r="BY202" i="3"/>
  <c r="BU202" i="3"/>
  <c r="BQ202" i="3"/>
  <c r="BM202" i="3"/>
  <c r="BI202" i="3"/>
  <c r="CU201" i="3"/>
  <c r="CQ201" i="3"/>
  <c r="CM201" i="3"/>
  <c r="CI201" i="3"/>
  <c r="CE201" i="3"/>
  <c r="CA201" i="3"/>
  <c r="BW201" i="3"/>
  <c r="BS201" i="3"/>
  <c r="BO201" i="3"/>
  <c r="BK201" i="3"/>
  <c r="BG201" i="3"/>
  <c r="CS200" i="3"/>
  <c r="CO200" i="3"/>
  <c r="CK200" i="3"/>
  <c r="CG200" i="3"/>
  <c r="CC200" i="3"/>
  <c r="BY200" i="3"/>
  <c r="BU200" i="3"/>
  <c r="BQ200" i="3"/>
  <c r="BM200" i="3"/>
  <c r="BI200" i="3"/>
  <c r="CU199" i="3"/>
  <c r="CQ199" i="3"/>
  <c r="CM199" i="3"/>
  <c r="CI199" i="3"/>
  <c r="CE199" i="3"/>
  <c r="CA199" i="3"/>
  <c r="BW199" i="3"/>
  <c r="BS199" i="3"/>
  <c r="BO199" i="3"/>
  <c r="BK199" i="3"/>
  <c r="BG199" i="3"/>
  <c r="CS198" i="3"/>
  <c r="CO198" i="3"/>
  <c r="CK198" i="3"/>
  <c r="CG198" i="3"/>
  <c r="CC198" i="3"/>
  <c r="BY198" i="3"/>
  <c r="BU198" i="3"/>
  <c r="BQ198" i="3"/>
  <c r="BM198" i="3"/>
  <c r="BI198" i="3"/>
  <c r="CU197" i="3"/>
  <c r="CQ197" i="3"/>
  <c r="CM197" i="3"/>
  <c r="CI197" i="3"/>
  <c r="CE197" i="3"/>
  <c r="CA197" i="3"/>
  <c r="BW197" i="3"/>
  <c r="BS197" i="3"/>
  <c r="BO197" i="3"/>
  <c r="BK197" i="3"/>
  <c r="BG197" i="3"/>
  <c r="CS196" i="3"/>
  <c r="CO196" i="3"/>
  <c r="CK196" i="3"/>
  <c r="CG196" i="3"/>
  <c r="CC196" i="3"/>
  <c r="BY196" i="3"/>
  <c r="BU196" i="3"/>
  <c r="BQ196" i="3"/>
  <c r="BM196" i="3"/>
  <c r="BI196" i="3"/>
  <c r="CU195" i="3"/>
  <c r="CQ195" i="3"/>
  <c r="CM195" i="3"/>
  <c r="CI195" i="3"/>
  <c r="CE195" i="3"/>
  <c r="CA195" i="3"/>
  <c r="BW195" i="3"/>
  <c r="BS195" i="3"/>
  <c r="BO195" i="3"/>
  <c r="BK195" i="3"/>
  <c r="BG195" i="3"/>
  <c r="CS194" i="3"/>
  <c r="CO194" i="3"/>
  <c r="CK194" i="3"/>
  <c r="CG194" i="3"/>
  <c r="CC194" i="3"/>
  <c r="BY194" i="3"/>
  <c r="BU194" i="3"/>
  <c r="BQ194" i="3"/>
  <c r="BM194" i="3"/>
  <c r="BI194" i="3"/>
  <c r="CU193" i="3"/>
  <c r="CQ193" i="3"/>
  <c r="CM193" i="3"/>
  <c r="CI193" i="3"/>
  <c r="CE193" i="3"/>
  <c r="CA193" i="3"/>
  <c r="BW193" i="3"/>
  <c r="BS193" i="3"/>
  <c r="BO193" i="3"/>
  <c r="BK193" i="3"/>
  <c r="BG193" i="3"/>
  <c r="CS192" i="3"/>
  <c r="CO192" i="3"/>
  <c r="CK192" i="3"/>
  <c r="CG192" i="3"/>
  <c r="CC192" i="3"/>
  <c r="BY192" i="3"/>
  <c r="BU192" i="3"/>
  <c r="BQ192" i="3"/>
  <c r="BM192" i="3"/>
  <c r="BI192" i="3"/>
  <c r="CU191" i="3"/>
  <c r="CQ191" i="3"/>
  <c r="CM191" i="3"/>
  <c r="CI191" i="3"/>
  <c r="CE191" i="3"/>
  <c r="CA191" i="3"/>
  <c r="BW191" i="3"/>
  <c r="BS191" i="3"/>
  <c r="BO191" i="3"/>
  <c r="BK191" i="3"/>
  <c r="BG191" i="3"/>
  <c r="CS190" i="3"/>
  <c r="CO190" i="3"/>
  <c r="CK190" i="3"/>
  <c r="CG190" i="3"/>
  <c r="CC190" i="3"/>
  <c r="BY190" i="3"/>
  <c r="BU190" i="3"/>
  <c r="BQ190" i="3"/>
  <c r="BM190" i="3"/>
  <c r="BI190" i="3"/>
  <c r="BF192" i="3"/>
  <c r="BF194" i="3"/>
  <c r="BF196" i="3"/>
  <c r="BF198" i="3"/>
  <c r="BF200" i="3"/>
  <c r="BF202" i="3"/>
  <c r="BF204" i="3"/>
  <c r="BF206" i="3"/>
  <c r="BF208" i="3"/>
  <c r="BF210" i="3"/>
  <c r="BF212" i="3"/>
  <c r="BF214" i="3"/>
  <c r="BF216" i="3"/>
  <c r="BF218" i="3"/>
  <c r="BF220" i="3"/>
  <c r="BF222" i="3"/>
  <c r="BF190" i="3"/>
  <c r="BF268" i="3" l="1"/>
  <c r="BF272" i="3"/>
  <c r="BF276" i="3"/>
  <c r="BF280" i="3"/>
  <c r="BF284" i="3"/>
  <c r="BF288" i="3"/>
  <c r="BF292" i="3"/>
  <c r="BF296" i="3"/>
  <c r="BG266" i="3"/>
  <c r="BK266" i="3"/>
  <c r="BO266" i="3"/>
  <c r="BS266" i="3"/>
  <c r="BW266" i="3"/>
  <c r="CA266" i="3"/>
  <c r="CE266" i="3"/>
  <c r="CI266" i="3"/>
  <c r="CM266" i="3"/>
  <c r="CQ266" i="3"/>
  <c r="CU266" i="3"/>
  <c r="BI267" i="3"/>
  <c r="BM267" i="3"/>
  <c r="BQ267" i="3"/>
  <c r="BU267" i="3"/>
  <c r="BY267" i="3"/>
  <c r="CC267" i="3"/>
  <c r="CG267" i="3"/>
  <c r="CK267" i="3"/>
  <c r="CO267" i="3"/>
  <c r="CS267" i="3"/>
  <c r="BG268" i="3"/>
  <c r="BK268" i="3"/>
  <c r="BO268" i="3"/>
  <c r="BS268" i="3"/>
  <c r="BW268" i="3"/>
  <c r="CA268" i="3"/>
  <c r="CE268" i="3"/>
  <c r="CI268" i="3"/>
  <c r="CM268" i="3"/>
  <c r="CQ268" i="3"/>
  <c r="CU268" i="3"/>
  <c r="BI269" i="3"/>
  <c r="BM269" i="3"/>
  <c r="BQ269" i="3"/>
  <c r="BU269" i="3"/>
  <c r="BY269" i="3"/>
  <c r="CC269" i="3"/>
  <c r="CG269" i="3"/>
  <c r="CK269" i="3"/>
  <c r="CO269" i="3"/>
  <c r="CS269" i="3"/>
  <c r="BG270" i="3"/>
  <c r="BK270" i="3"/>
  <c r="BO270" i="3"/>
  <c r="BS270" i="3"/>
  <c r="BW270" i="3"/>
  <c r="CA270" i="3"/>
  <c r="CE270" i="3"/>
  <c r="CI270" i="3"/>
  <c r="CM270" i="3"/>
  <c r="CQ270" i="3"/>
  <c r="CU270" i="3"/>
  <c r="BI271" i="3"/>
  <c r="BM271" i="3"/>
  <c r="BQ271" i="3"/>
  <c r="BU271" i="3"/>
  <c r="BY271" i="3"/>
  <c r="CC271" i="3"/>
  <c r="CG271" i="3"/>
  <c r="CK271" i="3"/>
  <c r="CO271" i="3"/>
  <c r="CS271" i="3"/>
  <c r="BG272" i="3"/>
  <c r="BK272" i="3"/>
  <c r="BO272" i="3"/>
  <c r="BS272" i="3"/>
  <c r="BW272" i="3"/>
  <c r="CA272" i="3"/>
  <c r="CE272" i="3"/>
  <c r="CI272" i="3"/>
  <c r="CM272" i="3"/>
  <c r="CQ272" i="3"/>
  <c r="CU272" i="3"/>
  <c r="BI273" i="3"/>
  <c r="BM273" i="3"/>
  <c r="BQ273" i="3"/>
  <c r="BU273" i="3"/>
  <c r="BY273" i="3"/>
  <c r="CC273" i="3"/>
  <c r="CG273" i="3"/>
  <c r="CK273" i="3"/>
  <c r="CO273" i="3"/>
  <c r="CS273" i="3"/>
  <c r="BG274" i="3"/>
  <c r="BK274" i="3"/>
  <c r="BO274" i="3"/>
  <c r="BS274" i="3"/>
  <c r="BW274" i="3"/>
  <c r="CA274" i="3"/>
  <c r="CE274" i="3"/>
  <c r="CI274" i="3"/>
  <c r="CM274" i="3"/>
  <c r="CQ274" i="3"/>
  <c r="CU274" i="3"/>
  <c r="BI275" i="3"/>
  <c r="BM275" i="3"/>
  <c r="BQ275" i="3"/>
  <c r="BU275" i="3"/>
  <c r="BY275" i="3"/>
  <c r="CC275" i="3"/>
  <c r="CG275" i="3"/>
  <c r="CK275" i="3"/>
  <c r="CO275" i="3"/>
  <c r="CS275" i="3"/>
  <c r="BG276" i="3"/>
  <c r="BK276" i="3"/>
  <c r="BO276" i="3"/>
  <c r="BS276" i="3"/>
  <c r="BW276" i="3"/>
  <c r="CA276" i="3"/>
  <c r="CE276" i="3"/>
  <c r="CI276" i="3"/>
  <c r="CM276" i="3"/>
  <c r="CQ276" i="3"/>
  <c r="CU276" i="3"/>
  <c r="BF221" i="3"/>
  <c r="BF217" i="3"/>
  <c r="BF213" i="3"/>
  <c r="BF209" i="3"/>
  <c r="BF205" i="3"/>
  <c r="BF201" i="3"/>
  <c r="BF197" i="3"/>
  <c r="BF193" i="3"/>
  <c r="BH190" i="3"/>
  <c r="BL190" i="3"/>
  <c r="BP190" i="3"/>
  <c r="BT190" i="3"/>
  <c r="BX190" i="3"/>
  <c r="CB190" i="3"/>
  <c r="CF190" i="3"/>
  <c r="CJ190" i="3"/>
  <c r="CN190" i="3"/>
  <c r="CV190" i="3"/>
  <c r="BN191" i="3"/>
  <c r="BV191" i="3"/>
  <c r="CD191" i="3"/>
  <c r="CL191" i="3"/>
  <c r="CT191" i="3"/>
  <c r="BL192" i="3"/>
  <c r="BT192" i="3"/>
  <c r="CB192" i="3"/>
  <c r="CJ192" i="3"/>
  <c r="CR192" i="3"/>
  <c r="BJ193" i="3"/>
  <c r="BR193" i="3"/>
  <c r="BZ193" i="3"/>
  <c r="CH193" i="3"/>
  <c r="CP193" i="3"/>
  <c r="BH194" i="3"/>
  <c r="BP194" i="3"/>
  <c r="BX194" i="3"/>
  <c r="CF194" i="3"/>
  <c r="CN194" i="3"/>
  <c r="CV194" i="3"/>
  <c r="BN195" i="3"/>
  <c r="BV195" i="3"/>
  <c r="CD195" i="3"/>
  <c r="CL195" i="3"/>
  <c r="CT195" i="3"/>
  <c r="BL196" i="3"/>
  <c r="BT196" i="3"/>
  <c r="CB196" i="3"/>
  <c r="CJ196" i="3"/>
  <c r="CR196" i="3"/>
  <c r="BJ197" i="3"/>
  <c r="BR197" i="3"/>
  <c r="BZ197" i="3"/>
  <c r="CH197" i="3"/>
  <c r="CP197" i="3"/>
  <c r="BH198" i="3"/>
  <c r="BP198" i="3"/>
  <c r="BX198" i="3"/>
  <c r="CF198" i="3"/>
  <c r="CN198" i="3"/>
  <c r="CV198" i="3"/>
  <c r="BN199" i="3"/>
  <c r="BV199" i="3"/>
  <c r="CD199" i="3"/>
  <c r="CL199" i="3"/>
  <c r="CT199" i="3"/>
  <c r="BL200" i="3"/>
  <c r="BT200" i="3"/>
  <c r="CB200" i="3"/>
  <c r="CJ200" i="3"/>
  <c r="CR200" i="3"/>
  <c r="BJ201" i="3"/>
  <c r="BR201" i="3"/>
  <c r="BZ201" i="3"/>
  <c r="CH201" i="3"/>
  <c r="CP201" i="3"/>
  <c r="BH202" i="3"/>
  <c r="BP202" i="3"/>
  <c r="BX202" i="3"/>
  <c r="CF202" i="3"/>
  <c r="CN202" i="3"/>
  <c r="CV202" i="3"/>
  <c r="BN203" i="3"/>
  <c r="BV203" i="3"/>
  <c r="CD203" i="3"/>
  <c r="CL203" i="3"/>
  <c r="CT203" i="3"/>
  <c r="BL204" i="3"/>
  <c r="BT204" i="3"/>
  <c r="CB204" i="3"/>
  <c r="CJ204" i="3"/>
  <c r="CR204" i="3"/>
  <c r="BJ205" i="3"/>
  <c r="BR205" i="3"/>
  <c r="BZ205" i="3"/>
  <c r="CH205" i="3"/>
  <c r="CP205" i="3"/>
  <c r="BH206" i="3"/>
  <c r="BP206" i="3"/>
  <c r="BX206" i="3"/>
  <c r="CF206" i="3"/>
  <c r="CJ206" i="3"/>
  <c r="CN206" i="3"/>
  <c r="CR206" i="3"/>
  <c r="CV206" i="3"/>
  <c r="BJ207" i="3"/>
  <c r="BN207" i="3"/>
  <c r="BR207" i="3"/>
  <c r="BV207" i="3"/>
  <c r="CD207" i="3"/>
  <c r="CH207" i="3"/>
  <c r="CL207" i="3"/>
  <c r="CP207" i="3"/>
  <c r="CT207" i="3"/>
  <c r="BH208" i="3"/>
  <c r="BL208" i="3"/>
  <c r="BP208" i="3"/>
  <c r="BT208" i="3"/>
  <c r="BX208" i="3"/>
  <c r="CB208" i="3"/>
  <c r="CF208" i="3"/>
  <c r="CJ208" i="3"/>
  <c r="CN208" i="3"/>
  <c r="CR208" i="3"/>
  <c r="CV208" i="3"/>
  <c r="BJ209" i="3"/>
  <c r="BN209" i="3"/>
  <c r="BR209" i="3"/>
  <c r="BV209" i="3"/>
  <c r="BZ209" i="3"/>
  <c r="CD209" i="3"/>
  <c r="CH209" i="3"/>
  <c r="CL209" i="3"/>
  <c r="CP209" i="3"/>
  <c r="CT209" i="3"/>
  <c r="BH210" i="3"/>
  <c r="BL210" i="3"/>
  <c r="BP210" i="3"/>
  <c r="BT210" i="3"/>
  <c r="BX210" i="3"/>
  <c r="CB210" i="3"/>
  <c r="CF210" i="3"/>
  <c r="CJ210" i="3"/>
  <c r="CN210" i="3"/>
  <c r="CR210" i="3"/>
  <c r="CV210" i="3"/>
  <c r="BJ211" i="3"/>
  <c r="BN211" i="3"/>
  <c r="BR211" i="3"/>
  <c r="BV211" i="3"/>
  <c r="BZ211" i="3"/>
  <c r="CD211" i="3"/>
  <c r="CH211" i="3"/>
  <c r="CL211" i="3"/>
  <c r="CP211" i="3"/>
  <c r="CT211" i="3"/>
  <c r="BH212" i="3"/>
  <c r="BL212" i="3"/>
  <c r="BP212" i="3"/>
  <c r="BT212" i="3"/>
  <c r="BX212" i="3"/>
  <c r="CB212" i="3"/>
  <c r="CF212" i="3"/>
  <c r="CJ212" i="3"/>
  <c r="CN212" i="3"/>
  <c r="CR212" i="3"/>
  <c r="CV212" i="3"/>
  <c r="BJ213" i="3"/>
  <c r="BN213" i="3"/>
  <c r="BR213" i="3"/>
  <c r="BV213" i="3"/>
  <c r="BZ213" i="3"/>
  <c r="CD213" i="3"/>
  <c r="CH213" i="3"/>
  <c r="CL213" i="3"/>
  <c r="CP213" i="3"/>
  <c r="CT213" i="3"/>
  <c r="BH214" i="3"/>
  <c r="BL214" i="3"/>
  <c r="BP214" i="3"/>
  <c r="BT214" i="3"/>
  <c r="BX214" i="3"/>
  <c r="CB214" i="3"/>
  <c r="CF214" i="3"/>
  <c r="CJ214" i="3"/>
  <c r="CN214" i="3"/>
  <c r="CR214" i="3"/>
  <c r="CV214" i="3"/>
  <c r="BJ215" i="3"/>
  <c r="BN215" i="3"/>
  <c r="BR215" i="3"/>
  <c r="BV215" i="3"/>
  <c r="BZ215" i="3"/>
  <c r="CD215" i="3"/>
  <c r="CH215" i="3"/>
  <c r="CL215" i="3"/>
  <c r="CP215" i="3"/>
  <c r="BF269" i="3"/>
  <c r="BF273" i="3"/>
  <c r="BF277" i="3"/>
  <c r="BF281" i="3"/>
  <c r="BF285" i="3"/>
  <c r="BF289" i="3"/>
  <c r="BF293" i="3"/>
  <c r="BF297" i="3"/>
  <c r="BH266" i="3"/>
  <c r="BL266" i="3"/>
  <c r="BP266" i="3"/>
  <c r="BT266" i="3"/>
  <c r="BX266" i="3"/>
  <c r="CB266" i="3"/>
  <c r="CF266" i="3"/>
  <c r="CJ266" i="3"/>
  <c r="CN266" i="3"/>
  <c r="CR266" i="3"/>
  <c r="CV266" i="3"/>
  <c r="BJ267" i="3"/>
  <c r="BN267" i="3"/>
  <c r="BR267" i="3"/>
  <c r="BV267" i="3"/>
  <c r="BZ267" i="3"/>
  <c r="CD267" i="3"/>
  <c r="CH267" i="3"/>
  <c r="CL267" i="3"/>
  <c r="CP267" i="3"/>
  <c r="CT267" i="3"/>
  <c r="BH268" i="3"/>
  <c r="BL268" i="3"/>
  <c r="BP268" i="3"/>
  <c r="BT268" i="3"/>
  <c r="BX268" i="3"/>
  <c r="CB268" i="3"/>
  <c r="CF268" i="3"/>
  <c r="CJ268" i="3"/>
  <c r="CN268" i="3"/>
  <c r="CR268" i="3"/>
  <c r="CV268" i="3"/>
  <c r="BJ269" i="3"/>
  <c r="BN269" i="3"/>
  <c r="BR269" i="3"/>
  <c r="BV269" i="3"/>
  <c r="BZ269" i="3"/>
  <c r="CD269" i="3"/>
  <c r="CH269" i="3"/>
  <c r="CL269" i="3"/>
  <c r="CP269" i="3"/>
  <c r="CT269" i="3"/>
  <c r="BH270" i="3"/>
  <c r="BL270" i="3"/>
  <c r="BP270" i="3"/>
  <c r="BT270" i="3"/>
  <c r="BX270" i="3"/>
  <c r="CB270" i="3"/>
  <c r="CF270" i="3"/>
  <c r="CJ270" i="3"/>
  <c r="CN270" i="3"/>
  <c r="CR270" i="3"/>
  <c r="CV270" i="3"/>
  <c r="BJ271" i="3"/>
  <c r="BN271" i="3"/>
  <c r="BR271" i="3"/>
  <c r="BV271" i="3"/>
  <c r="BZ271" i="3"/>
  <c r="CD271" i="3"/>
  <c r="CH271" i="3"/>
  <c r="CL271" i="3"/>
  <c r="CP271" i="3"/>
  <c r="CT271" i="3"/>
  <c r="BH272" i="3"/>
  <c r="BL272" i="3"/>
  <c r="BP272" i="3"/>
  <c r="BT272" i="3"/>
  <c r="BX272" i="3"/>
  <c r="CB272" i="3"/>
  <c r="CF272" i="3"/>
  <c r="CJ272" i="3"/>
  <c r="CN272" i="3"/>
  <c r="CR272" i="3"/>
  <c r="CV272" i="3"/>
  <c r="BJ273" i="3"/>
  <c r="BN273" i="3"/>
  <c r="BR273" i="3"/>
  <c r="BV273" i="3"/>
  <c r="BZ273" i="3"/>
  <c r="CD273" i="3"/>
  <c r="CH273" i="3"/>
  <c r="CL273" i="3"/>
  <c r="CP273" i="3"/>
  <c r="CT273" i="3"/>
  <c r="BH274" i="3"/>
  <c r="BL274" i="3"/>
  <c r="BP274" i="3"/>
  <c r="BT274" i="3"/>
  <c r="BX274" i="3"/>
  <c r="CB274" i="3"/>
  <c r="CF274" i="3"/>
  <c r="CJ274" i="3"/>
  <c r="CN274" i="3"/>
  <c r="CR274" i="3"/>
  <c r="CV274" i="3"/>
  <c r="BJ275" i="3"/>
  <c r="BN275" i="3"/>
  <c r="BR275" i="3"/>
  <c r="BV275" i="3"/>
  <c r="BZ275" i="3"/>
  <c r="CD275" i="3"/>
  <c r="CH275" i="3"/>
  <c r="CL275" i="3"/>
  <c r="CP275" i="3"/>
  <c r="CT275" i="3"/>
  <c r="BH276" i="3"/>
  <c r="BL276" i="3"/>
  <c r="BP276" i="3"/>
  <c r="BT276" i="3"/>
  <c r="BX276" i="3"/>
  <c r="CB276" i="3"/>
  <c r="CR190" i="3"/>
  <c r="BJ191" i="3"/>
  <c r="BR191" i="3"/>
  <c r="BZ191" i="3"/>
  <c r="CH191" i="3"/>
  <c r="CP191" i="3"/>
  <c r="BH192" i="3"/>
  <c r="BP192" i="3"/>
  <c r="BX192" i="3"/>
  <c r="CF192" i="3"/>
  <c r="CN192" i="3"/>
  <c r="CV192" i="3"/>
  <c r="BN193" i="3"/>
  <c r="BV193" i="3"/>
  <c r="CD193" i="3"/>
  <c r="CL193" i="3"/>
  <c r="CT193" i="3"/>
  <c r="BL194" i="3"/>
  <c r="BT194" i="3"/>
  <c r="CB194" i="3"/>
  <c r="CJ194" i="3"/>
  <c r="CR194" i="3"/>
  <c r="BJ195" i="3"/>
  <c r="BR195" i="3"/>
  <c r="BZ195" i="3"/>
  <c r="CH195" i="3"/>
  <c r="CP195" i="3"/>
  <c r="BH196" i="3"/>
  <c r="BP196" i="3"/>
  <c r="BX196" i="3"/>
  <c r="CF196" i="3"/>
  <c r="CN196" i="3"/>
  <c r="CV196" i="3"/>
  <c r="BN197" i="3"/>
  <c r="BV197" i="3"/>
  <c r="CD197" i="3"/>
  <c r="CL197" i="3"/>
  <c r="CT197" i="3"/>
  <c r="BL198" i="3"/>
  <c r="BT198" i="3"/>
  <c r="CB198" i="3"/>
  <c r="CJ198" i="3"/>
  <c r="CR198" i="3"/>
  <c r="BJ199" i="3"/>
  <c r="BR199" i="3"/>
  <c r="BZ199" i="3"/>
  <c r="CH199" i="3"/>
  <c r="CP199" i="3"/>
  <c r="BH200" i="3"/>
  <c r="BP200" i="3"/>
  <c r="BX200" i="3"/>
  <c r="CF200" i="3"/>
  <c r="CN200" i="3"/>
  <c r="CV200" i="3"/>
  <c r="BN201" i="3"/>
  <c r="BV201" i="3"/>
  <c r="CD201" i="3"/>
  <c r="CL201" i="3"/>
  <c r="CT201" i="3"/>
  <c r="BL202" i="3"/>
  <c r="BT202" i="3"/>
  <c r="CB202" i="3"/>
  <c r="CJ202" i="3"/>
  <c r="CR202" i="3"/>
  <c r="BJ203" i="3"/>
  <c r="BR203" i="3"/>
  <c r="BZ203" i="3"/>
  <c r="CH203" i="3"/>
  <c r="CP203" i="3"/>
  <c r="BH204" i="3"/>
  <c r="BP204" i="3"/>
  <c r="BX204" i="3"/>
  <c r="CF204" i="3"/>
  <c r="CN204" i="3"/>
  <c r="CV204" i="3"/>
  <c r="BN205" i="3"/>
  <c r="BV205" i="3"/>
  <c r="CD205" i="3"/>
  <c r="CL205" i="3"/>
  <c r="CT205" i="3"/>
  <c r="BL206" i="3"/>
  <c r="BT206" i="3"/>
  <c r="CB206" i="3"/>
  <c r="BZ207" i="3"/>
  <c r="AX99" i="1"/>
  <c r="CF276" i="3"/>
  <c r="CJ276" i="3"/>
  <c r="CN276" i="3"/>
  <c r="CR276" i="3"/>
  <c r="CV276" i="3"/>
  <c r="BJ277" i="3"/>
  <c r="BN277" i="3"/>
  <c r="BR277" i="3"/>
  <c r="BV277" i="3"/>
  <c r="BZ277" i="3"/>
  <c r="CD277" i="3"/>
  <c r="CH277" i="3"/>
  <c r="CL277" i="3"/>
  <c r="CP277" i="3"/>
  <c r="CT277" i="3"/>
  <c r="BH278" i="3"/>
  <c r="BL278" i="3"/>
  <c r="BP278" i="3"/>
  <c r="BT278" i="3"/>
  <c r="BX278" i="3"/>
  <c r="CB278" i="3"/>
  <c r="CF278" i="3"/>
  <c r="CJ278" i="3"/>
  <c r="CN278" i="3"/>
  <c r="CR278" i="3"/>
  <c r="CV278" i="3"/>
  <c r="BJ279" i="3"/>
  <c r="BN279" i="3"/>
  <c r="BR279" i="3"/>
  <c r="BV279" i="3"/>
  <c r="BZ279" i="3"/>
  <c r="CD279" i="3"/>
  <c r="CH279" i="3"/>
  <c r="CL279" i="3"/>
  <c r="CP279" i="3"/>
  <c r="CT279" i="3"/>
  <c r="BH280" i="3"/>
  <c r="BL280" i="3"/>
  <c r="BP280" i="3"/>
  <c r="BT280" i="3"/>
  <c r="BX280" i="3"/>
  <c r="CB280" i="3"/>
  <c r="CF280" i="3"/>
  <c r="CJ280" i="3"/>
  <c r="CN280" i="3"/>
  <c r="CR280" i="3"/>
  <c r="CV280" i="3"/>
  <c r="BJ281" i="3"/>
  <c r="BN281" i="3"/>
  <c r="BR281" i="3"/>
  <c r="BV281" i="3"/>
  <c r="BZ281" i="3"/>
  <c r="CD281" i="3"/>
  <c r="CH281" i="3"/>
  <c r="CL281" i="3"/>
  <c r="CP281" i="3"/>
  <c r="CT281" i="3"/>
  <c r="BH282" i="3"/>
  <c r="BL282" i="3"/>
  <c r="BP282" i="3"/>
  <c r="BT282" i="3"/>
  <c r="BX282" i="3"/>
  <c r="CB282" i="3"/>
  <c r="CF282" i="3"/>
  <c r="CJ282" i="3"/>
  <c r="CN282" i="3"/>
  <c r="CR282" i="3"/>
  <c r="CV282" i="3"/>
  <c r="BJ283" i="3"/>
  <c r="BN283" i="3"/>
  <c r="BR283" i="3"/>
  <c r="BV283" i="3"/>
  <c r="BZ283" i="3"/>
  <c r="CD283" i="3"/>
  <c r="CH283" i="3"/>
  <c r="CL283" i="3"/>
  <c r="CP283" i="3"/>
  <c r="CT283" i="3"/>
  <c r="BH284" i="3"/>
  <c r="BL284" i="3"/>
  <c r="BP284" i="3"/>
  <c r="BT284" i="3"/>
  <c r="BX284" i="3"/>
  <c r="CB284" i="3"/>
  <c r="CF284" i="3"/>
  <c r="CJ284" i="3"/>
  <c r="CN284" i="3"/>
  <c r="CR284" i="3"/>
  <c r="CV284" i="3"/>
  <c r="BJ285" i="3"/>
  <c r="BN285" i="3"/>
  <c r="BR285" i="3"/>
  <c r="BV285" i="3"/>
  <c r="BZ285" i="3"/>
  <c r="CD285" i="3"/>
  <c r="CH285" i="3"/>
  <c r="CL285" i="3"/>
  <c r="CP285" i="3"/>
  <c r="CT285" i="3"/>
  <c r="BH286" i="3"/>
  <c r="BL286" i="3"/>
  <c r="BP286" i="3"/>
  <c r="BT286" i="3"/>
  <c r="BX286" i="3"/>
  <c r="CB286" i="3"/>
  <c r="CF286" i="3"/>
  <c r="CJ286" i="3"/>
  <c r="CN286" i="3"/>
  <c r="CR286" i="3"/>
  <c r="CV286" i="3"/>
  <c r="BJ287" i="3"/>
  <c r="BN287" i="3"/>
  <c r="BR287" i="3"/>
  <c r="BV287" i="3"/>
  <c r="BZ287" i="3"/>
  <c r="CD287" i="3"/>
  <c r="CH287" i="3"/>
  <c r="CL287" i="3"/>
  <c r="CP287" i="3"/>
  <c r="CT287" i="3"/>
  <c r="BH288" i="3"/>
  <c r="BL288" i="3"/>
  <c r="BP288" i="3"/>
  <c r="BT288" i="3"/>
  <c r="BX288" i="3"/>
  <c r="CB288" i="3"/>
  <c r="CF288" i="3"/>
  <c r="CJ288" i="3"/>
  <c r="CN288" i="3"/>
  <c r="CR288" i="3"/>
  <c r="CV288" i="3"/>
  <c r="BJ289" i="3"/>
  <c r="BN289" i="3"/>
  <c r="BR289" i="3"/>
  <c r="BV289" i="3"/>
  <c r="BZ289" i="3"/>
  <c r="CD289" i="3"/>
  <c r="CH289" i="3"/>
  <c r="CL289" i="3"/>
  <c r="CP289" i="3"/>
  <c r="CT289" i="3"/>
  <c r="BH290" i="3"/>
  <c r="BL290" i="3"/>
  <c r="BP290" i="3"/>
  <c r="BT290" i="3"/>
  <c r="BX290" i="3"/>
  <c r="CB290" i="3"/>
  <c r="CF290" i="3"/>
  <c r="CJ290" i="3"/>
  <c r="CN290" i="3"/>
  <c r="CR290" i="3"/>
  <c r="CV290" i="3"/>
  <c r="BJ291" i="3"/>
  <c r="BN291" i="3"/>
  <c r="BR291" i="3"/>
  <c r="BV291" i="3"/>
  <c r="BZ291" i="3"/>
  <c r="CD291" i="3"/>
  <c r="CH291" i="3"/>
  <c r="CL291" i="3"/>
  <c r="CP291" i="3"/>
  <c r="CT291" i="3"/>
  <c r="BH292" i="3"/>
  <c r="BL292" i="3"/>
  <c r="BP292" i="3"/>
  <c r="BT292" i="3"/>
  <c r="BX292" i="3"/>
  <c r="CB292" i="3"/>
  <c r="CF292" i="3"/>
  <c r="CJ292" i="3"/>
  <c r="CN292" i="3"/>
  <c r="CR292" i="3"/>
  <c r="CV292" i="3"/>
  <c r="BJ293" i="3"/>
  <c r="BN293" i="3"/>
  <c r="BR293" i="3"/>
  <c r="BV293" i="3"/>
  <c r="BZ293" i="3"/>
  <c r="CD293" i="3"/>
  <c r="CH293" i="3"/>
  <c r="CL293" i="3"/>
  <c r="CP293" i="3"/>
  <c r="CT293" i="3"/>
  <c r="BH294" i="3"/>
  <c r="BL294" i="3"/>
  <c r="BP294" i="3"/>
  <c r="BT294" i="3"/>
  <c r="BX294" i="3"/>
  <c r="CB294" i="3"/>
  <c r="CF294" i="3"/>
  <c r="CJ294" i="3"/>
  <c r="CN294" i="3"/>
  <c r="CR294" i="3"/>
  <c r="CV294" i="3"/>
  <c r="BJ295" i="3"/>
  <c r="BN295" i="3"/>
  <c r="BR295" i="3"/>
  <c r="BV295" i="3"/>
  <c r="BZ295" i="3"/>
  <c r="CD295" i="3"/>
  <c r="CH295" i="3"/>
  <c r="CL295" i="3"/>
  <c r="CP295" i="3"/>
  <c r="CT295" i="3"/>
  <c r="BH296" i="3"/>
  <c r="BL296" i="3"/>
  <c r="BP296" i="3"/>
  <c r="BT296" i="3"/>
  <c r="BX296" i="3"/>
  <c r="CB296" i="3"/>
  <c r="CF296" i="3"/>
  <c r="CJ296" i="3"/>
  <c r="CN296" i="3"/>
  <c r="CR296" i="3"/>
  <c r="CV296" i="3"/>
  <c r="BJ297" i="3"/>
  <c r="BN297" i="3"/>
  <c r="BR297" i="3"/>
  <c r="BV297" i="3"/>
  <c r="BZ297" i="3"/>
  <c r="CD297" i="3"/>
  <c r="CH297" i="3"/>
  <c r="CL297" i="3"/>
  <c r="CP297" i="3"/>
  <c r="CT297" i="3"/>
  <c r="BH298" i="3"/>
  <c r="BL298" i="3"/>
  <c r="BP298" i="3"/>
  <c r="BT298" i="3"/>
  <c r="BX298" i="3"/>
  <c r="CB298" i="3"/>
  <c r="CF298" i="3"/>
  <c r="CJ298" i="3"/>
  <c r="CN298" i="3"/>
  <c r="CR298" i="3"/>
  <c r="CV298" i="3"/>
  <c r="BJ299" i="3"/>
  <c r="BN299" i="3"/>
  <c r="BR299" i="3"/>
  <c r="BV299" i="3"/>
  <c r="BZ299" i="3"/>
  <c r="CD299" i="3"/>
  <c r="CH299" i="3"/>
  <c r="CL299" i="3"/>
  <c r="CP299" i="3"/>
  <c r="CT299" i="3"/>
  <c r="BI277" i="3"/>
  <c r="BM277" i="3"/>
  <c r="BQ277" i="3"/>
  <c r="BU277" i="3"/>
  <c r="BY277" i="3"/>
  <c r="CC277" i="3"/>
  <c r="CG277" i="3"/>
  <c r="CK277" i="3"/>
  <c r="CO277" i="3"/>
  <c r="CS277" i="3"/>
  <c r="BG278" i="3"/>
  <c r="BK278" i="3"/>
  <c r="BO278" i="3"/>
  <c r="BS278" i="3"/>
  <c r="BW278" i="3"/>
  <c r="CA278" i="3"/>
  <c r="CE278" i="3"/>
  <c r="CI278" i="3"/>
  <c r="CM278" i="3"/>
  <c r="CQ278" i="3"/>
  <c r="CU278" i="3"/>
  <c r="BI279" i="3"/>
  <c r="BM279" i="3"/>
  <c r="BQ279" i="3"/>
  <c r="BU279" i="3"/>
  <c r="BY279" i="3"/>
  <c r="CC279" i="3"/>
  <c r="CG279" i="3"/>
  <c r="CK279" i="3"/>
  <c r="CO279" i="3"/>
  <c r="CS279" i="3"/>
  <c r="BG280" i="3"/>
  <c r="BK280" i="3"/>
  <c r="BO280" i="3"/>
  <c r="BS280" i="3"/>
  <c r="BW280" i="3"/>
  <c r="CA280" i="3"/>
  <c r="CE280" i="3"/>
  <c r="CI280" i="3"/>
  <c r="CM280" i="3"/>
  <c r="CQ280" i="3"/>
  <c r="CU280" i="3"/>
  <c r="BI281" i="3"/>
  <c r="BM281" i="3"/>
  <c r="BQ281" i="3"/>
  <c r="BU281" i="3"/>
  <c r="BY281" i="3"/>
  <c r="CC281" i="3"/>
  <c r="CG281" i="3"/>
  <c r="CK281" i="3"/>
  <c r="CO281" i="3"/>
  <c r="CS281" i="3"/>
  <c r="BG282" i="3"/>
  <c r="BK282" i="3"/>
  <c r="BO282" i="3"/>
  <c r="BS282" i="3"/>
  <c r="BW282" i="3"/>
  <c r="CA282" i="3"/>
  <c r="CE282" i="3"/>
  <c r="CI282" i="3"/>
  <c r="CM282" i="3"/>
  <c r="CQ282" i="3"/>
  <c r="CU282" i="3"/>
  <c r="BI283" i="3"/>
  <c r="BM283" i="3"/>
  <c r="BQ283" i="3"/>
  <c r="BU283" i="3"/>
  <c r="BY283" i="3"/>
  <c r="CC283" i="3"/>
  <c r="CG283" i="3"/>
  <c r="CK283" i="3"/>
  <c r="CO283" i="3"/>
  <c r="CS283" i="3"/>
  <c r="BG284" i="3"/>
  <c r="BK284" i="3"/>
  <c r="BO284" i="3"/>
  <c r="BS284" i="3"/>
  <c r="BW284" i="3"/>
  <c r="CA284" i="3"/>
  <c r="CE284" i="3"/>
  <c r="CI284" i="3"/>
  <c r="CM284" i="3"/>
  <c r="CQ284" i="3"/>
  <c r="CU284" i="3"/>
  <c r="BI285" i="3"/>
  <c r="BM285" i="3"/>
  <c r="BQ285" i="3"/>
  <c r="BU285" i="3"/>
  <c r="BY285" i="3"/>
  <c r="CC285" i="3"/>
  <c r="CG285" i="3"/>
  <c r="CK285" i="3"/>
  <c r="CO285" i="3"/>
  <c r="CS285" i="3"/>
  <c r="BG286" i="3"/>
  <c r="BK286" i="3"/>
  <c r="BO286" i="3"/>
  <c r="BS286" i="3"/>
  <c r="BW286" i="3"/>
  <c r="CA286" i="3"/>
  <c r="CE286" i="3"/>
  <c r="CI286" i="3"/>
  <c r="CM286" i="3"/>
  <c r="CQ286" i="3"/>
  <c r="CU286" i="3"/>
  <c r="BI287" i="3"/>
  <c r="BM287" i="3"/>
  <c r="BQ287" i="3"/>
  <c r="BU287" i="3"/>
  <c r="BY287" i="3"/>
  <c r="CC287" i="3"/>
  <c r="CG287" i="3"/>
  <c r="CK287" i="3"/>
  <c r="CO287" i="3"/>
  <c r="CS287" i="3"/>
  <c r="BG288" i="3"/>
  <c r="BK288" i="3"/>
  <c r="BO288" i="3"/>
  <c r="BS288" i="3"/>
  <c r="BW288" i="3"/>
  <c r="CA288" i="3"/>
  <c r="CE288" i="3"/>
  <c r="CI288" i="3"/>
  <c r="CM288" i="3"/>
  <c r="CQ288" i="3"/>
  <c r="CU288" i="3"/>
  <c r="BI289" i="3"/>
  <c r="BM289" i="3"/>
  <c r="BQ289" i="3"/>
  <c r="BU289" i="3"/>
  <c r="BY289" i="3"/>
  <c r="CC289" i="3"/>
  <c r="CG289" i="3"/>
  <c r="CK289" i="3"/>
  <c r="CO289" i="3"/>
  <c r="CS289" i="3"/>
  <c r="BG290" i="3"/>
  <c r="BK290" i="3"/>
  <c r="BO290" i="3"/>
  <c r="BS290" i="3"/>
  <c r="BW290" i="3"/>
  <c r="CA290" i="3"/>
  <c r="CE290" i="3"/>
  <c r="CI290" i="3"/>
  <c r="CM290" i="3"/>
  <c r="CQ290" i="3"/>
  <c r="CU290" i="3"/>
  <c r="BI291" i="3"/>
  <c r="BM291" i="3"/>
  <c r="BQ291" i="3"/>
  <c r="BU291" i="3"/>
  <c r="BY291" i="3"/>
  <c r="CC291" i="3"/>
  <c r="CG291" i="3"/>
  <c r="CK291" i="3"/>
  <c r="CO291" i="3"/>
  <c r="CS291" i="3"/>
  <c r="BG292" i="3"/>
  <c r="BK292" i="3"/>
  <c r="BO292" i="3"/>
  <c r="BS292" i="3"/>
  <c r="BW292" i="3"/>
  <c r="CA292" i="3"/>
  <c r="CE292" i="3"/>
  <c r="CI292" i="3"/>
  <c r="CM292" i="3"/>
  <c r="CQ292" i="3"/>
  <c r="CU292" i="3"/>
  <c r="BI293" i="3"/>
  <c r="BM293" i="3"/>
  <c r="BQ293" i="3"/>
  <c r="BU293" i="3"/>
  <c r="BY293" i="3"/>
  <c r="CC293" i="3"/>
  <c r="CG293" i="3"/>
  <c r="CK293" i="3"/>
  <c r="CO293" i="3"/>
  <c r="CS293" i="3"/>
  <c r="BG294" i="3"/>
  <c r="BK294" i="3"/>
  <c r="BO294" i="3"/>
  <c r="BS294" i="3"/>
  <c r="BW294" i="3"/>
  <c r="CA294" i="3"/>
  <c r="CE294" i="3"/>
  <c r="CI294" i="3"/>
  <c r="CM294" i="3"/>
  <c r="CQ294" i="3"/>
  <c r="CU294" i="3"/>
  <c r="BI295" i="3"/>
  <c r="BM295" i="3"/>
  <c r="BQ295" i="3"/>
  <c r="BU295" i="3"/>
  <c r="BY295" i="3"/>
  <c r="CC295" i="3"/>
  <c r="CG295" i="3"/>
  <c r="CK295" i="3"/>
  <c r="CO295" i="3"/>
  <c r="CS295" i="3"/>
  <c r="BG296" i="3"/>
  <c r="BK296" i="3"/>
  <c r="BO296" i="3"/>
  <c r="BS296" i="3"/>
  <c r="BW296" i="3"/>
  <c r="CA296" i="3"/>
  <c r="CE296" i="3"/>
  <c r="CR283" i="3"/>
  <c r="CV283" i="3"/>
  <c r="BJ284" i="3"/>
  <c r="BN284" i="3"/>
  <c r="BR284" i="3"/>
  <c r="BV284" i="3"/>
  <c r="BZ284" i="3"/>
  <c r="CD284" i="3"/>
  <c r="CH284" i="3"/>
  <c r="CL284" i="3"/>
  <c r="CP284" i="3"/>
  <c r="CT284" i="3"/>
  <c r="BH285" i="3"/>
  <c r="BL285" i="3"/>
  <c r="BP285" i="3"/>
  <c r="BT285" i="3"/>
  <c r="BX285" i="3"/>
  <c r="CB285" i="3"/>
  <c r="CF285" i="3"/>
  <c r="CJ285" i="3"/>
  <c r="CN285" i="3"/>
  <c r="CR285" i="3"/>
  <c r="CV285" i="3"/>
  <c r="BJ286" i="3"/>
  <c r="BN286" i="3"/>
  <c r="BR286" i="3"/>
  <c r="BV286" i="3"/>
  <c r="BZ286" i="3"/>
  <c r="CD286" i="3"/>
  <c r="CH286" i="3"/>
  <c r="CL286" i="3"/>
  <c r="CP286" i="3"/>
  <c r="CT286" i="3"/>
  <c r="BH287" i="3"/>
  <c r="BL287" i="3"/>
  <c r="BP287" i="3"/>
  <c r="BT287" i="3"/>
  <c r="BX287" i="3"/>
  <c r="CB287" i="3"/>
  <c r="CF287" i="3"/>
  <c r="CJ287" i="3"/>
  <c r="CN287" i="3"/>
  <c r="CR287" i="3"/>
  <c r="CV287" i="3"/>
  <c r="BJ288" i="3"/>
  <c r="BN288" i="3"/>
  <c r="BR288" i="3"/>
  <c r="BV288" i="3"/>
  <c r="BZ288" i="3"/>
  <c r="CD288" i="3"/>
  <c r="CH288" i="3"/>
  <c r="CL288" i="3"/>
  <c r="CP288" i="3"/>
  <c r="CT288" i="3"/>
  <c r="BH289" i="3"/>
  <c r="BL289" i="3"/>
  <c r="BP289" i="3"/>
  <c r="BT289" i="3"/>
  <c r="BX289" i="3"/>
  <c r="CB289" i="3"/>
  <c r="CF289" i="3"/>
  <c r="CJ289" i="3"/>
  <c r="CN289" i="3"/>
  <c r="CR289" i="3"/>
  <c r="CV289" i="3"/>
  <c r="BJ290" i="3"/>
  <c r="BN290" i="3"/>
  <c r="BR290" i="3"/>
  <c r="BV290" i="3"/>
  <c r="BZ290" i="3"/>
  <c r="CD290" i="3"/>
  <c r="CH290" i="3"/>
  <c r="CL290" i="3"/>
  <c r="CP290" i="3"/>
  <c r="CT290" i="3"/>
  <c r="BH291" i="3"/>
  <c r="BL291" i="3"/>
  <c r="BP291" i="3"/>
  <c r="BT291" i="3"/>
  <c r="BX291" i="3"/>
  <c r="CB291" i="3"/>
  <c r="CF291" i="3"/>
  <c r="CJ291" i="3"/>
  <c r="CN291" i="3"/>
  <c r="CR291" i="3"/>
  <c r="CI296" i="3"/>
  <c r="CM296" i="3"/>
  <c r="CQ296" i="3"/>
  <c r="CU296" i="3"/>
  <c r="BI297" i="3"/>
  <c r="BM297" i="3"/>
  <c r="BQ297" i="3"/>
  <c r="BU297" i="3"/>
  <c r="BY297" i="3"/>
  <c r="CC297" i="3"/>
  <c r="CG297" i="3"/>
  <c r="CK297" i="3"/>
  <c r="CO297" i="3"/>
  <c r="CS297" i="3"/>
  <c r="BG298" i="3"/>
  <c r="BK298" i="3"/>
  <c r="BO298" i="3"/>
  <c r="BS298" i="3"/>
  <c r="BW298" i="3"/>
  <c r="CA298" i="3"/>
  <c r="CE298" i="3"/>
  <c r="CI298" i="3"/>
  <c r="CM298" i="3"/>
  <c r="CQ298" i="3"/>
  <c r="CU298" i="3"/>
  <c r="BI299" i="3"/>
  <c r="BM299" i="3"/>
  <c r="BQ299" i="3"/>
  <c r="BU299" i="3"/>
  <c r="BY299" i="3"/>
  <c r="CC299" i="3"/>
  <c r="CG299" i="3"/>
  <c r="CK299" i="3"/>
  <c r="CO299" i="3"/>
  <c r="CS299" i="3"/>
  <c r="BK190" i="3"/>
  <c r="BO190" i="3"/>
  <c r="BS190" i="3"/>
  <c r="CA190" i="3"/>
  <c r="CE190" i="3"/>
  <c r="CI190" i="3"/>
  <c r="CQ190" i="3"/>
  <c r="CU190" i="3"/>
  <c r="BI191" i="3"/>
  <c r="BQ191" i="3"/>
  <c r="BU191" i="3"/>
  <c r="BY191" i="3"/>
  <c r="CG191" i="3"/>
  <c r="CK191" i="3"/>
  <c r="CO191" i="3"/>
  <c r="BG192" i="3"/>
  <c r="BK192" i="3"/>
  <c r="BO192" i="3"/>
  <c r="BW192" i="3"/>
  <c r="CA192" i="3"/>
  <c r="CE192" i="3"/>
  <c r="CM192" i="3"/>
  <c r="CQ192" i="3"/>
  <c r="CU192" i="3"/>
  <c r="BM193" i="3"/>
  <c r="BQ193" i="3"/>
  <c r="BU193" i="3"/>
  <c r="CC193" i="3"/>
  <c r="CG193" i="3"/>
  <c r="CK193" i="3"/>
  <c r="CS193" i="3"/>
  <c r="BG194" i="3"/>
  <c r="BK194" i="3"/>
  <c r="BS194" i="3"/>
  <c r="BW194" i="3"/>
  <c r="CA194" i="3"/>
  <c r="CI194" i="3"/>
  <c r="CM194" i="3"/>
  <c r="CQ194" i="3"/>
  <c r="BI195" i="3"/>
  <c r="BM195" i="3"/>
  <c r="BQ195" i="3"/>
  <c r="BY195" i="3"/>
  <c r="CC195" i="3"/>
  <c r="CG195" i="3"/>
  <c r="CO195" i="3"/>
  <c r="CS195" i="3"/>
  <c r="BG196" i="3"/>
  <c r="BO196" i="3"/>
  <c r="BS196" i="3"/>
  <c r="BW196" i="3"/>
  <c r="CE196" i="3"/>
  <c r="CI196" i="3"/>
  <c r="CM196" i="3"/>
  <c r="CU196" i="3"/>
  <c r="BI197" i="3"/>
  <c r="BM197" i="3"/>
  <c r="BU197" i="3"/>
  <c r="BY197" i="3"/>
  <c r="CC197" i="3"/>
  <c r="CK197" i="3"/>
  <c r="CO197" i="3"/>
  <c r="CS197" i="3"/>
  <c r="BK198" i="3"/>
  <c r="BO198" i="3"/>
  <c r="BS198" i="3"/>
  <c r="CA198" i="3"/>
  <c r="CE198" i="3"/>
  <c r="CI198" i="3"/>
  <c r="CQ198" i="3"/>
  <c r="CU198" i="3"/>
  <c r="BI199" i="3"/>
  <c r="BU199" i="3"/>
  <c r="CC199" i="3"/>
  <c r="CK199" i="3"/>
  <c r="BK200" i="3"/>
  <c r="BS200" i="3"/>
  <c r="CA200" i="3"/>
  <c r="CQ200" i="3"/>
  <c r="BI201" i="3"/>
  <c r="BQ201" i="3"/>
  <c r="CG201" i="3"/>
  <c r="CO201" i="3"/>
  <c r="BG202" i="3"/>
  <c r="BW202" i="3"/>
  <c r="CE202" i="3"/>
  <c r="CM202" i="3"/>
  <c r="BM203" i="3"/>
  <c r="BU203" i="3"/>
  <c r="CC203" i="3"/>
  <c r="CS203" i="3"/>
  <c r="BK204" i="3"/>
  <c r="BS204" i="3"/>
  <c r="CI204" i="3"/>
  <c r="CQ204" i="3"/>
  <c r="BI205" i="3"/>
  <c r="BY205" i="3"/>
  <c r="CG205" i="3"/>
  <c r="CO205" i="3"/>
  <c r="BO206" i="3"/>
  <c r="BW206" i="3"/>
  <c r="CE206" i="3"/>
  <c r="CU206" i="3"/>
  <c r="BM207" i="3"/>
  <c r="BU207" i="3"/>
  <c r="CK207" i="3"/>
  <c r="CS207" i="3"/>
  <c r="BK208" i="3"/>
  <c r="CA208" i="3"/>
  <c r="CI208" i="3"/>
  <c r="CQ208" i="3"/>
  <c r="BQ209" i="3"/>
  <c r="BY209" i="3"/>
  <c r="CG209" i="3"/>
  <c r="BG210" i="3"/>
  <c r="BO210" i="3"/>
  <c r="BW210" i="3"/>
  <c r="CM210" i="3"/>
  <c r="CU210" i="3"/>
  <c r="BM211" i="3"/>
  <c r="CC211" i="3"/>
  <c r="CK211" i="3"/>
  <c r="CS211" i="3"/>
  <c r="BS212" i="3"/>
  <c r="CA212" i="3"/>
  <c r="CI212" i="3"/>
  <c r="BI213" i="3"/>
  <c r="BQ213" i="3"/>
  <c r="BY213" i="3"/>
  <c r="CO213" i="3"/>
  <c r="BG214" i="3"/>
  <c r="BO214" i="3"/>
  <c r="CE214" i="3"/>
  <c r="CM214" i="3"/>
  <c r="CU214" i="3"/>
  <c r="BU215" i="3"/>
  <c r="CC215" i="3"/>
  <c r="CK215" i="3"/>
  <c r="BK216" i="3"/>
  <c r="BS216" i="3"/>
  <c r="CA216" i="3"/>
  <c r="CQ216" i="3"/>
  <c r="BI217" i="3"/>
  <c r="BQ217" i="3"/>
  <c r="CG217" i="3"/>
  <c r="CO217" i="3"/>
  <c r="BG218" i="3"/>
  <c r="BW218" i="3"/>
  <c r="CE218" i="3"/>
  <c r="CM218" i="3"/>
  <c r="BM219" i="3"/>
  <c r="BU219" i="3"/>
  <c r="CC219" i="3"/>
  <c r="CS219" i="3"/>
  <c r="BK220" i="3"/>
  <c r="BS220" i="3"/>
  <c r="CI220" i="3"/>
  <c r="CQ220" i="3"/>
  <c r="BI221" i="3"/>
  <c r="BY221" i="3"/>
  <c r="CG221" i="3"/>
  <c r="CO221" i="3"/>
  <c r="BG222" i="3"/>
  <c r="BK222" i="3"/>
  <c r="BO222" i="3"/>
  <c r="BS222" i="3"/>
  <c r="BW222" i="3"/>
  <c r="CA222" i="3"/>
  <c r="CE222" i="3"/>
  <c r="CI222" i="3"/>
  <c r="CM222" i="3"/>
  <c r="CQ222" i="3"/>
  <c r="CU222" i="3"/>
  <c r="BI223" i="3"/>
  <c r="BM223" i="3"/>
  <c r="BQ223" i="3"/>
  <c r="BU223" i="3"/>
  <c r="BY223" i="3"/>
  <c r="CC223" i="3"/>
  <c r="CG223" i="3"/>
  <c r="CK223" i="3"/>
  <c r="CO223" i="3"/>
  <c r="CS223" i="3"/>
  <c r="CT215" i="3"/>
  <c r="BH216" i="3"/>
  <c r="BL216" i="3"/>
  <c r="BP216" i="3"/>
  <c r="BT216" i="3"/>
  <c r="BX216" i="3"/>
  <c r="CB216" i="3"/>
  <c r="CF216" i="3"/>
  <c r="CJ216" i="3"/>
  <c r="CN216" i="3"/>
  <c r="CR216" i="3"/>
  <c r="CV216" i="3"/>
  <c r="BJ217" i="3"/>
  <c r="BN217" i="3"/>
  <c r="BR217" i="3"/>
  <c r="BV217" i="3"/>
  <c r="BZ217" i="3"/>
  <c r="CD217" i="3"/>
  <c r="CH217" i="3"/>
  <c r="CL217" i="3"/>
  <c r="CP217" i="3"/>
  <c r="CT217" i="3"/>
  <c r="BH218" i="3"/>
  <c r="BL218" i="3"/>
  <c r="BP218" i="3"/>
  <c r="BT218" i="3"/>
  <c r="BX218" i="3"/>
  <c r="CB218" i="3"/>
  <c r="CF218" i="3"/>
  <c r="CJ218" i="3"/>
  <c r="CN218" i="3"/>
  <c r="CR218" i="3"/>
  <c r="CV218" i="3"/>
  <c r="BJ219" i="3"/>
  <c r="BN219" i="3"/>
  <c r="BR219" i="3"/>
  <c r="BV219" i="3"/>
  <c r="BZ219" i="3"/>
  <c r="CD219" i="3"/>
  <c r="CH219" i="3"/>
  <c r="CL219" i="3"/>
  <c r="CP219" i="3"/>
  <c r="CT219" i="3"/>
  <c r="BH220" i="3"/>
  <c r="BL220" i="3"/>
  <c r="BP220" i="3"/>
  <c r="BT220" i="3"/>
  <c r="BX220" i="3"/>
  <c r="CB220" i="3"/>
  <c r="CF220" i="3"/>
  <c r="CJ220" i="3"/>
  <c r="CN220" i="3"/>
  <c r="CR220" i="3"/>
  <c r="CV220" i="3"/>
  <c r="BJ221" i="3"/>
  <c r="BN221" i="3"/>
  <c r="BR221" i="3"/>
  <c r="BV221" i="3"/>
  <c r="BZ221" i="3"/>
  <c r="CD221" i="3"/>
  <c r="CH221" i="3"/>
  <c r="CL221" i="3"/>
  <c r="CP221" i="3"/>
  <c r="CT221" i="3"/>
  <c r="BH222" i="3"/>
  <c r="BL222" i="3"/>
  <c r="BP222" i="3"/>
  <c r="BT222" i="3"/>
  <c r="BX222" i="3"/>
  <c r="CB222" i="3"/>
  <c r="CF222" i="3"/>
  <c r="CJ222" i="3"/>
  <c r="CN222" i="3"/>
  <c r="CR222" i="3"/>
  <c r="CV222" i="3"/>
  <c r="BJ223" i="3"/>
  <c r="BN223" i="3"/>
  <c r="BR223" i="3"/>
  <c r="BV223" i="3"/>
  <c r="BZ223" i="3"/>
  <c r="CD223" i="3"/>
  <c r="CH223" i="3"/>
  <c r="CL223" i="3"/>
  <c r="CP223" i="3"/>
  <c r="CT223" i="3"/>
  <c r="CV291" i="3"/>
  <c r="BJ292" i="3"/>
  <c r="BN292" i="3"/>
  <c r="BR292" i="3"/>
  <c r="BV292" i="3"/>
  <c r="BZ292" i="3"/>
  <c r="CD292" i="3"/>
  <c r="CH292" i="3"/>
  <c r="CL292" i="3"/>
  <c r="CP292" i="3"/>
  <c r="CT292" i="3"/>
  <c r="BH293" i="3"/>
  <c r="BL293" i="3"/>
  <c r="BP293" i="3"/>
  <c r="BT293" i="3"/>
  <c r="BX293" i="3"/>
  <c r="CB293" i="3"/>
  <c r="CF293" i="3"/>
  <c r="CJ293" i="3"/>
  <c r="CN293" i="3"/>
  <c r="CR293" i="3"/>
  <c r="CV293" i="3"/>
  <c r="BJ294" i="3"/>
  <c r="BN294" i="3"/>
  <c r="BR294" i="3"/>
  <c r="BV294" i="3"/>
  <c r="BZ294" i="3"/>
  <c r="CD294" i="3"/>
  <c r="CH294" i="3"/>
  <c r="CL294" i="3"/>
  <c r="CP294" i="3"/>
  <c r="CT294" i="3"/>
  <c r="BH295" i="3"/>
  <c r="BL295" i="3"/>
  <c r="BP295" i="3"/>
  <c r="BT295" i="3"/>
  <c r="BX295" i="3"/>
  <c r="CB295" i="3"/>
  <c r="CF295" i="3"/>
  <c r="CJ295" i="3"/>
  <c r="CN295" i="3"/>
  <c r="CR295" i="3"/>
  <c r="CV295" i="3"/>
  <c r="BJ296" i="3"/>
  <c r="BN296" i="3"/>
  <c r="BR296" i="3"/>
  <c r="BV296" i="3"/>
  <c r="BZ296" i="3"/>
  <c r="CD296" i="3"/>
  <c r="CH296" i="3"/>
  <c r="CL296" i="3"/>
  <c r="CP296" i="3"/>
  <c r="CT296" i="3"/>
  <c r="BH297" i="3"/>
  <c r="BL297" i="3"/>
  <c r="BP297" i="3"/>
  <c r="BT297" i="3"/>
  <c r="BX297" i="3"/>
  <c r="CB297" i="3"/>
  <c r="CF297" i="3"/>
  <c r="CJ297" i="3"/>
  <c r="CN297" i="3"/>
  <c r="CR297" i="3"/>
  <c r="CV297" i="3"/>
  <c r="BJ298" i="3"/>
  <c r="BN298" i="3"/>
  <c r="BR298" i="3"/>
  <c r="BV298" i="3"/>
  <c r="BZ298" i="3"/>
  <c r="CD298" i="3"/>
  <c r="CH298" i="3"/>
  <c r="CL298" i="3"/>
  <c r="CP298" i="3"/>
  <c r="CT298" i="3"/>
  <c r="BH299" i="3"/>
  <c r="BL299" i="3"/>
  <c r="BP299" i="3"/>
  <c r="BT299" i="3"/>
  <c r="BX299" i="3"/>
  <c r="CB299" i="3"/>
  <c r="CF299" i="3"/>
  <c r="CJ299" i="3"/>
  <c r="CN299" i="3"/>
  <c r="CR299" i="3"/>
  <c r="CV299" i="3"/>
  <c r="CO284" i="3"/>
  <c r="CS284" i="3"/>
  <c r="BG285" i="3"/>
  <c r="BK285" i="3"/>
  <c r="BO285" i="3"/>
  <c r="BS285" i="3"/>
  <c r="BW285" i="3"/>
  <c r="CA285" i="3"/>
  <c r="CE285" i="3"/>
  <c r="CI285" i="3"/>
  <c r="CM285" i="3"/>
  <c r="CQ285" i="3"/>
  <c r="CU285" i="3"/>
  <c r="BI286" i="3"/>
  <c r="BM286" i="3"/>
  <c r="BQ286" i="3"/>
  <c r="BU286" i="3"/>
  <c r="BY286" i="3"/>
  <c r="CC286" i="3"/>
  <c r="CG286" i="3"/>
  <c r="CK286" i="3"/>
  <c r="CO286" i="3"/>
  <c r="CS286" i="3"/>
  <c r="BG287" i="3"/>
  <c r="BK287" i="3"/>
  <c r="BO287" i="3"/>
  <c r="BS287" i="3"/>
  <c r="BW287" i="3"/>
  <c r="CA287" i="3"/>
  <c r="CE287" i="3"/>
  <c r="CI287" i="3"/>
  <c r="CM287" i="3"/>
  <c r="CQ287" i="3"/>
  <c r="CU287" i="3"/>
  <c r="BI288" i="3"/>
  <c r="BM288" i="3"/>
  <c r="BQ288" i="3"/>
  <c r="BU288" i="3"/>
  <c r="BY288" i="3"/>
  <c r="CC288" i="3"/>
  <c r="CG288" i="3"/>
  <c r="CK288" i="3"/>
  <c r="CO288" i="3"/>
  <c r="CS288" i="3"/>
  <c r="BG289" i="3"/>
  <c r="BK289" i="3"/>
  <c r="BO289" i="3"/>
  <c r="BS289" i="3"/>
  <c r="BW289" i="3"/>
  <c r="CA289" i="3"/>
  <c r="CE289" i="3"/>
  <c r="CI289" i="3"/>
  <c r="CM289" i="3"/>
  <c r="CQ289" i="3"/>
  <c r="CU289" i="3"/>
  <c r="BI290" i="3"/>
  <c r="BM290" i="3"/>
  <c r="BQ290" i="3"/>
  <c r="BU290" i="3"/>
  <c r="BY290" i="3"/>
  <c r="CC290" i="3"/>
  <c r="CG290" i="3"/>
  <c r="CK290" i="3"/>
  <c r="CO290" i="3"/>
  <c r="CS290" i="3"/>
  <c r="BG291" i="3"/>
  <c r="BK291" i="3"/>
  <c r="BO291" i="3"/>
  <c r="BS291" i="3"/>
  <c r="BW291" i="3"/>
  <c r="CA291" i="3"/>
  <c r="CE291" i="3"/>
  <c r="CI291" i="3"/>
  <c r="CM291" i="3"/>
  <c r="CQ291" i="3"/>
  <c r="CU291" i="3"/>
  <c r="BI292" i="3"/>
  <c r="BM292" i="3"/>
  <c r="BQ292" i="3"/>
  <c r="BU292" i="3"/>
  <c r="BY292" i="3"/>
  <c r="CC292" i="3"/>
  <c r="CG292" i="3"/>
  <c r="CK292" i="3"/>
  <c r="CO292" i="3"/>
  <c r="BZ192" i="3"/>
  <c r="CH192" i="3"/>
  <c r="CP192" i="3"/>
  <c r="BH193" i="3"/>
  <c r="BP193" i="3"/>
  <c r="BX193" i="3"/>
  <c r="CF193" i="3"/>
  <c r="CN193" i="3"/>
  <c r="CV193" i="3"/>
  <c r="BN194" i="3"/>
  <c r="BV194" i="3"/>
  <c r="CD194" i="3"/>
  <c r="CL194" i="3"/>
  <c r="CT194" i="3"/>
  <c r="BL195" i="3"/>
  <c r="BT195" i="3"/>
  <c r="CB195" i="3"/>
  <c r="CJ195" i="3"/>
  <c r="CR195" i="3"/>
  <c r="BJ196" i="3"/>
  <c r="BR196" i="3"/>
  <c r="BZ196" i="3"/>
  <c r="CH196" i="3"/>
  <c r="CP196" i="3"/>
  <c r="BH197" i="3"/>
  <c r="BP197" i="3"/>
  <c r="BX197" i="3"/>
  <c r="CF197" i="3"/>
  <c r="CN197" i="3"/>
  <c r="CV197" i="3"/>
  <c r="BN198" i="3"/>
  <c r="BR198" i="3"/>
  <c r="BZ198" i="3"/>
  <c r="CL198" i="3"/>
  <c r="CP198" i="3"/>
  <c r="BH199" i="3"/>
  <c r="BP199" i="3"/>
  <c r="BT199" i="3"/>
  <c r="BX199" i="3"/>
  <c r="CF199" i="3"/>
  <c r="BF223" i="3"/>
  <c r="BF219" i="3"/>
  <c r="BF215" i="3"/>
  <c r="BF211" i="3"/>
  <c r="BF207" i="3"/>
  <c r="BF203" i="3"/>
  <c r="BF199" i="3"/>
  <c r="BF195" i="3"/>
  <c r="BF191" i="3"/>
  <c r="BJ190" i="3"/>
  <c r="BN190" i="3"/>
  <c r="BR190" i="3"/>
  <c r="BV190" i="3"/>
  <c r="BZ190" i="3"/>
  <c r="CD190" i="3"/>
  <c r="CH190" i="3"/>
  <c r="CL190" i="3"/>
  <c r="CP190" i="3"/>
  <c r="CT190" i="3"/>
  <c r="BH191" i="3"/>
  <c r="BL191" i="3"/>
  <c r="BP191" i="3"/>
  <c r="BT191" i="3"/>
  <c r="BX191" i="3"/>
  <c r="CB191" i="3"/>
  <c r="CF191" i="3"/>
  <c r="CJ191" i="3"/>
  <c r="CN191" i="3"/>
  <c r="CR191" i="3"/>
  <c r="CV191" i="3"/>
  <c r="BJ192" i="3"/>
  <c r="BN192" i="3"/>
  <c r="BR192" i="3"/>
  <c r="BV192" i="3"/>
  <c r="CD192" i="3"/>
  <c r="CL192" i="3"/>
  <c r="CT192" i="3"/>
  <c r="BL193" i="3"/>
  <c r="BT193" i="3"/>
  <c r="CB193" i="3"/>
  <c r="CJ193" i="3"/>
  <c r="CR193" i="3"/>
  <c r="BJ194" i="3"/>
  <c r="BR194" i="3"/>
  <c r="BZ194" i="3"/>
  <c r="CH194" i="3"/>
  <c r="CP194" i="3"/>
  <c r="BH195" i="3"/>
  <c r="BP195" i="3"/>
  <c r="BX195" i="3"/>
  <c r="CF195" i="3"/>
  <c r="CN195" i="3"/>
  <c r="CV195" i="3"/>
  <c r="BN196" i="3"/>
  <c r="BV196" i="3"/>
  <c r="CD196" i="3"/>
  <c r="CL196" i="3"/>
  <c r="CT196" i="3"/>
  <c r="BL197" i="3"/>
  <c r="BT197" i="3"/>
  <c r="CB197" i="3"/>
  <c r="CJ197" i="3"/>
  <c r="CR197" i="3"/>
  <c r="BJ198" i="3"/>
  <c r="BV198" i="3"/>
  <c r="CD198" i="3"/>
  <c r="CH198" i="3"/>
  <c r="CT198" i="3"/>
  <c r="BL199" i="3"/>
  <c r="CB199" i="3"/>
  <c r="CR201" i="3"/>
  <c r="CJ199" i="3"/>
  <c r="CN199" i="3"/>
  <c r="CR199" i="3"/>
  <c r="CV199" i="3"/>
  <c r="BJ200" i="3"/>
  <c r="BN200" i="3"/>
  <c r="BR200" i="3"/>
  <c r="BV200" i="3"/>
  <c r="BZ200" i="3"/>
  <c r="CD200" i="3"/>
  <c r="CH200" i="3"/>
  <c r="CL200" i="3"/>
  <c r="CP200" i="3"/>
  <c r="CT200" i="3"/>
  <c r="BH201" i="3"/>
  <c r="BL201" i="3"/>
  <c r="BP201" i="3"/>
  <c r="BT201" i="3"/>
  <c r="BX201" i="3"/>
  <c r="CB201" i="3"/>
  <c r="CF201" i="3"/>
  <c r="CJ201" i="3"/>
  <c r="CN201" i="3"/>
  <c r="CV201" i="3"/>
  <c r="BJ202" i="3"/>
  <c r="BN202" i="3"/>
  <c r="BR202" i="3"/>
  <c r="BV202" i="3"/>
  <c r="BZ202" i="3"/>
  <c r="CD202" i="3"/>
  <c r="CH202" i="3"/>
  <c r="CL202" i="3"/>
  <c r="CP202" i="3"/>
  <c r="CT202" i="3"/>
  <c r="BH203" i="3"/>
  <c r="BL203" i="3"/>
  <c r="BP203" i="3"/>
  <c r="BT203" i="3"/>
  <c r="BX203" i="3"/>
  <c r="CB203" i="3"/>
  <c r="CF203" i="3"/>
  <c r="CJ203" i="3"/>
  <c r="CN203" i="3"/>
  <c r="CR203" i="3"/>
  <c r="CV203" i="3"/>
  <c r="BJ204" i="3"/>
  <c r="BN204" i="3"/>
  <c r="BR204" i="3"/>
  <c r="BV204" i="3"/>
  <c r="BZ204" i="3"/>
  <c r="CD204" i="3"/>
  <c r="CH204" i="3"/>
  <c r="CL204" i="3"/>
  <c r="CP204" i="3"/>
  <c r="CT204" i="3"/>
  <c r="BH205" i="3"/>
  <c r="BL205" i="3"/>
  <c r="BP205" i="3"/>
  <c r="BT205" i="3"/>
  <c r="BX205" i="3"/>
  <c r="CB205" i="3"/>
  <c r="CF205" i="3"/>
  <c r="CJ205" i="3"/>
  <c r="CN205" i="3"/>
  <c r="CR205" i="3"/>
  <c r="CV205" i="3"/>
  <c r="BJ206" i="3"/>
  <c r="BN206" i="3"/>
  <c r="BR206" i="3"/>
  <c r="BV206" i="3"/>
  <c r="BZ206" i="3"/>
  <c r="CD206" i="3"/>
  <c r="CH206" i="3"/>
  <c r="CL206" i="3"/>
  <c r="CP206" i="3"/>
  <c r="CT206" i="3"/>
  <c r="BH207" i="3"/>
  <c r="BL207" i="3"/>
  <c r="BP207" i="3"/>
  <c r="BT207" i="3"/>
  <c r="BX207" i="3"/>
  <c r="CB207" i="3"/>
  <c r="CF207" i="3"/>
  <c r="CJ207" i="3"/>
  <c r="CN207" i="3"/>
  <c r="CR207" i="3"/>
  <c r="CV207" i="3"/>
  <c r="BJ208" i="3"/>
  <c r="BN208" i="3"/>
  <c r="BR208" i="3"/>
  <c r="BV208" i="3"/>
  <c r="BZ208" i="3"/>
  <c r="CD208" i="3"/>
  <c r="CH208" i="3"/>
  <c r="CL208" i="3"/>
  <c r="CP208" i="3"/>
  <c r="CT208" i="3"/>
  <c r="BH209" i="3"/>
  <c r="BL209" i="3"/>
  <c r="BP209" i="3"/>
  <c r="BT209" i="3"/>
  <c r="BX209" i="3"/>
  <c r="CB209" i="3"/>
  <c r="CF209" i="3"/>
  <c r="CJ209" i="3"/>
  <c r="CN209" i="3"/>
  <c r="CR209" i="3"/>
  <c r="CV209" i="3"/>
  <c r="BJ210" i="3"/>
  <c r="BN210" i="3"/>
  <c r="BR210" i="3"/>
  <c r="BV210" i="3"/>
  <c r="BZ210" i="3"/>
  <c r="CD210" i="3"/>
  <c r="CH210" i="3"/>
  <c r="CL210" i="3"/>
  <c r="CP210" i="3"/>
  <c r="CT210" i="3"/>
  <c r="BH211" i="3"/>
  <c r="BL211" i="3"/>
  <c r="BP211" i="3"/>
  <c r="BT211" i="3"/>
  <c r="BX211" i="3"/>
  <c r="CB211" i="3"/>
  <c r="CF211" i="3"/>
  <c r="CJ211" i="3"/>
  <c r="CN211" i="3"/>
  <c r="CR211" i="3"/>
  <c r="CV211" i="3"/>
  <c r="BJ212" i="3"/>
  <c r="BN212" i="3"/>
  <c r="BR212" i="3"/>
  <c r="BV212" i="3"/>
  <c r="BZ212" i="3"/>
  <c r="CD212" i="3"/>
  <c r="CH212" i="3"/>
  <c r="CL212" i="3"/>
  <c r="CP212" i="3"/>
  <c r="CT212" i="3"/>
  <c r="BH213" i="3"/>
  <c r="BL213" i="3"/>
  <c r="BP213" i="3"/>
  <c r="BT213" i="3"/>
  <c r="BX213" i="3"/>
  <c r="CB213" i="3"/>
  <c r="CF213" i="3"/>
  <c r="CJ213" i="3"/>
  <c r="CN213" i="3"/>
  <c r="CR213" i="3"/>
  <c r="CV213" i="3"/>
  <c r="BJ214" i="3"/>
  <c r="BN214" i="3"/>
  <c r="BR214" i="3"/>
  <c r="BV214" i="3"/>
  <c r="BZ214" i="3"/>
  <c r="CD214" i="3"/>
  <c r="CH214" i="3"/>
  <c r="CL214" i="3"/>
  <c r="CP214" i="3"/>
  <c r="CT214" i="3"/>
  <c r="BH215" i="3"/>
  <c r="BL215" i="3"/>
  <c r="BP215" i="3"/>
  <c r="BT215" i="3"/>
  <c r="BX215" i="3"/>
  <c r="CB215" i="3"/>
  <c r="CF215" i="3"/>
  <c r="CJ215" i="3"/>
  <c r="CN215" i="3"/>
  <c r="CR215" i="3"/>
  <c r="CV215" i="3"/>
  <c r="BJ216" i="3"/>
  <c r="BN216" i="3"/>
  <c r="BR216" i="3"/>
  <c r="BV216" i="3"/>
  <c r="BZ216" i="3"/>
  <c r="CD216" i="3"/>
  <c r="CH216" i="3"/>
  <c r="CL216" i="3"/>
  <c r="CP216" i="3"/>
  <c r="CT216" i="3"/>
  <c r="BH217" i="3"/>
  <c r="BL217" i="3"/>
  <c r="BP217" i="3"/>
  <c r="BT217" i="3"/>
  <c r="BX217" i="3"/>
  <c r="CB217" i="3"/>
  <c r="CF217" i="3"/>
  <c r="CJ217" i="3"/>
  <c r="CN217" i="3"/>
  <c r="CR217" i="3"/>
  <c r="CV217" i="3"/>
  <c r="BJ218" i="3"/>
  <c r="BN218" i="3"/>
  <c r="BR218" i="3"/>
  <c r="BV218" i="3"/>
  <c r="BZ218" i="3"/>
  <c r="CD218" i="3"/>
  <c r="CH218" i="3"/>
  <c r="CL218" i="3"/>
  <c r="CP218" i="3"/>
  <c r="CT218" i="3"/>
  <c r="BH219" i="3"/>
  <c r="BL219" i="3"/>
  <c r="BP219" i="3"/>
  <c r="BT219" i="3"/>
  <c r="BX219" i="3"/>
  <c r="CB219" i="3"/>
  <c r="CF219" i="3"/>
  <c r="CJ219" i="3"/>
  <c r="CN219" i="3"/>
  <c r="CR219" i="3"/>
  <c r="CV219" i="3"/>
  <c r="BJ220" i="3"/>
  <c r="BN220" i="3"/>
  <c r="BR220" i="3"/>
  <c r="BV220" i="3"/>
  <c r="BZ220" i="3"/>
  <c r="CD220" i="3"/>
  <c r="CH220" i="3"/>
  <c r="CL220" i="3"/>
  <c r="CP220" i="3"/>
  <c r="CT220" i="3"/>
  <c r="BH221" i="3"/>
  <c r="BL221" i="3"/>
  <c r="BP221" i="3"/>
  <c r="BT221" i="3"/>
  <c r="BX221" i="3"/>
  <c r="CB221" i="3"/>
  <c r="CF221" i="3"/>
  <c r="CJ221" i="3"/>
  <c r="CN221" i="3"/>
  <c r="CR221" i="3"/>
  <c r="CV221" i="3"/>
  <c r="BJ222" i="3"/>
  <c r="BN222" i="3"/>
  <c r="BR222" i="3"/>
  <c r="BV222" i="3"/>
  <c r="BZ222" i="3"/>
  <c r="CD222" i="3"/>
  <c r="CH222" i="3"/>
  <c r="CL222" i="3"/>
  <c r="CP222" i="3"/>
  <c r="CT222" i="3"/>
  <c r="BH223" i="3"/>
  <c r="BL223" i="3"/>
  <c r="BP223" i="3"/>
  <c r="BT223" i="3"/>
  <c r="BX223" i="3"/>
  <c r="CB223" i="3"/>
  <c r="CF223" i="3"/>
  <c r="CJ223" i="3"/>
  <c r="CN223" i="3"/>
  <c r="CR223" i="3"/>
  <c r="CV223" i="3"/>
  <c r="BG190" i="3"/>
  <c r="CM190" i="3"/>
  <c r="BM191" i="3"/>
  <c r="BS192" i="3"/>
  <c r="BI193" i="3"/>
  <c r="CO193" i="3"/>
  <c r="BO194" i="3"/>
  <c r="CU194" i="3"/>
  <c r="CK195" i="3"/>
  <c r="CA196" i="3"/>
  <c r="BQ197" i="3"/>
  <c r="BG198" i="3"/>
  <c r="CM198" i="3"/>
  <c r="CS199" i="3"/>
  <c r="BY201" i="3"/>
  <c r="CU202" i="3"/>
  <c r="CA204" i="3"/>
  <c r="BG206" i="3"/>
  <c r="CC207" i="3"/>
  <c r="BI209" i="3"/>
  <c r="CE210" i="3"/>
  <c r="BK212" i="3"/>
  <c r="BW214" i="3"/>
  <c r="CS215" i="3"/>
  <c r="BY217" i="3"/>
  <c r="CU218" i="3"/>
  <c r="CK219" i="3"/>
  <c r="BQ221" i="3"/>
  <c r="BQ199" i="3"/>
  <c r="BY199" i="3"/>
  <c r="CG199" i="3"/>
  <c r="CO199" i="3"/>
  <c r="BG200" i="3"/>
  <c r="BO200" i="3"/>
  <c r="BW200" i="3"/>
  <c r="CE200" i="3"/>
  <c r="CM200" i="3"/>
  <c r="CU200" i="3"/>
  <c r="BM201" i="3"/>
  <c r="BU201" i="3"/>
  <c r="CC201" i="3"/>
  <c r="CK201" i="3"/>
  <c r="CS201" i="3"/>
  <c r="BK202" i="3"/>
  <c r="BS202" i="3"/>
  <c r="CA202" i="3"/>
  <c r="CI202" i="3"/>
  <c r="CQ202" i="3"/>
  <c r="BI203" i="3"/>
  <c r="BQ203" i="3"/>
  <c r="BY203" i="3"/>
  <c r="CG203" i="3"/>
  <c r="CO203" i="3"/>
  <c r="BG204" i="3"/>
  <c r="BO204" i="3"/>
  <c r="BW204" i="3"/>
  <c r="CE204" i="3"/>
  <c r="CM204" i="3"/>
  <c r="CU204" i="3"/>
  <c r="BM205" i="3"/>
  <c r="BU205" i="3"/>
  <c r="CC205" i="3"/>
  <c r="CK205" i="3"/>
  <c r="CS205" i="3"/>
  <c r="BK206" i="3"/>
  <c r="BS206" i="3"/>
  <c r="CA206" i="3"/>
  <c r="CI206" i="3"/>
  <c r="CQ206" i="3"/>
  <c r="BI207" i="3"/>
  <c r="BQ207" i="3"/>
  <c r="BY207" i="3"/>
  <c r="CG207" i="3"/>
  <c r="CO207" i="3"/>
  <c r="BG208" i="3"/>
  <c r="BO208" i="3"/>
  <c r="BW208" i="3"/>
  <c r="CE208" i="3"/>
  <c r="CM208" i="3"/>
  <c r="CU208" i="3"/>
  <c r="BM209" i="3"/>
  <c r="BU209" i="3"/>
  <c r="CC209" i="3"/>
  <c r="CK209" i="3"/>
  <c r="CS209" i="3"/>
  <c r="BK210" i="3"/>
  <c r="BS210" i="3"/>
  <c r="CA210" i="3"/>
  <c r="CI210" i="3"/>
  <c r="CQ210" i="3"/>
  <c r="BI211" i="3"/>
  <c r="BQ211" i="3"/>
  <c r="BY211" i="3"/>
  <c r="CG211" i="3"/>
  <c r="CO211" i="3"/>
  <c r="BG212" i="3"/>
  <c r="BO212" i="3"/>
  <c r="BW212" i="3"/>
  <c r="CE212" i="3"/>
  <c r="CM212" i="3"/>
  <c r="CU212" i="3"/>
  <c r="BM213" i="3"/>
  <c r="BU213" i="3"/>
  <c r="CC213" i="3"/>
  <c r="CK213" i="3"/>
  <c r="CS213" i="3"/>
  <c r="BK214" i="3"/>
  <c r="BS214" i="3"/>
  <c r="CA214" i="3"/>
  <c r="CI214" i="3"/>
  <c r="CQ214" i="3"/>
  <c r="BI215" i="3"/>
  <c r="BQ215" i="3"/>
  <c r="BY215" i="3"/>
  <c r="CG215" i="3"/>
  <c r="CO215" i="3"/>
  <c r="BG216" i="3"/>
  <c r="BO216" i="3"/>
  <c r="BW216" i="3"/>
  <c r="CE216" i="3"/>
  <c r="CM216" i="3"/>
  <c r="CU216" i="3"/>
  <c r="BM217" i="3"/>
  <c r="BU217" i="3"/>
  <c r="CC217" i="3"/>
  <c r="CK217" i="3"/>
  <c r="CS217" i="3"/>
  <c r="BK218" i="3"/>
  <c r="BS218" i="3"/>
  <c r="CA218" i="3"/>
  <c r="CI218" i="3"/>
  <c r="CQ218" i="3"/>
  <c r="BI219" i="3"/>
  <c r="BQ219" i="3"/>
  <c r="BY219" i="3"/>
  <c r="CG219" i="3"/>
  <c r="CO219" i="3"/>
  <c r="BG220" i="3"/>
  <c r="BO220" i="3"/>
  <c r="BW220" i="3"/>
  <c r="CE220" i="3"/>
  <c r="CM220" i="3"/>
  <c r="CU220" i="3"/>
  <c r="BM221" i="3"/>
  <c r="BU221" i="3"/>
  <c r="CC221" i="3"/>
  <c r="CK221" i="3"/>
  <c r="CS221" i="3"/>
  <c r="BW190" i="3"/>
  <c r="CC191" i="3"/>
  <c r="CS191" i="3"/>
  <c r="CI192" i="3"/>
  <c r="BY193" i="3"/>
  <c r="CE194" i="3"/>
  <c r="BU195" i="3"/>
  <c r="BK196" i="3"/>
  <c r="CQ196" i="3"/>
  <c r="CG197" i="3"/>
  <c r="BW198" i="3"/>
  <c r="BM199" i="3"/>
  <c r="CI200" i="3"/>
  <c r="BO202" i="3"/>
  <c r="CK203" i="3"/>
  <c r="BQ205" i="3"/>
  <c r="CM206" i="3"/>
  <c r="BS208" i="3"/>
  <c r="CO209" i="3"/>
  <c r="BU211" i="3"/>
  <c r="CQ212" i="3"/>
  <c r="CG213" i="3"/>
  <c r="BM215" i="3"/>
  <c r="CI216" i="3"/>
  <c r="BO218" i="3"/>
  <c r="CA220" i="3"/>
  <c r="CS292" i="3"/>
  <c r="BG293" i="3"/>
  <c r="BK293" i="3"/>
  <c r="BO293" i="3"/>
  <c r="BS293" i="3"/>
  <c r="BW293" i="3"/>
  <c r="CA293" i="3"/>
  <c r="CE293" i="3"/>
  <c r="CI293" i="3"/>
  <c r="CM293" i="3"/>
  <c r="CQ293" i="3"/>
  <c r="CU293" i="3"/>
  <c r="BI294" i="3"/>
  <c r="BM294" i="3"/>
  <c r="BQ294" i="3"/>
  <c r="BU294" i="3"/>
  <c r="BY294" i="3"/>
  <c r="CC294" i="3"/>
  <c r="CG294" i="3"/>
  <c r="CK294" i="3"/>
  <c r="CO294" i="3"/>
  <c r="CS294" i="3"/>
  <c r="BG295" i="3"/>
  <c r="BK295" i="3"/>
  <c r="BO295" i="3"/>
  <c r="BS295" i="3"/>
  <c r="BW295" i="3"/>
  <c r="CA295" i="3"/>
  <c r="CE295" i="3"/>
  <c r="CI295" i="3"/>
  <c r="CM295" i="3"/>
  <c r="CQ295" i="3"/>
  <c r="CU295" i="3"/>
  <c r="BI296" i="3"/>
  <c r="BM296" i="3"/>
  <c r="BQ296" i="3"/>
  <c r="BU296" i="3"/>
  <c r="BY296" i="3"/>
  <c r="CC296" i="3"/>
  <c r="CG296" i="3"/>
  <c r="CK296" i="3"/>
  <c r="CO296" i="3"/>
  <c r="CS296" i="3"/>
  <c r="BG297" i="3"/>
  <c r="BK297" i="3"/>
  <c r="BO297" i="3"/>
  <c r="BS297" i="3"/>
  <c r="BW297" i="3"/>
  <c r="CA297" i="3"/>
  <c r="CE297" i="3"/>
  <c r="CI297" i="3"/>
  <c r="CM297" i="3"/>
  <c r="CQ297" i="3"/>
  <c r="CU297" i="3"/>
  <c r="BI298" i="3"/>
  <c r="BM298" i="3"/>
  <c r="BQ298" i="3"/>
  <c r="BU298" i="3"/>
  <c r="BY298" i="3"/>
  <c r="CC298" i="3"/>
  <c r="CG298" i="3"/>
  <c r="CK298" i="3"/>
  <c r="CO298" i="3"/>
  <c r="CS298" i="3"/>
  <c r="BG299" i="3"/>
  <c r="BK299" i="3"/>
  <c r="BO299" i="3"/>
  <c r="BS299" i="3"/>
  <c r="BW299" i="3"/>
  <c r="CA299" i="3"/>
  <c r="CE299" i="3"/>
  <c r="CI299" i="3"/>
  <c r="CM299" i="3"/>
  <c r="CQ299" i="3"/>
  <c r="CU299" i="3"/>
  <c r="D178" i="3" l="1"/>
  <c r="D169" i="3"/>
  <c r="D185" i="3"/>
  <c r="D184" i="3"/>
  <c r="D180" i="3"/>
  <c r="D176" i="3"/>
  <c r="D172" i="3"/>
  <c r="D175" i="3"/>
  <c r="D174" i="3"/>
  <c r="D173" i="3"/>
  <c r="D179" i="3"/>
  <c r="E185" i="3"/>
  <c r="D170" i="3"/>
  <c r="D183" i="3"/>
  <c r="D182" i="3"/>
  <c r="D166" i="3"/>
  <c r="D168" i="3"/>
  <c r="D181" i="3"/>
  <c r="D171" i="3"/>
  <c r="BC100" i="1" l="1"/>
  <c r="E40" i="3" s="1"/>
  <c r="D194" i="3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29" i="3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H42" i="3"/>
  <c r="BJ42" i="3"/>
  <c r="BL42" i="3"/>
  <c r="BN42" i="3"/>
  <c r="BP42" i="3"/>
  <c r="BR42" i="3"/>
  <c r="BT42" i="3"/>
  <c r="BV42" i="3"/>
  <c r="BX42" i="3"/>
  <c r="BZ42" i="3"/>
  <c r="CB42" i="3"/>
  <c r="CD42" i="3"/>
  <c r="CF42" i="3"/>
  <c r="CH42" i="3"/>
  <c r="CJ42" i="3"/>
  <c r="CL42" i="3"/>
  <c r="CN42" i="3"/>
  <c r="CP42" i="3"/>
  <c r="CR42" i="3"/>
  <c r="CT42" i="3"/>
  <c r="CV42" i="3"/>
  <c r="BG44" i="3"/>
  <c r="BI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CM44" i="3"/>
  <c r="CO44" i="3"/>
  <c r="CQ44" i="3"/>
  <c r="CS44" i="3"/>
  <c r="CU44" i="3"/>
  <c r="BH46" i="3"/>
  <c r="BJ46" i="3"/>
  <c r="BL46" i="3"/>
  <c r="BN46" i="3"/>
  <c r="BP46" i="3"/>
  <c r="BR46" i="3"/>
  <c r="BT46" i="3"/>
  <c r="BV46" i="3"/>
  <c r="BX46" i="3"/>
  <c r="BZ46" i="3"/>
  <c r="CB46" i="3"/>
  <c r="CD46" i="3"/>
  <c r="CF46" i="3"/>
  <c r="CH46" i="3"/>
  <c r="CJ46" i="3"/>
  <c r="CL46" i="3"/>
  <c r="CN46" i="3"/>
  <c r="CP46" i="3"/>
  <c r="CR46" i="3"/>
  <c r="CT46" i="3"/>
  <c r="CV46" i="3"/>
  <c r="BG48" i="3"/>
  <c r="BI48" i="3"/>
  <c r="BK48" i="3"/>
  <c r="BM48" i="3"/>
  <c r="BO48" i="3"/>
  <c r="BQ48" i="3"/>
  <c r="BS48" i="3"/>
  <c r="BU48" i="3"/>
  <c r="BW48" i="3"/>
  <c r="BY48" i="3"/>
  <c r="CA48" i="3"/>
  <c r="CC48" i="3"/>
  <c r="CE48" i="3"/>
  <c r="CG48" i="3"/>
  <c r="CI48" i="3"/>
  <c r="CK48" i="3"/>
  <c r="CM48" i="3"/>
  <c r="CO48" i="3"/>
  <c r="CQ48" i="3"/>
  <c r="CS48" i="3"/>
  <c r="CU48" i="3"/>
  <c r="BH50" i="3"/>
  <c r="BJ50" i="3"/>
  <c r="BL50" i="3"/>
  <c r="BN50" i="3"/>
  <c r="BP50" i="3"/>
  <c r="BR50" i="3"/>
  <c r="BT50" i="3"/>
  <c r="BV50" i="3"/>
  <c r="BX50" i="3"/>
  <c r="BZ50" i="3"/>
  <c r="CB50" i="3"/>
  <c r="CD50" i="3"/>
  <c r="CF50" i="3"/>
  <c r="CH50" i="3"/>
  <c r="CJ50" i="3"/>
  <c r="CL50" i="3"/>
  <c r="CN50" i="3"/>
  <c r="CP50" i="3"/>
  <c r="CR50" i="3"/>
  <c r="CT50" i="3"/>
  <c r="CV50" i="3"/>
  <c r="BG52" i="3"/>
  <c r="BI52" i="3"/>
  <c r="BK52" i="3"/>
  <c r="BM52" i="3"/>
  <c r="BO52" i="3"/>
  <c r="BQ52" i="3"/>
  <c r="BS52" i="3"/>
  <c r="BU52" i="3"/>
  <c r="BW52" i="3"/>
  <c r="BY52" i="3"/>
  <c r="CA52" i="3"/>
  <c r="CC52" i="3"/>
  <c r="CE52" i="3"/>
  <c r="CG52" i="3"/>
  <c r="CI52" i="3"/>
  <c r="CK52" i="3"/>
  <c r="CM52" i="3"/>
  <c r="CO52" i="3"/>
  <c r="CQ52" i="3"/>
  <c r="CS52" i="3"/>
  <c r="CU52" i="3"/>
  <c r="BH54" i="3"/>
  <c r="BJ54" i="3"/>
  <c r="BL54" i="3"/>
  <c r="BN54" i="3"/>
  <c r="BP54" i="3"/>
  <c r="BR54" i="3"/>
  <c r="BT54" i="3"/>
  <c r="BV54" i="3"/>
  <c r="BX54" i="3"/>
  <c r="BZ54" i="3"/>
  <c r="CB54" i="3"/>
  <c r="CD54" i="3"/>
  <c r="CF54" i="3"/>
  <c r="CH54" i="3"/>
  <c r="CJ54" i="3"/>
  <c r="CL54" i="3"/>
  <c r="CN54" i="3"/>
  <c r="CP54" i="3"/>
  <c r="CR54" i="3"/>
  <c r="CT54" i="3"/>
  <c r="CV54" i="3"/>
  <c r="BG56" i="3"/>
  <c r="BI56" i="3"/>
  <c r="BK56" i="3"/>
  <c r="BM56" i="3"/>
  <c r="BO56" i="3"/>
  <c r="BQ56" i="3"/>
  <c r="BS56" i="3"/>
  <c r="BU56" i="3"/>
  <c r="BW56" i="3"/>
  <c r="BY56" i="3"/>
  <c r="CA56" i="3"/>
  <c r="CC56" i="3"/>
  <c r="CE56" i="3"/>
  <c r="CG56" i="3"/>
  <c r="CI56" i="3"/>
  <c r="CK56" i="3"/>
  <c r="CM56" i="3"/>
  <c r="CO56" i="3"/>
  <c r="CQ56" i="3"/>
  <c r="CS56" i="3"/>
  <c r="CU56" i="3"/>
  <c r="BH58" i="3"/>
  <c r="BJ58" i="3"/>
  <c r="BL58" i="3"/>
  <c r="BN58" i="3"/>
  <c r="BP58" i="3"/>
  <c r="BR58" i="3"/>
  <c r="BT58" i="3"/>
  <c r="BV58" i="3"/>
  <c r="BX58" i="3"/>
  <c r="BZ58" i="3"/>
  <c r="CB58" i="3"/>
  <c r="CD58" i="3"/>
  <c r="CF58" i="3"/>
  <c r="CH58" i="3"/>
  <c r="CJ58" i="3"/>
  <c r="CL58" i="3"/>
  <c r="CN58" i="3"/>
  <c r="CP58" i="3"/>
  <c r="CR58" i="3"/>
  <c r="CT58" i="3"/>
  <c r="CV58" i="3"/>
  <c r="BG60" i="3"/>
  <c r="BI60" i="3"/>
  <c r="BK60" i="3"/>
  <c r="BM60" i="3"/>
  <c r="BO60" i="3"/>
  <c r="BQ60" i="3"/>
  <c r="BS60" i="3"/>
  <c r="BU60" i="3"/>
  <c r="BW60" i="3"/>
  <c r="BY60" i="3"/>
  <c r="CA60" i="3"/>
  <c r="CC60" i="3"/>
  <c r="CE60" i="3"/>
  <c r="CG60" i="3"/>
  <c r="CI60" i="3"/>
  <c r="CK60" i="3"/>
  <c r="CM60" i="3"/>
  <c r="CO60" i="3"/>
  <c r="CQ60" i="3"/>
  <c r="CS60" i="3"/>
  <c r="CU60" i="3"/>
  <c r="BH62" i="3"/>
  <c r="BJ62" i="3"/>
  <c r="BL62" i="3"/>
  <c r="BN62" i="3"/>
  <c r="BP62" i="3"/>
  <c r="BR62" i="3"/>
  <c r="BT62" i="3"/>
  <c r="BV62" i="3"/>
  <c r="BX62" i="3"/>
  <c r="BZ62" i="3"/>
  <c r="CB62" i="3"/>
  <c r="CD62" i="3"/>
  <c r="CF62" i="3"/>
  <c r="CH62" i="3"/>
  <c r="CJ62" i="3"/>
  <c r="CL62" i="3"/>
  <c r="CN62" i="3"/>
  <c r="CP62" i="3"/>
  <c r="CR62" i="3"/>
  <c r="CT62" i="3"/>
  <c r="CV62" i="3"/>
  <c r="BG64" i="3"/>
  <c r="BI64" i="3"/>
  <c r="BK64" i="3"/>
  <c r="BM64" i="3"/>
  <c r="BO64" i="3"/>
  <c r="BQ64" i="3"/>
  <c r="BS64" i="3"/>
  <c r="BU64" i="3"/>
  <c r="BW64" i="3"/>
  <c r="BY64" i="3"/>
  <c r="CA64" i="3"/>
  <c r="CC64" i="3"/>
  <c r="CE64" i="3"/>
  <c r="CG64" i="3"/>
  <c r="CI64" i="3"/>
  <c r="CK64" i="3"/>
  <c r="CM64" i="3"/>
  <c r="CO64" i="3"/>
  <c r="CQ64" i="3"/>
  <c r="CS64" i="3"/>
  <c r="CT64" i="3"/>
  <c r="CU64" i="3"/>
  <c r="BH66" i="3"/>
  <c r="BJ66" i="3"/>
  <c r="BL66" i="3"/>
  <c r="BN66" i="3"/>
  <c r="BP66" i="3"/>
  <c r="BR66" i="3"/>
  <c r="BT66" i="3"/>
  <c r="BV66" i="3"/>
  <c r="BX66" i="3"/>
  <c r="BZ66" i="3"/>
  <c r="CB66" i="3"/>
  <c r="CD66" i="3"/>
  <c r="CF66" i="3"/>
  <c r="CH66" i="3"/>
  <c r="CJ66" i="3"/>
  <c r="CL66" i="3"/>
  <c r="CN66" i="3"/>
  <c r="CP66" i="3"/>
  <c r="CR66" i="3"/>
  <c r="CT66" i="3"/>
  <c r="CV66" i="3"/>
  <c r="BG68" i="3"/>
  <c r="BI68" i="3"/>
  <c r="BJ68" i="3"/>
  <c r="BK68" i="3"/>
  <c r="BM68" i="3"/>
  <c r="BN68" i="3"/>
  <c r="BO68" i="3"/>
  <c r="BQ68" i="3"/>
  <c r="BR68" i="3"/>
  <c r="BS68" i="3"/>
  <c r="BU68" i="3"/>
  <c r="BV68" i="3"/>
  <c r="BW68" i="3"/>
  <c r="BY68" i="3"/>
  <c r="BZ68" i="3"/>
  <c r="CA68" i="3"/>
  <c r="CC68" i="3"/>
  <c r="CD68" i="3"/>
  <c r="CE68" i="3"/>
  <c r="CG68" i="3"/>
  <c r="CH68" i="3"/>
  <c r="CI68" i="3"/>
  <c r="CK68" i="3"/>
  <c r="CL68" i="3"/>
  <c r="CM68" i="3"/>
  <c r="CO68" i="3"/>
  <c r="CP68" i="3"/>
  <c r="CQ68" i="3"/>
  <c r="CS68" i="3"/>
  <c r="CT68" i="3"/>
  <c r="CU68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BG72" i="3"/>
  <c r="BI72" i="3"/>
  <c r="BJ72" i="3"/>
  <c r="BK72" i="3"/>
  <c r="BM72" i="3"/>
  <c r="BN72" i="3"/>
  <c r="BO72" i="3"/>
  <c r="BQ72" i="3"/>
  <c r="BR72" i="3"/>
  <c r="BS72" i="3"/>
  <c r="BU72" i="3"/>
  <c r="BV72" i="3"/>
  <c r="BW72" i="3"/>
  <c r="BY72" i="3"/>
  <c r="BZ72" i="3"/>
  <c r="CA72" i="3"/>
  <c r="CC72" i="3"/>
  <c r="CD72" i="3"/>
  <c r="CE72" i="3"/>
  <c r="CG72" i="3"/>
  <c r="CH72" i="3"/>
  <c r="CI72" i="3"/>
  <c r="CK72" i="3"/>
  <c r="CL72" i="3"/>
  <c r="CM72" i="3"/>
  <c r="CO72" i="3"/>
  <c r="CP72" i="3"/>
  <c r="CQ72" i="3"/>
  <c r="CS72" i="3"/>
  <c r="CT72" i="3"/>
  <c r="CU72" i="3"/>
  <c r="BH74" i="3"/>
  <c r="BJ74" i="3"/>
  <c r="BL74" i="3"/>
  <c r="BN74" i="3"/>
  <c r="BP74" i="3"/>
  <c r="BR74" i="3"/>
  <c r="BT74" i="3"/>
  <c r="BV74" i="3"/>
  <c r="BX74" i="3"/>
  <c r="BZ74" i="3"/>
  <c r="CB74" i="3"/>
  <c r="CD74" i="3"/>
  <c r="CF74" i="3"/>
  <c r="CH74" i="3"/>
  <c r="CJ74" i="3"/>
  <c r="CL74" i="3"/>
  <c r="CN74" i="3"/>
  <c r="CP74" i="3"/>
  <c r="CR74" i="3"/>
  <c r="CT74" i="3"/>
  <c r="CV74" i="3"/>
  <c r="L115" i="3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BE78" i="3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L78" i="3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CO71" i="3" l="1"/>
  <c r="BY71" i="3"/>
  <c r="BM71" i="3"/>
  <c r="CO67" i="3"/>
  <c r="BY67" i="3"/>
  <c r="BM67" i="3"/>
  <c r="CK63" i="3"/>
  <c r="BM63" i="3"/>
  <c r="CG71" i="3"/>
  <c r="BU71" i="3"/>
  <c r="BI71" i="3"/>
  <c r="CK67" i="3"/>
  <c r="CC67" i="3"/>
  <c r="BQ67" i="3"/>
  <c r="CS63" i="3"/>
  <c r="CC63" i="3"/>
  <c r="BQ63" i="3"/>
  <c r="CS71" i="3"/>
  <c r="CK71" i="3"/>
  <c r="CC71" i="3"/>
  <c r="BQ71" i="3"/>
  <c r="CS67" i="3"/>
  <c r="CG67" i="3"/>
  <c r="BU67" i="3"/>
  <c r="BI67" i="3"/>
  <c r="CO63" i="3"/>
  <c r="CG63" i="3"/>
  <c r="BY63" i="3"/>
  <c r="BU63" i="3"/>
  <c r="BI63" i="3"/>
  <c r="CP64" i="3"/>
  <c r="CH64" i="3"/>
  <c r="BV64" i="3"/>
  <c r="BN64" i="3"/>
  <c r="CT60" i="3"/>
  <c r="CL60" i="3"/>
  <c r="CD60" i="3"/>
  <c r="BV60" i="3"/>
  <c r="BN60" i="3"/>
  <c r="CP56" i="3"/>
  <c r="CH56" i="3"/>
  <c r="BZ56" i="3"/>
  <c r="BR56" i="3"/>
  <c r="BN56" i="3"/>
  <c r="CT52" i="3"/>
  <c r="CP52" i="3"/>
  <c r="BF72" i="3"/>
  <c r="CL64" i="3"/>
  <c r="CD64" i="3"/>
  <c r="BZ64" i="3"/>
  <c r="BR64" i="3"/>
  <c r="BJ64" i="3"/>
  <c r="CP60" i="3"/>
  <c r="CH60" i="3"/>
  <c r="BZ60" i="3"/>
  <c r="BR60" i="3"/>
  <c r="BJ60" i="3"/>
  <c r="CT56" i="3"/>
  <c r="CL56" i="3"/>
  <c r="CD56" i="3"/>
  <c r="BV56" i="3"/>
  <c r="BJ56" i="3"/>
  <c r="BH41" i="3"/>
  <c r="BL41" i="3"/>
  <c r="BP41" i="3"/>
  <c r="BT41" i="3"/>
  <c r="BX41" i="3"/>
  <c r="CB41" i="3"/>
  <c r="CF41" i="3"/>
  <c r="CJ41" i="3"/>
  <c r="CN41" i="3"/>
  <c r="CR41" i="3"/>
  <c r="CV41" i="3"/>
  <c r="CV73" i="3"/>
  <c r="CR73" i="3"/>
  <c r="CN73" i="3"/>
  <c r="CJ73" i="3"/>
  <c r="CF73" i="3"/>
  <c r="CB73" i="3"/>
  <c r="BX73" i="3"/>
  <c r="BT73" i="3"/>
  <c r="BP73" i="3"/>
  <c r="BL73" i="3"/>
  <c r="BH73" i="3"/>
  <c r="CV69" i="3"/>
  <c r="CR69" i="3"/>
  <c r="CN69" i="3"/>
  <c r="CJ69" i="3"/>
  <c r="CF69" i="3"/>
  <c r="CB69" i="3"/>
  <c r="BX69" i="3"/>
  <c r="BT69" i="3"/>
  <c r="BP69" i="3"/>
  <c r="BL69" i="3"/>
  <c r="BH69" i="3"/>
  <c r="CV65" i="3"/>
  <c r="CR65" i="3"/>
  <c r="CN65" i="3"/>
  <c r="CJ65" i="3"/>
  <c r="CF65" i="3"/>
  <c r="CB65" i="3"/>
  <c r="BX65" i="3"/>
  <c r="BT65" i="3"/>
  <c r="BP65" i="3"/>
  <c r="BL65" i="3"/>
  <c r="BH65" i="3"/>
  <c r="CV61" i="3"/>
  <c r="CR61" i="3"/>
  <c r="CN61" i="3"/>
  <c r="CJ61" i="3"/>
  <c r="CF61" i="3"/>
  <c r="CB61" i="3"/>
  <c r="BX61" i="3"/>
  <c r="BT61" i="3"/>
  <c r="BP61" i="3"/>
  <c r="BL61" i="3"/>
  <c r="BH61" i="3"/>
  <c r="CV57" i="3"/>
  <c r="CR57" i="3"/>
  <c r="CN57" i="3"/>
  <c r="CJ57" i="3"/>
  <c r="CF57" i="3"/>
  <c r="CB57" i="3"/>
  <c r="BX57" i="3"/>
  <c r="BT57" i="3"/>
  <c r="BP57" i="3"/>
  <c r="BL57" i="3"/>
  <c r="BH57" i="3"/>
  <c r="CV53" i="3"/>
  <c r="CR53" i="3"/>
  <c r="CN53" i="3"/>
  <c r="CJ53" i="3"/>
  <c r="CF53" i="3"/>
  <c r="CB53" i="3"/>
  <c r="BX53" i="3"/>
  <c r="BT53" i="3"/>
  <c r="BP53" i="3"/>
  <c r="BL53" i="3"/>
  <c r="BH53" i="3"/>
  <c r="CV71" i="3"/>
  <c r="CR71" i="3"/>
  <c r="CN71" i="3"/>
  <c r="CJ71" i="3"/>
  <c r="CF71" i="3"/>
  <c r="CB71" i="3"/>
  <c r="BX71" i="3"/>
  <c r="BT71" i="3"/>
  <c r="BP71" i="3"/>
  <c r="BL71" i="3"/>
  <c r="BH71" i="3"/>
  <c r="CV67" i="3"/>
  <c r="CR67" i="3"/>
  <c r="CN67" i="3"/>
  <c r="CJ67" i="3"/>
  <c r="CF67" i="3"/>
  <c r="CB67" i="3"/>
  <c r="BX67" i="3"/>
  <c r="BT67" i="3"/>
  <c r="BP67" i="3"/>
  <c r="BL67" i="3"/>
  <c r="BH67" i="3"/>
  <c r="BF41" i="3"/>
  <c r="CU74" i="3"/>
  <c r="CQ74" i="3"/>
  <c r="CM74" i="3"/>
  <c r="CI74" i="3"/>
  <c r="CE74" i="3"/>
  <c r="CA74" i="3"/>
  <c r="BW74" i="3"/>
  <c r="BS74" i="3"/>
  <c r="BO74" i="3"/>
  <c r="BK74" i="3"/>
  <c r="BG74" i="3"/>
  <c r="BF73" i="3"/>
  <c r="CU70" i="3"/>
  <c r="CQ70" i="3"/>
  <c r="CM70" i="3"/>
  <c r="CI70" i="3"/>
  <c r="CE70" i="3"/>
  <c r="CA70" i="3"/>
  <c r="BW70" i="3"/>
  <c r="BS70" i="3"/>
  <c r="BO70" i="3"/>
  <c r="BK70" i="3"/>
  <c r="BG70" i="3"/>
  <c r="BF69" i="3"/>
  <c r="CU66" i="3"/>
  <c r="CQ66" i="3"/>
  <c r="CM66" i="3"/>
  <c r="CI66" i="3"/>
  <c r="CE66" i="3"/>
  <c r="CA66" i="3"/>
  <c r="BW66" i="3"/>
  <c r="BS66" i="3"/>
  <c r="BO66" i="3"/>
  <c r="BK66" i="3"/>
  <c r="BG66" i="3"/>
  <c r="BF65" i="3"/>
  <c r="CS73" i="3"/>
  <c r="CO73" i="3"/>
  <c r="CK73" i="3"/>
  <c r="CG73" i="3"/>
  <c r="CC73" i="3"/>
  <c r="BY73" i="3"/>
  <c r="BU73" i="3"/>
  <c r="BQ73" i="3"/>
  <c r="BM73" i="3"/>
  <c r="BI73" i="3"/>
  <c r="CS69" i="3"/>
  <c r="CO69" i="3"/>
  <c r="CK69" i="3"/>
  <c r="CG69" i="3"/>
  <c r="CC69" i="3"/>
  <c r="BY69" i="3"/>
  <c r="BU69" i="3"/>
  <c r="BQ69" i="3"/>
  <c r="BM69" i="3"/>
  <c r="BI69" i="3"/>
  <c r="CS65" i="3"/>
  <c r="CO65" i="3"/>
  <c r="CK65" i="3"/>
  <c r="CG65" i="3"/>
  <c r="CC65" i="3"/>
  <c r="BY65" i="3"/>
  <c r="BU65" i="3"/>
  <c r="BQ65" i="3"/>
  <c r="BM65" i="3"/>
  <c r="BI65" i="3"/>
  <c r="CS61" i="3"/>
  <c r="CO61" i="3"/>
  <c r="CK61" i="3"/>
  <c r="CG61" i="3"/>
  <c r="CC61" i="3"/>
  <c r="BY61" i="3"/>
  <c r="BU61" i="3"/>
  <c r="BQ61" i="3"/>
  <c r="BM61" i="3"/>
  <c r="BI61" i="3"/>
  <c r="CS57" i="3"/>
  <c r="CO57" i="3"/>
  <c r="CK57" i="3"/>
  <c r="CG57" i="3"/>
  <c r="CC57" i="3"/>
  <c r="BY57" i="3"/>
  <c r="BU57" i="3"/>
  <c r="BQ57" i="3"/>
  <c r="BM57" i="3"/>
  <c r="BI57" i="3"/>
  <c r="CS53" i="3"/>
  <c r="CO53" i="3"/>
  <c r="CK53" i="3"/>
  <c r="CG53" i="3"/>
  <c r="CC53" i="3"/>
  <c r="BY53" i="3"/>
  <c r="BU53" i="3"/>
  <c r="CV63" i="3"/>
  <c r="CR63" i="3"/>
  <c r="CN63" i="3"/>
  <c r="CJ63" i="3"/>
  <c r="CF63" i="3"/>
  <c r="CB63" i="3"/>
  <c r="BX63" i="3"/>
  <c r="BT63" i="3"/>
  <c r="BP63" i="3"/>
  <c r="BL63" i="3"/>
  <c r="BH63" i="3"/>
  <c r="CU62" i="3"/>
  <c r="CQ62" i="3"/>
  <c r="CM62" i="3"/>
  <c r="CI62" i="3"/>
  <c r="CE62" i="3"/>
  <c r="CA62" i="3"/>
  <c r="BW62" i="3"/>
  <c r="BS62" i="3"/>
  <c r="BO62" i="3"/>
  <c r="BK62" i="3"/>
  <c r="BG62" i="3"/>
  <c r="BF61" i="3"/>
  <c r="CV59" i="3"/>
  <c r="CR59" i="3"/>
  <c r="CN59" i="3"/>
  <c r="CJ59" i="3"/>
  <c r="CF59" i="3"/>
  <c r="CB59" i="3"/>
  <c r="BX59" i="3"/>
  <c r="BT59" i="3"/>
  <c r="BP59" i="3"/>
  <c r="BL59" i="3"/>
  <c r="BH59" i="3"/>
  <c r="CU58" i="3"/>
  <c r="CQ58" i="3"/>
  <c r="CM58" i="3"/>
  <c r="CI58" i="3"/>
  <c r="CE58" i="3"/>
  <c r="CA58" i="3"/>
  <c r="BW58" i="3"/>
  <c r="BS58" i="3"/>
  <c r="BO58" i="3"/>
  <c r="BK58" i="3"/>
  <c r="BG58" i="3"/>
  <c r="BF57" i="3"/>
  <c r="CV55" i="3"/>
  <c r="CR55" i="3"/>
  <c r="CN55" i="3"/>
  <c r="CJ55" i="3"/>
  <c r="CF55" i="3"/>
  <c r="CB55" i="3"/>
  <c r="BX55" i="3"/>
  <c r="BT55" i="3"/>
  <c r="BP55" i="3"/>
  <c r="BL55" i="3"/>
  <c r="BH55" i="3"/>
  <c r="CU54" i="3"/>
  <c r="CQ54" i="3"/>
  <c r="CM54" i="3"/>
  <c r="CI54" i="3"/>
  <c r="CE54" i="3"/>
  <c r="CA54" i="3"/>
  <c r="BW54" i="3"/>
  <c r="BS54" i="3"/>
  <c r="BO54" i="3"/>
  <c r="BK54" i="3"/>
  <c r="BG54" i="3"/>
  <c r="BF53" i="3"/>
  <c r="CV51" i="3"/>
  <c r="CR51" i="3"/>
  <c r="CN51" i="3"/>
  <c r="CJ51" i="3"/>
  <c r="CF51" i="3"/>
  <c r="CB51" i="3"/>
  <c r="BX51" i="3"/>
  <c r="BT51" i="3"/>
  <c r="BP51" i="3"/>
  <c r="BL51" i="3"/>
  <c r="BH51" i="3"/>
  <c r="CU50" i="3"/>
  <c r="CQ50" i="3"/>
  <c r="CM50" i="3"/>
  <c r="CI50" i="3"/>
  <c r="CE50" i="3"/>
  <c r="CA50" i="3"/>
  <c r="BW50" i="3"/>
  <c r="BS50" i="3"/>
  <c r="BO50" i="3"/>
  <c r="BK50" i="3"/>
  <c r="BG50" i="3"/>
  <c r="BF49" i="3"/>
  <c r="CV47" i="3"/>
  <c r="CR47" i="3"/>
  <c r="CN47" i="3"/>
  <c r="CJ47" i="3"/>
  <c r="CF47" i="3"/>
  <c r="CB47" i="3"/>
  <c r="BX47" i="3"/>
  <c r="BT47" i="3"/>
  <c r="BP47" i="3"/>
  <c r="BL47" i="3"/>
  <c r="BH47" i="3"/>
  <c r="CU46" i="3"/>
  <c r="CQ46" i="3"/>
  <c r="CM46" i="3"/>
  <c r="CI46" i="3"/>
  <c r="CE46" i="3"/>
  <c r="CA46" i="3"/>
  <c r="BW46" i="3"/>
  <c r="BS46" i="3"/>
  <c r="BO46" i="3"/>
  <c r="BK46" i="3"/>
  <c r="BG46" i="3"/>
  <c r="BF45" i="3"/>
  <c r="CV43" i="3"/>
  <c r="CR43" i="3"/>
  <c r="CN43" i="3"/>
  <c r="CJ43" i="3"/>
  <c r="CF43" i="3"/>
  <c r="CB43" i="3"/>
  <c r="BX43" i="3"/>
  <c r="BT43" i="3"/>
  <c r="BP43" i="3"/>
  <c r="BL43" i="3"/>
  <c r="BH43" i="3"/>
  <c r="CU42" i="3"/>
  <c r="CQ42" i="3"/>
  <c r="CM42" i="3"/>
  <c r="CI42" i="3"/>
  <c r="CE42" i="3"/>
  <c r="CA42" i="3"/>
  <c r="BW42" i="3"/>
  <c r="BS42" i="3"/>
  <c r="BO42" i="3"/>
  <c r="BK42" i="3"/>
  <c r="BG42" i="3"/>
  <c r="BF114" i="3"/>
  <c r="BF118" i="3"/>
  <c r="BF122" i="3"/>
  <c r="BF126" i="3"/>
  <c r="BF130" i="3"/>
  <c r="BF134" i="3"/>
  <c r="BF138" i="3"/>
  <c r="BF142" i="3"/>
  <c r="BF146" i="3"/>
  <c r="BI114" i="3"/>
  <c r="BM114" i="3"/>
  <c r="BQ114" i="3"/>
  <c r="BU114" i="3"/>
  <c r="BY114" i="3"/>
  <c r="CC114" i="3"/>
  <c r="CG114" i="3"/>
  <c r="CK114" i="3"/>
  <c r="CO114" i="3"/>
  <c r="CS114" i="3"/>
  <c r="BG115" i="3"/>
  <c r="BK115" i="3"/>
  <c r="BO115" i="3"/>
  <c r="BS115" i="3"/>
  <c r="BW115" i="3"/>
  <c r="CA115" i="3"/>
  <c r="CE115" i="3"/>
  <c r="CI115" i="3"/>
  <c r="CM115" i="3"/>
  <c r="CQ115" i="3"/>
  <c r="CU115" i="3"/>
  <c r="BI116" i="3"/>
  <c r="BM116" i="3"/>
  <c r="BQ116" i="3"/>
  <c r="BU116" i="3"/>
  <c r="BY116" i="3"/>
  <c r="CC116" i="3"/>
  <c r="CG116" i="3"/>
  <c r="CK116" i="3"/>
  <c r="CO116" i="3"/>
  <c r="CS116" i="3"/>
  <c r="BG117" i="3"/>
  <c r="BK117" i="3"/>
  <c r="BO117" i="3"/>
  <c r="BS117" i="3"/>
  <c r="BW117" i="3"/>
  <c r="CA117" i="3"/>
  <c r="CE117" i="3"/>
  <c r="CI117" i="3"/>
  <c r="CM117" i="3"/>
  <c r="CQ117" i="3"/>
  <c r="CU117" i="3"/>
  <c r="BI118" i="3"/>
  <c r="BM118" i="3"/>
  <c r="BQ118" i="3"/>
  <c r="BU118" i="3"/>
  <c r="BY118" i="3"/>
  <c r="CC118" i="3"/>
  <c r="CG118" i="3"/>
  <c r="CK118" i="3"/>
  <c r="CO118" i="3"/>
  <c r="CS118" i="3"/>
  <c r="BG119" i="3"/>
  <c r="BK119" i="3"/>
  <c r="BO119" i="3"/>
  <c r="BS119" i="3"/>
  <c r="BW119" i="3"/>
  <c r="CA119" i="3"/>
  <c r="CE119" i="3"/>
  <c r="CI119" i="3"/>
  <c r="CM119" i="3"/>
  <c r="CQ119" i="3"/>
  <c r="CU119" i="3"/>
  <c r="BI120" i="3"/>
  <c r="BM120" i="3"/>
  <c r="BQ120" i="3"/>
  <c r="BU120" i="3"/>
  <c r="BY120" i="3"/>
  <c r="CC120" i="3"/>
  <c r="CG120" i="3"/>
  <c r="CK120" i="3"/>
  <c r="CO120" i="3"/>
  <c r="CS120" i="3"/>
  <c r="BG121" i="3"/>
  <c r="BK121" i="3"/>
  <c r="BO121" i="3"/>
  <c r="BS121" i="3"/>
  <c r="BW121" i="3"/>
  <c r="CA121" i="3"/>
  <c r="CE121" i="3"/>
  <c r="CI121" i="3"/>
  <c r="CM121" i="3"/>
  <c r="CQ121" i="3"/>
  <c r="CU121" i="3"/>
  <c r="BI122" i="3"/>
  <c r="BM122" i="3"/>
  <c r="BQ122" i="3"/>
  <c r="BU122" i="3"/>
  <c r="BY122" i="3"/>
  <c r="CC122" i="3"/>
  <c r="CG122" i="3"/>
  <c r="CK122" i="3"/>
  <c r="CO122" i="3"/>
  <c r="CS122" i="3"/>
  <c r="BG123" i="3"/>
  <c r="BK123" i="3"/>
  <c r="BO123" i="3"/>
  <c r="BS123" i="3"/>
  <c r="BW123" i="3"/>
  <c r="CA123" i="3"/>
  <c r="CE123" i="3"/>
  <c r="CI123" i="3"/>
  <c r="CM123" i="3"/>
  <c r="CQ123" i="3"/>
  <c r="CU123" i="3"/>
  <c r="BI124" i="3"/>
  <c r="BM124" i="3"/>
  <c r="BQ124" i="3"/>
  <c r="BU124" i="3"/>
  <c r="BY124" i="3"/>
  <c r="CC124" i="3"/>
  <c r="CG124" i="3"/>
  <c r="CK124" i="3"/>
  <c r="CO124" i="3"/>
  <c r="CS124" i="3"/>
  <c r="BG125" i="3"/>
  <c r="BK125" i="3"/>
  <c r="BO125" i="3"/>
  <c r="BS125" i="3"/>
  <c r="BW125" i="3"/>
  <c r="CA125" i="3"/>
  <c r="CE125" i="3"/>
  <c r="CI125" i="3"/>
  <c r="CM125" i="3"/>
  <c r="CQ125" i="3"/>
  <c r="CU125" i="3"/>
  <c r="BI126" i="3"/>
  <c r="BM126" i="3"/>
  <c r="BQ126" i="3"/>
  <c r="BU126" i="3"/>
  <c r="BY126" i="3"/>
  <c r="CC126" i="3"/>
  <c r="CG126" i="3"/>
  <c r="CK126" i="3"/>
  <c r="CO126" i="3"/>
  <c r="CS126" i="3"/>
  <c r="BG127" i="3"/>
  <c r="BK127" i="3"/>
  <c r="BO127" i="3"/>
  <c r="BS127" i="3"/>
  <c r="BW127" i="3"/>
  <c r="CA127" i="3"/>
  <c r="CE127" i="3"/>
  <c r="CI127" i="3"/>
  <c r="CM127" i="3"/>
  <c r="CQ127" i="3"/>
  <c r="CU127" i="3"/>
  <c r="BI128" i="3"/>
  <c r="BM128" i="3"/>
  <c r="BQ128" i="3"/>
  <c r="BU128" i="3"/>
  <c r="BY128" i="3"/>
  <c r="CC128" i="3"/>
  <c r="CG128" i="3"/>
  <c r="CK128" i="3"/>
  <c r="CO128" i="3"/>
  <c r="CS128" i="3"/>
  <c r="BG129" i="3"/>
  <c r="BK129" i="3"/>
  <c r="BO129" i="3"/>
  <c r="BS129" i="3"/>
  <c r="BW129" i="3"/>
  <c r="CA129" i="3"/>
  <c r="CE129" i="3"/>
  <c r="CI129" i="3"/>
  <c r="CM129" i="3"/>
  <c r="CQ129" i="3"/>
  <c r="CU129" i="3"/>
  <c r="BI130" i="3"/>
  <c r="BM130" i="3"/>
  <c r="BQ130" i="3"/>
  <c r="BU130" i="3"/>
  <c r="BY130" i="3"/>
  <c r="CC130" i="3"/>
  <c r="CG130" i="3"/>
  <c r="CK130" i="3"/>
  <c r="CO130" i="3"/>
  <c r="CS130" i="3"/>
  <c r="BG131" i="3"/>
  <c r="BK131" i="3"/>
  <c r="BO131" i="3"/>
  <c r="BS131" i="3"/>
  <c r="BW131" i="3"/>
  <c r="CA131" i="3"/>
  <c r="CE131" i="3"/>
  <c r="CI131" i="3"/>
  <c r="CM131" i="3"/>
  <c r="CQ131" i="3"/>
  <c r="CU131" i="3"/>
  <c r="BI132" i="3"/>
  <c r="BM132" i="3"/>
  <c r="BQ132" i="3"/>
  <c r="BU132" i="3"/>
  <c r="BY132" i="3"/>
  <c r="CC132" i="3"/>
  <c r="CG132" i="3"/>
  <c r="CK132" i="3"/>
  <c r="CO132" i="3"/>
  <c r="CS132" i="3"/>
  <c r="BG133" i="3"/>
  <c r="BK133" i="3"/>
  <c r="BO133" i="3"/>
  <c r="BS133" i="3"/>
  <c r="BW133" i="3"/>
  <c r="CA133" i="3"/>
  <c r="CE133" i="3"/>
  <c r="CI133" i="3"/>
  <c r="CM133" i="3"/>
  <c r="CQ133" i="3"/>
  <c r="BR41" i="3"/>
  <c r="CD41" i="3"/>
  <c r="CL41" i="3"/>
  <c r="CL73" i="3"/>
  <c r="BZ73" i="3"/>
  <c r="BV73" i="3"/>
  <c r="BJ73" i="3"/>
  <c r="CL69" i="3"/>
  <c r="CH69" i="3"/>
  <c r="BR69" i="3"/>
  <c r="CT65" i="3"/>
  <c r="CH65" i="3"/>
  <c r="BZ65" i="3"/>
  <c r="BN65" i="3"/>
  <c r="CT61" i="3"/>
  <c r="CD61" i="3"/>
  <c r="BR61" i="3"/>
  <c r="CP57" i="3"/>
  <c r="CH57" i="3"/>
  <c r="BV57" i="3"/>
  <c r="BJ57" i="3"/>
  <c r="CT53" i="3"/>
  <c r="CL53" i="3"/>
  <c r="BZ53" i="3"/>
  <c r="BR53" i="3"/>
  <c r="BJ53" i="3"/>
  <c r="CT49" i="3"/>
  <c r="CH49" i="3"/>
  <c r="BZ49" i="3"/>
  <c r="BR49" i="3"/>
  <c r="CT45" i="3"/>
  <c r="CH45" i="3"/>
  <c r="BV45" i="3"/>
  <c r="BN45" i="3"/>
  <c r="BJ41" i="3"/>
  <c r="BV41" i="3"/>
  <c r="CH41" i="3"/>
  <c r="CT41" i="3"/>
  <c r="CT73" i="3"/>
  <c r="CH73" i="3"/>
  <c r="BR73" i="3"/>
  <c r="CT69" i="3"/>
  <c r="CD69" i="3"/>
  <c r="BV69" i="3"/>
  <c r="BJ69" i="3"/>
  <c r="CP65" i="3"/>
  <c r="CD65" i="3"/>
  <c r="BR65" i="3"/>
  <c r="CP61" i="3"/>
  <c r="CH61" i="3"/>
  <c r="BV61" i="3"/>
  <c r="BN61" i="3"/>
  <c r="CT57" i="3"/>
  <c r="CD57" i="3"/>
  <c r="BR57" i="3"/>
  <c r="CP53" i="3"/>
  <c r="CD53" i="3"/>
  <c r="BN53" i="3"/>
  <c r="CP49" i="3"/>
  <c r="BV49" i="3"/>
  <c r="BJ49" i="3"/>
  <c r="CP45" i="3"/>
  <c r="CD45" i="3"/>
  <c r="BR45" i="3"/>
  <c r="BF74" i="3"/>
  <c r="CV72" i="3"/>
  <c r="CJ72" i="3"/>
  <c r="CB72" i="3"/>
  <c r="BT72" i="3"/>
  <c r="BH72" i="3"/>
  <c r="BF70" i="3"/>
  <c r="CV68" i="3"/>
  <c r="CR68" i="3"/>
  <c r="CJ68" i="3"/>
  <c r="CF68" i="3"/>
  <c r="CB68" i="3"/>
  <c r="BX68" i="3"/>
  <c r="BT68" i="3"/>
  <c r="BL68" i="3"/>
  <c r="BH68" i="3"/>
  <c r="BF66" i="3"/>
  <c r="CV64" i="3"/>
  <c r="CR64" i="3"/>
  <c r="CN64" i="3"/>
  <c r="BN41" i="3"/>
  <c r="BZ41" i="3"/>
  <c r="CP41" i="3"/>
  <c r="CP73" i="3"/>
  <c r="CD73" i="3"/>
  <c r="BN73" i="3"/>
  <c r="CP69" i="3"/>
  <c r="BZ69" i="3"/>
  <c r="BN69" i="3"/>
  <c r="CL65" i="3"/>
  <c r="BV65" i="3"/>
  <c r="BJ65" i="3"/>
  <c r="CL61" i="3"/>
  <c r="BZ61" i="3"/>
  <c r="BJ61" i="3"/>
  <c r="CL57" i="3"/>
  <c r="BZ57" i="3"/>
  <c r="BN57" i="3"/>
  <c r="CH53" i="3"/>
  <c r="BV53" i="3"/>
  <c r="CL49" i="3"/>
  <c r="CD49" i="3"/>
  <c r="BN49" i="3"/>
  <c r="CL45" i="3"/>
  <c r="BZ45" i="3"/>
  <c r="BJ45" i="3"/>
  <c r="CR72" i="3"/>
  <c r="CN72" i="3"/>
  <c r="CF72" i="3"/>
  <c r="BX72" i="3"/>
  <c r="BP72" i="3"/>
  <c r="BL72" i="3"/>
  <c r="CN68" i="3"/>
  <c r="BP68" i="3"/>
  <c r="CJ64" i="3"/>
  <c r="CF64" i="3"/>
  <c r="CB64" i="3"/>
  <c r="BX64" i="3"/>
  <c r="BT64" i="3"/>
  <c r="BP64" i="3"/>
  <c r="BL64" i="3"/>
  <c r="BH64" i="3"/>
  <c r="BF62" i="3"/>
  <c r="CV60" i="3"/>
  <c r="CR60" i="3"/>
  <c r="CN60" i="3"/>
  <c r="CJ60" i="3"/>
  <c r="CF60" i="3"/>
  <c r="CB60" i="3"/>
  <c r="BX60" i="3"/>
  <c r="BT60" i="3"/>
  <c r="BP60" i="3"/>
  <c r="BL60" i="3"/>
  <c r="BH60" i="3"/>
  <c r="BF58" i="3"/>
  <c r="CV56" i="3"/>
  <c r="CR56" i="3"/>
  <c r="CN56" i="3"/>
  <c r="CJ56" i="3"/>
  <c r="CF56" i="3"/>
  <c r="CB56" i="3"/>
  <c r="BX56" i="3"/>
  <c r="BT56" i="3"/>
  <c r="BP56" i="3"/>
  <c r="BL56" i="3"/>
  <c r="BH56" i="3"/>
  <c r="BF54" i="3"/>
  <c r="CV52" i="3"/>
  <c r="CR52" i="3"/>
  <c r="CN52" i="3"/>
  <c r="CJ52" i="3"/>
  <c r="CF52" i="3"/>
  <c r="CB52" i="3"/>
  <c r="BX52" i="3"/>
  <c r="BT52" i="3"/>
  <c r="BP52" i="3"/>
  <c r="BL52" i="3"/>
  <c r="BH52" i="3"/>
  <c r="BF50" i="3"/>
  <c r="CV48" i="3"/>
  <c r="CR48" i="3"/>
  <c r="CN48" i="3"/>
  <c r="CJ48" i="3"/>
  <c r="CF48" i="3"/>
  <c r="CB48" i="3"/>
  <c r="BX48" i="3"/>
  <c r="BT48" i="3"/>
  <c r="BP48" i="3"/>
  <c r="BL48" i="3"/>
  <c r="BH48" i="3"/>
  <c r="BF46" i="3"/>
  <c r="CV44" i="3"/>
  <c r="CR44" i="3"/>
  <c r="CN44" i="3"/>
  <c r="CJ44" i="3"/>
  <c r="CF44" i="3"/>
  <c r="CB44" i="3"/>
  <c r="BX44" i="3"/>
  <c r="BT44" i="3"/>
  <c r="BP44" i="3"/>
  <c r="BL44" i="3"/>
  <c r="BH44" i="3"/>
  <c r="BF42" i="3"/>
  <c r="BF115" i="3"/>
  <c r="BF119" i="3"/>
  <c r="BF123" i="3"/>
  <c r="BF127" i="3"/>
  <c r="BF131" i="3"/>
  <c r="BF135" i="3"/>
  <c r="BF139" i="3"/>
  <c r="BF143" i="3"/>
  <c r="BF147" i="3"/>
  <c r="BJ114" i="3"/>
  <c r="BN114" i="3"/>
  <c r="BR114" i="3"/>
  <c r="BV114" i="3"/>
  <c r="BZ114" i="3"/>
  <c r="CD114" i="3"/>
  <c r="CH114" i="3"/>
  <c r="CL114" i="3"/>
  <c r="CP114" i="3"/>
  <c r="CT114" i="3"/>
  <c r="BH115" i="3"/>
  <c r="BL115" i="3"/>
  <c r="BP115" i="3"/>
  <c r="BT115" i="3"/>
  <c r="BX115" i="3"/>
  <c r="CB115" i="3"/>
  <c r="CF115" i="3"/>
  <c r="CJ115" i="3"/>
  <c r="CN115" i="3"/>
  <c r="CR115" i="3"/>
  <c r="CV115" i="3"/>
  <c r="BJ116" i="3"/>
  <c r="BN116" i="3"/>
  <c r="BR116" i="3"/>
  <c r="BV116" i="3"/>
  <c r="BZ116" i="3"/>
  <c r="CD116" i="3"/>
  <c r="CH116" i="3"/>
  <c r="CL116" i="3"/>
  <c r="CP116" i="3"/>
  <c r="CT116" i="3"/>
  <c r="BH117" i="3"/>
  <c r="BL117" i="3"/>
  <c r="BP117" i="3"/>
  <c r="BT117" i="3"/>
  <c r="BX117" i="3"/>
  <c r="CB117" i="3"/>
  <c r="CF117" i="3"/>
  <c r="CJ117" i="3"/>
  <c r="CN117" i="3"/>
  <c r="CR117" i="3"/>
  <c r="CV117" i="3"/>
  <c r="BJ118" i="3"/>
  <c r="BN118" i="3"/>
  <c r="BR118" i="3"/>
  <c r="BV118" i="3"/>
  <c r="BZ118" i="3"/>
  <c r="CD118" i="3"/>
  <c r="CH118" i="3"/>
  <c r="CL118" i="3"/>
  <c r="CP118" i="3"/>
  <c r="CT118" i="3"/>
  <c r="BH119" i="3"/>
  <c r="BL119" i="3"/>
  <c r="BP119" i="3"/>
  <c r="BT119" i="3"/>
  <c r="BX119" i="3"/>
  <c r="CB119" i="3"/>
  <c r="CF119" i="3"/>
  <c r="CJ119" i="3"/>
  <c r="CN119" i="3"/>
  <c r="CR119" i="3"/>
  <c r="CV119" i="3"/>
  <c r="BJ120" i="3"/>
  <c r="BN120" i="3"/>
  <c r="BR120" i="3"/>
  <c r="BV120" i="3"/>
  <c r="BZ120" i="3"/>
  <c r="CD120" i="3"/>
  <c r="CH120" i="3"/>
  <c r="CL120" i="3"/>
  <c r="CP120" i="3"/>
  <c r="CT120" i="3"/>
  <c r="BH121" i="3"/>
  <c r="BL121" i="3"/>
  <c r="BP121" i="3"/>
  <c r="BT121" i="3"/>
  <c r="BX121" i="3"/>
  <c r="CB121" i="3"/>
  <c r="CF121" i="3"/>
  <c r="CJ121" i="3"/>
  <c r="CN121" i="3"/>
  <c r="CR121" i="3"/>
  <c r="CV121" i="3"/>
  <c r="BJ122" i="3"/>
  <c r="BN122" i="3"/>
  <c r="BR122" i="3"/>
  <c r="BV122" i="3"/>
  <c r="BZ122" i="3"/>
  <c r="CD122" i="3"/>
  <c r="CH122" i="3"/>
  <c r="CL122" i="3"/>
  <c r="CT71" i="3"/>
  <c r="CP71" i="3"/>
  <c r="CL71" i="3"/>
  <c r="CH71" i="3"/>
  <c r="CD71" i="3"/>
  <c r="BZ71" i="3"/>
  <c r="BV71" i="3"/>
  <c r="BR71" i="3"/>
  <c r="BN71" i="3"/>
  <c r="BJ71" i="3"/>
  <c r="CT67" i="3"/>
  <c r="CP67" i="3"/>
  <c r="CL67" i="3"/>
  <c r="CH67" i="3"/>
  <c r="CD67" i="3"/>
  <c r="BZ67" i="3"/>
  <c r="BV67" i="3"/>
  <c r="BR67" i="3"/>
  <c r="BN67" i="3"/>
  <c r="BJ67" i="3"/>
  <c r="CT63" i="3"/>
  <c r="CP63" i="3"/>
  <c r="CL63" i="3"/>
  <c r="CH63" i="3"/>
  <c r="CD63" i="3"/>
  <c r="BZ63" i="3"/>
  <c r="BV63" i="3"/>
  <c r="BR63" i="3"/>
  <c r="BN63" i="3"/>
  <c r="BJ63" i="3"/>
  <c r="CT59" i="3"/>
  <c r="CP59" i="3"/>
  <c r="CL59" i="3"/>
  <c r="CH59" i="3"/>
  <c r="CD59" i="3"/>
  <c r="BZ59" i="3"/>
  <c r="BV59" i="3"/>
  <c r="BR59" i="3"/>
  <c r="BN59" i="3"/>
  <c r="BJ59" i="3"/>
  <c r="CT55" i="3"/>
  <c r="CP55" i="3"/>
  <c r="CL55" i="3"/>
  <c r="CH55" i="3"/>
  <c r="CD55" i="3"/>
  <c r="BZ55" i="3"/>
  <c r="BV55" i="3"/>
  <c r="BR55" i="3"/>
  <c r="BN55" i="3"/>
  <c r="BJ55" i="3"/>
  <c r="CT51" i="3"/>
  <c r="CP51" i="3"/>
  <c r="CL51" i="3"/>
  <c r="CH51" i="3"/>
  <c r="CD51" i="3"/>
  <c r="BZ51" i="3"/>
  <c r="BV51" i="3"/>
  <c r="BR51" i="3"/>
  <c r="BN51" i="3"/>
  <c r="BJ51" i="3"/>
  <c r="CT47" i="3"/>
  <c r="CP47" i="3"/>
  <c r="CL47" i="3"/>
  <c r="CH47" i="3"/>
  <c r="CD47" i="3"/>
  <c r="BZ47" i="3"/>
  <c r="BV47" i="3"/>
  <c r="BR47" i="3"/>
  <c r="BN47" i="3"/>
  <c r="BJ47" i="3"/>
  <c r="CT43" i="3"/>
  <c r="CP43" i="3"/>
  <c r="CL43" i="3"/>
  <c r="CH43" i="3"/>
  <c r="CD43" i="3"/>
  <c r="BZ43" i="3"/>
  <c r="BV43" i="3"/>
  <c r="BR43" i="3"/>
  <c r="BN43" i="3"/>
  <c r="BJ43" i="3"/>
  <c r="CP122" i="3"/>
  <c r="CT122" i="3"/>
  <c r="BH123" i="3"/>
  <c r="BL123" i="3"/>
  <c r="BP123" i="3"/>
  <c r="BT123" i="3"/>
  <c r="BX123" i="3"/>
  <c r="CB123" i="3"/>
  <c r="CF123" i="3"/>
  <c r="CJ123" i="3"/>
  <c r="CN123" i="3"/>
  <c r="CR123" i="3"/>
  <c r="CV123" i="3"/>
  <c r="BJ124" i="3"/>
  <c r="BN124" i="3"/>
  <c r="BR124" i="3"/>
  <c r="BV124" i="3"/>
  <c r="BZ124" i="3"/>
  <c r="CD124" i="3"/>
  <c r="CH124" i="3"/>
  <c r="CL124" i="3"/>
  <c r="CP124" i="3"/>
  <c r="CT124" i="3"/>
  <c r="BH125" i="3"/>
  <c r="BL125" i="3"/>
  <c r="BP125" i="3"/>
  <c r="BT125" i="3"/>
  <c r="BX125" i="3"/>
  <c r="CB125" i="3"/>
  <c r="CF125" i="3"/>
  <c r="CJ125" i="3"/>
  <c r="CN125" i="3"/>
  <c r="CR125" i="3"/>
  <c r="CV125" i="3"/>
  <c r="BJ126" i="3"/>
  <c r="BN126" i="3"/>
  <c r="BR126" i="3"/>
  <c r="BV126" i="3"/>
  <c r="BZ126" i="3"/>
  <c r="CD126" i="3"/>
  <c r="CH126" i="3"/>
  <c r="CL126" i="3"/>
  <c r="CP126" i="3"/>
  <c r="CT126" i="3"/>
  <c r="BH127" i="3"/>
  <c r="BL127" i="3"/>
  <c r="BP127" i="3"/>
  <c r="BT127" i="3"/>
  <c r="BX127" i="3"/>
  <c r="CB127" i="3"/>
  <c r="CF127" i="3"/>
  <c r="CJ127" i="3"/>
  <c r="CN127" i="3"/>
  <c r="CR127" i="3"/>
  <c r="CV127" i="3"/>
  <c r="BJ128" i="3"/>
  <c r="BN128" i="3"/>
  <c r="BR128" i="3"/>
  <c r="BV128" i="3"/>
  <c r="BZ128" i="3"/>
  <c r="CD128" i="3"/>
  <c r="CH128" i="3"/>
  <c r="CL128" i="3"/>
  <c r="CP128" i="3"/>
  <c r="CT128" i="3"/>
  <c r="BH129" i="3"/>
  <c r="BL129" i="3"/>
  <c r="BP129" i="3"/>
  <c r="BT129" i="3"/>
  <c r="BX129" i="3"/>
  <c r="CB129" i="3"/>
  <c r="CF129" i="3"/>
  <c r="CJ129" i="3"/>
  <c r="CN129" i="3"/>
  <c r="CR129" i="3"/>
  <c r="CV129" i="3"/>
  <c r="BJ130" i="3"/>
  <c r="BN130" i="3"/>
  <c r="BR130" i="3"/>
  <c r="BV130" i="3"/>
  <c r="BZ130" i="3"/>
  <c r="CD130" i="3"/>
  <c r="CH130" i="3"/>
  <c r="CL130" i="3"/>
  <c r="CP130" i="3"/>
  <c r="CT130" i="3"/>
  <c r="BH131" i="3"/>
  <c r="BL131" i="3"/>
  <c r="BP131" i="3"/>
  <c r="BT131" i="3"/>
  <c r="BX131" i="3"/>
  <c r="CB131" i="3"/>
  <c r="CF131" i="3"/>
  <c r="CJ131" i="3"/>
  <c r="CN131" i="3"/>
  <c r="CR131" i="3"/>
  <c r="CV131" i="3"/>
  <c r="BJ132" i="3"/>
  <c r="BN132" i="3"/>
  <c r="BR132" i="3"/>
  <c r="BV132" i="3"/>
  <c r="BZ132" i="3"/>
  <c r="CD132" i="3"/>
  <c r="CH132" i="3"/>
  <c r="CL132" i="3"/>
  <c r="CP132" i="3"/>
  <c r="CT132" i="3"/>
  <c r="BH133" i="3"/>
  <c r="BL133" i="3"/>
  <c r="BP133" i="3"/>
  <c r="BT133" i="3"/>
  <c r="BX133" i="3"/>
  <c r="CB133" i="3"/>
  <c r="CF133" i="3"/>
  <c r="CJ133" i="3"/>
  <c r="CN133" i="3"/>
  <c r="CR133" i="3"/>
  <c r="CV133" i="3"/>
  <c r="BJ134" i="3"/>
  <c r="BN134" i="3"/>
  <c r="BR134" i="3"/>
  <c r="BV134" i="3"/>
  <c r="BZ134" i="3"/>
  <c r="CD134" i="3"/>
  <c r="CH134" i="3"/>
  <c r="CL134" i="3"/>
  <c r="CP134" i="3"/>
  <c r="CT134" i="3"/>
  <c r="BH135" i="3"/>
  <c r="BL135" i="3"/>
  <c r="BP135" i="3"/>
  <c r="BT135" i="3"/>
  <c r="BX135" i="3"/>
  <c r="CB135" i="3"/>
  <c r="CF135" i="3"/>
  <c r="CJ135" i="3"/>
  <c r="CN135" i="3"/>
  <c r="CR135" i="3"/>
  <c r="CV135" i="3"/>
  <c r="BJ136" i="3"/>
  <c r="BN136" i="3"/>
  <c r="BR136" i="3"/>
  <c r="BV136" i="3"/>
  <c r="BZ136" i="3"/>
  <c r="CD136" i="3"/>
  <c r="CH136" i="3"/>
  <c r="CL136" i="3"/>
  <c r="CP136" i="3"/>
  <c r="CT136" i="3"/>
  <c r="BH137" i="3"/>
  <c r="BL137" i="3"/>
  <c r="BP137" i="3"/>
  <c r="BT137" i="3"/>
  <c r="BX137" i="3"/>
  <c r="CB137" i="3"/>
  <c r="CF137" i="3"/>
  <c r="CJ137" i="3"/>
  <c r="CN137" i="3"/>
  <c r="CR137" i="3"/>
  <c r="CV137" i="3"/>
  <c r="BJ138" i="3"/>
  <c r="BN138" i="3"/>
  <c r="BR138" i="3"/>
  <c r="BV138" i="3"/>
  <c r="BZ138" i="3"/>
  <c r="CD138" i="3"/>
  <c r="CH138" i="3"/>
  <c r="CL138" i="3"/>
  <c r="CP138" i="3"/>
  <c r="CT138" i="3"/>
  <c r="BH139" i="3"/>
  <c r="BL139" i="3"/>
  <c r="BP139" i="3"/>
  <c r="BT139" i="3"/>
  <c r="BX139" i="3"/>
  <c r="CB139" i="3"/>
  <c r="CF139" i="3"/>
  <c r="CJ139" i="3"/>
  <c r="CN139" i="3"/>
  <c r="CR139" i="3"/>
  <c r="CV139" i="3"/>
  <c r="BJ140" i="3"/>
  <c r="BN140" i="3"/>
  <c r="BR140" i="3"/>
  <c r="BV140" i="3"/>
  <c r="BZ140" i="3"/>
  <c r="CD140" i="3"/>
  <c r="CH140" i="3"/>
  <c r="CL140" i="3"/>
  <c r="CP140" i="3"/>
  <c r="CT140" i="3"/>
  <c r="BH141" i="3"/>
  <c r="BL141" i="3"/>
  <c r="BP141" i="3"/>
  <c r="BT141" i="3"/>
  <c r="BX141" i="3"/>
  <c r="CB141" i="3"/>
  <c r="CF141" i="3"/>
  <c r="CJ141" i="3"/>
  <c r="CN141" i="3"/>
  <c r="CR141" i="3"/>
  <c r="CV141" i="3"/>
  <c r="BJ142" i="3"/>
  <c r="BN142" i="3"/>
  <c r="BR142" i="3"/>
  <c r="BV142" i="3"/>
  <c r="BZ142" i="3"/>
  <c r="CD142" i="3"/>
  <c r="CH142" i="3"/>
  <c r="CL142" i="3"/>
  <c r="CP142" i="3"/>
  <c r="CT142" i="3"/>
  <c r="BH143" i="3"/>
  <c r="BL143" i="3"/>
  <c r="BP143" i="3"/>
  <c r="BT143" i="3"/>
  <c r="BX143" i="3"/>
  <c r="CB143" i="3"/>
  <c r="CF143" i="3"/>
  <c r="CJ143" i="3"/>
  <c r="CN143" i="3"/>
  <c r="CR143" i="3"/>
  <c r="CV143" i="3"/>
  <c r="BJ144" i="3"/>
  <c r="BN144" i="3"/>
  <c r="BR144" i="3"/>
  <c r="BV144" i="3"/>
  <c r="BZ144" i="3"/>
  <c r="CD144" i="3"/>
  <c r="CH144" i="3"/>
  <c r="CL144" i="3"/>
  <c r="CP144" i="3"/>
  <c r="CT144" i="3"/>
  <c r="BH145" i="3"/>
  <c r="BL145" i="3"/>
  <c r="BP145" i="3"/>
  <c r="BT145" i="3"/>
  <c r="BX145" i="3"/>
  <c r="CB145" i="3"/>
  <c r="CF145" i="3"/>
  <c r="CJ145" i="3"/>
  <c r="CN145" i="3"/>
  <c r="CR145" i="3"/>
  <c r="CV145" i="3"/>
  <c r="BJ146" i="3"/>
  <c r="BN146" i="3"/>
  <c r="BR146" i="3"/>
  <c r="BV146" i="3"/>
  <c r="BZ146" i="3"/>
  <c r="CD146" i="3"/>
  <c r="CH146" i="3"/>
  <c r="CL146" i="3"/>
  <c r="CP146" i="3"/>
  <c r="CT146" i="3"/>
  <c r="BH147" i="3"/>
  <c r="BL147" i="3"/>
  <c r="BP147" i="3"/>
  <c r="BT147" i="3"/>
  <c r="BX147" i="3"/>
  <c r="CB147" i="3"/>
  <c r="CF147" i="3"/>
  <c r="CJ147" i="3"/>
  <c r="CN147" i="3"/>
  <c r="CR147" i="3"/>
  <c r="CV147" i="3"/>
  <c r="BQ53" i="3"/>
  <c r="BM53" i="3"/>
  <c r="BI53" i="3"/>
  <c r="CS49" i="3"/>
  <c r="CO49" i="3"/>
  <c r="CK49" i="3"/>
  <c r="CG49" i="3"/>
  <c r="CC49" i="3"/>
  <c r="BY49" i="3"/>
  <c r="BU49" i="3"/>
  <c r="BQ49" i="3"/>
  <c r="BM49" i="3"/>
  <c r="BI49" i="3"/>
  <c r="CS45" i="3"/>
  <c r="CO45" i="3"/>
  <c r="CK45" i="3"/>
  <c r="CG45" i="3"/>
  <c r="CC45" i="3"/>
  <c r="BY45" i="3"/>
  <c r="BU45" i="3"/>
  <c r="BQ45" i="3"/>
  <c r="BM45" i="3"/>
  <c r="BI45" i="3"/>
  <c r="BI41" i="3"/>
  <c r="BM41" i="3"/>
  <c r="BQ41" i="3"/>
  <c r="BU41" i="3"/>
  <c r="BY41" i="3"/>
  <c r="CC41" i="3"/>
  <c r="CG41" i="3"/>
  <c r="CK41" i="3"/>
  <c r="CO41" i="3"/>
  <c r="CS41" i="3"/>
  <c r="CS59" i="3"/>
  <c r="CO59" i="3"/>
  <c r="CK59" i="3"/>
  <c r="CG59" i="3"/>
  <c r="CC59" i="3"/>
  <c r="BY59" i="3"/>
  <c r="BU59" i="3"/>
  <c r="BQ59" i="3"/>
  <c r="BM59" i="3"/>
  <c r="BI59" i="3"/>
  <c r="CS55" i="3"/>
  <c r="CO55" i="3"/>
  <c r="CK55" i="3"/>
  <c r="CG55" i="3"/>
  <c r="CC55" i="3"/>
  <c r="BY55" i="3"/>
  <c r="BU55" i="3"/>
  <c r="BQ55" i="3"/>
  <c r="BM55" i="3"/>
  <c r="BI55" i="3"/>
  <c r="CL52" i="3"/>
  <c r="CH52" i="3"/>
  <c r="CD52" i="3"/>
  <c r="BZ52" i="3"/>
  <c r="BV52" i="3"/>
  <c r="BR52" i="3"/>
  <c r="BN52" i="3"/>
  <c r="BJ52" i="3"/>
  <c r="CS51" i="3"/>
  <c r="CO51" i="3"/>
  <c r="CK51" i="3"/>
  <c r="CG51" i="3"/>
  <c r="CC51" i="3"/>
  <c r="BY51" i="3"/>
  <c r="BU51" i="3"/>
  <c r="BQ51" i="3"/>
  <c r="BM51" i="3"/>
  <c r="BI51" i="3"/>
  <c r="CS47" i="3"/>
  <c r="CO47" i="3"/>
  <c r="CK47" i="3"/>
  <c r="CG47" i="3"/>
  <c r="CC47" i="3"/>
  <c r="BY47" i="3"/>
  <c r="BU47" i="3"/>
  <c r="BQ47" i="3"/>
  <c r="BM47" i="3"/>
  <c r="BI47" i="3"/>
  <c r="CS43" i="3"/>
  <c r="CO43" i="3"/>
  <c r="CK43" i="3"/>
  <c r="CG43" i="3"/>
  <c r="CC43" i="3"/>
  <c r="BY43" i="3"/>
  <c r="BU43" i="3"/>
  <c r="BQ43" i="3"/>
  <c r="BM43" i="3"/>
  <c r="BI43" i="3"/>
  <c r="BF117" i="3"/>
  <c r="BF121" i="3"/>
  <c r="BF125" i="3"/>
  <c r="BF129" i="3"/>
  <c r="BF133" i="3"/>
  <c r="BF137" i="3"/>
  <c r="BF141" i="3"/>
  <c r="BF145" i="3"/>
  <c r="BH114" i="3"/>
  <c r="BL114" i="3"/>
  <c r="BP114" i="3"/>
  <c r="BT114" i="3"/>
  <c r="BX114" i="3"/>
  <c r="CB114" i="3"/>
  <c r="CF114" i="3"/>
  <c r="CJ114" i="3"/>
  <c r="CN114" i="3"/>
  <c r="CR114" i="3"/>
  <c r="CV114" i="3"/>
  <c r="BJ115" i="3"/>
  <c r="BN115" i="3"/>
  <c r="BR115" i="3"/>
  <c r="BV115" i="3"/>
  <c r="BZ115" i="3"/>
  <c r="CD115" i="3"/>
  <c r="CH115" i="3"/>
  <c r="CL115" i="3"/>
  <c r="CP115" i="3"/>
  <c r="CT115" i="3"/>
  <c r="BH116" i="3"/>
  <c r="BL116" i="3"/>
  <c r="BP116" i="3"/>
  <c r="BT116" i="3"/>
  <c r="BX116" i="3"/>
  <c r="CB116" i="3"/>
  <c r="CF116" i="3"/>
  <c r="CJ116" i="3"/>
  <c r="CN116" i="3"/>
  <c r="CR116" i="3"/>
  <c r="CV116" i="3"/>
  <c r="BJ117" i="3"/>
  <c r="BN117" i="3"/>
  <c r="BR117" i="3"/>
  <c r="BV117" i="3"/>
  <c r="BZ117" i="3"/>
  <c r="CD117" i="3"/>
  <c r="CH117" i="3"/>
  <c r="CL117" i="3"/>
  <c r="CP117" i="3"/>
  <c r="CT117" i="3"/>
  <c r="BH118" i="3"/>
  <c r="BL118" i="3"/>
  <c r="BP118" i="3"/>
  <c r="BT118" i="3"/>
  <c r="BX118" i="3"/>
  <c r="CB118" i="3"/>
  <c r="CF118" i="3"/>
  <c r="CJ118" i="3"/>
  <c r="CN118" i="3"/>
  <c r="CR118" i="3"/>
  <c r="CV118" i="3"/>
  <c r="BJ119" i="3"/>
  <c r="BN119" i="3"/>
  <c r="BR119" i="3"/>
  <c r="BV119" i="3"/>
  <c r="BZ119" i="3"/>
  <c r="CD119" i="3"/>
  <c r="CH119" i="3"/>
  <c r="CL119" i="3"/>
  <c r="CP119" i="3"/>
  <c r="CT119" i="3"/>
  <c r="BH120" i="3"/>
  <c r="BL120" i="3"/>
  <c r="BP120" i="3"/>
  <c r="BT120" i="3"/>
  <c r="BX120" i="3"/>
  <c r="CB120" i="3"/>
  <c r="CF120" i="3"/>
  <c r="CJ120" i="3"/>
  <c r="CN120" i="3"/>
  <c r="CR120" i="3"/>
  <c r="CV120" i="3"/>
  <c r="BJ121" i="3"/>
  <c r="BN121" i="3"/>
  <c r="BR121" i="3"/>
  <c r="BV121" i="3"/>
  <c r="BZ121" i="3"/>
  <c r="CD121" i="3"/>
  <c r="CH121" i="3"/>
  <c r="CL121" i="3"/>
  <c r="CP121" i="3"/>
  <c r="CT121" i="3"/>
  <c r="BH122" i="3"/>
  <c r="BL122" i="3"/>
  <c r="BP122" i="3"/>
  <c r="BT122" i="3"/>
  <c r="BX122" i="3"/>
  <c r="CB122" i="3"/>
  <c r="CF122" i="3"/>
  <c r="CJ122" i="3"/>
  <c r="CN122" i="3"/>
  <c r="CR122" i="3"/>
  <c r="CV122" i="3"/>
  <c r="BJ123" i="3"/>
  <c r="BN123" i="3"/>
  <c r="BR123" i="3"/>
  <c r="BV123" i="3"/>
  <c r="BZ123" i="3"/>
  <c r="CD123" i="3"/>
  <c r="CH123" i="3"/>
  <c r="CL123" i="3"/>
  <c r="CP123" i="3"/>
  <c r="CT123" i="3"/>
  <c r="BH124" i="3"/>
  <c r="BL124" i="3"/>
  <c r="BP124" i="3"/>
  <c r="BT124" i="3"/>
  <c r="BX124" i="3"/>
  <c r="CB124" i="3"/>
  <c r="CF124" i="3"/>
  <c r="CJ124" i="3"/>
  <c r="CN124" i="3"/>
  <c r="CR124" i="3"/>
  <c r="CV124" i="3"/>
  <c r="BJ125" i="3"/>
  <c r="BN125" i="3"/>
  <c r="BR125" i="3"/>
  <c r="BV125" i="3"/>
  <c r="BZ125" i="3"/>
  <c r="CD125" i="3"/>
  <c r="CH125" i="3"/>
  <c r="CL125" i="3"/>
  <c r="CP125" i="3"/>
  <c r="CT125" i="3"/>
  <c r="BH126" i="3"/>
  <c r="BL126" i="3"/>
  <c r="BP126" i="3"/>
  <c r="BT126" i="3"/>
  <c r="BX126" i="3"/>
  <c r="CB126" i="3"/>
  <c r="CF126" i="3"/>
  <c r="CJ126" i="3"/>
  <c r="CN126" i="3"/>
  <c r="CR126" i="3"/>
  <c r="CV126" i="3"/>
  <c r="BJ127" i="3"/>
  <c r="BN127" i="3"/>
  <c r="BR127" i="3"/>
  <c r="BV127" i="3"/>
  <c r="BZ127" i="3"/>
  <c r="CD127" i="3"/>
  <c r="CH127" i="3"/>
  <c r="CL127" i="3"/>
  <c r="CP127" i="3"/>
  <c r="CT127" i="3"/>
  <c r="BH128" i="3"/>
  <c r="BL128" i="3"/>
  <c r="BP128" i="3"/>
  <c r="BT128" i="3"/>
  <c r="BX128" i="3"/>
  <c r="CB128" i="3"/>
  <c r="CF128" i="3"/>
  <c r="CJ128" i="3"/>
  <c r="CN128" i="3"/>
  <c r="CR128" i="3"/>
  <c r="CV128" i="3"/>
  <c r="BJ129" i="3"/>
  <c r="BN129" i="3"/>
  <c r="BR129" i="3"/>
  <c r="BV129" i="3"/>
  <c r="BZ129" i="3"/>
  <c r="CD129" i="3"/>
  <c r="CH129" i="3"/>
  <c r="CL129" i="3"/>
  <c r="CP129" i="3"/>
  <c r="CT129" i="3"/>
  <c r="BH130" i="3"/>
  <c r="BL130" i="3"/>
  <c r="BP130" i="3"/>
  <c r="BT130" i="3"/>
  <c r="BX130" i="3"/>
  <c r="CB130" i="3"/>
  <c r="CF130" i="3"/>
  <c r="CJ130" i="3"/>
  <c r="CN130" i="3"/>
  <c r="CR130" i="3"/>
  <c r="CV130" i="3"/>
  <c r="BJ131" i="3"/>
  <c r="BN131" i="3"/>
  <c r="BR131" i="3"/>
  <c r="BV131" i="3"/>
  <c r="BZ131" i="3"/>
  <c r="CD131" i="3"/>
  <c r="CH131" i="3"/>
  <c r="CL131" i="3"/>
  <c r="CP131" i="3"/>
  <c r="CT131" i="3"/>
  <c r="BH132" i="3"/>
  <c r="BL132" i="3"/>
  <c r="BP132" i="3"/>
  <c r="BT132" i="3"/>
  <c r="BX132" i="3"/>
  <c r="CB132" i="3"/>
  <c r="CF132" i="3"/>
  <c r="CJ132" i="3"/>
  <c r="CN132" i="3"/>
  <c r="CR132" i="3"/>
  <c r="CV132" i="3"/>
  <c r="BJ133" i="3"/>
  <c r="BN133" i="3"/>
  <c r="BR133" i="3"/>
  <c r="BV133" i="3"/>
  <c r="BZ133" i="3"/>
  <c r="CD133" i="3"/>
  <c r="CH133" i="3"/>
  <c r="CL133" i="3"/>
  <c r="CP133" i="3"/>
  <c r="CT133" i="3"/>
  <c r="BH134" i="3"/>
  <c r="BL134" i="3"/>
  <c r="BP134" i="3"/>
  <c r="BT134" i="3"/>
  <c r="BX134" i="3"/>
  <c r="CB134" i="3"/>
  <c r="CF134" i="3"/>
  <c r="CJ134" i="3"/>
  <c r="CN134" i="3"/>
  <c r="CR134" i="3"/>
  <c r="CV134" i="3"/>
  <c r="BJ135" i="3"/>
  <c r="BN135" i="3"/>
  <c r="BR135" i="3"/>
  <c r="BV135" i="3"/>
  <c r="BZ135" i="3"/>
  <c r="CD135" i="3"/>
  <c r="CH135" i="3"/>
  <c r="CL135" i="3"/>
  <c r="CP135" i="3"/>
  <c r="CT135" i="3"/>
  <c r="BH136" i="3"/>
  <c r="BL136" i="3"/>
  <c r="BP136" i="3"/>
  <c r="BT136" i="3"/>
  <c r="BX136" i="3"/>
  <c r="CB136" i="3"/>
  <c r="CF136" i="3"/>
  <c r="CJ136" i="3"/>
  <c r="CN136" i="3"/>
  <c r="CR136" i="3"/>
  <c r="CV136" i="3"/>
  <c r="BJ137" i="3"/>
  <c r="BN137" i="3"/>
  <c r="BR137" i="3"/>
  <c r="BV137" i="3"/>
  <c r="BZ137" i="3"/>
  <c r="CD137" i="3"/>
  <c r="CH137" i="3"/>
  <c r="CL137" i="3"/>
  <c r="CP137" i="3"/>
  <c r="CT137" i="3"/>
  <c r="BH138" i="3"/>
  <c r="BL138" i="3"/>
  <c r="BP138" i="3"/>
  <c r="BT138" i="3"/>
  <c r="BX138" i="3"/>
  <c r="CB138" i="3"/>
  <c r="CF138" i="3"/>
  <c r="CJ138" i="3"/>
  <c r="CN138" i="3"/>
  <c r="CR138" i="3"/>
  <c r="CV138" i="3"/>
  <c r="BJ139" i="3"/>
  <c r="BN139" i="3"/>
  <c r="BR139" i="3"/>
  <c r="BV139" i="3"/>
  <c r="BZ139" i="3"/>
  <c r="CD139" i="3"/>
  <c r="CH139" i="3"/>
  <c r="CL139" i="3"/>
  <c r="CP139" i="3"/>
  <c r="CT139" i="3"/>
  <c r="BH140" i="3"/>
  <c r="BL140" i="3"/>
  <c r="BP140" i="3"/>
  <c r="BT140" i="3"/>
  <c r="BX140" i="3"/>
  <c r="CB140" i="3"/>
  <c r="CF140" i="3"/>
  <c r="CJ140" i="3"/>
  <c r="CN140" i="3"/>
  <c r="CR140" i="3"/>
  <c r="CV140" i="3"/>
  <c r="BJ141" i="3"/>
  <c r="BN141" i="3"/>
  <c r="BR141" i="3"/>
  <c r="BV141" i="3"/>
  <c r="BZ141" i="3"/>
  <c r="CD141" i="3"/>
  <c r="CH141" i="3"/>
  <c r="CL141" i="3"/>
  <c r="CP141" i="3"/>
  <c r="CT141" i="3"/>
  <c r="BH142" i="3"/>
  <c r="BL142" i="3"/>
  <c r="BP142" i="3"/>
  <c r="BT142" i="3"/>
  <c r="BX142" i="3"/>
  <c r="CB142" i="3"/>
  <c r="CF142" i="3"/>
  <c r="CJ142" i="3"/>
  <c r="CN142" i="3"/>
  <c r="CR142" i="3"/>
  <c r="CV142" i="3"/>
  <c r="BJ143" i="3"/>
  <c r="BN143" i="3"/>
  <c r="BR143" i="3"/>
  <c r="BV143" i="3"/>
  <c r="BZ143" i="3"/>
  <c r="CD143" i="3"/>
  <c r="CH143" i="3"/>
  <c r="CL143" i="3"/>
  <c r="CP143" i="3"/>
  <c r="CT143" i="3"/>
  <c r="BH144" i="3"/>
  <c r="BL144" i="3"/>
  <c r="BP144" i="3"/>
  <c r="BT144" i="3"/>
  <c r="BX144" i="3"/>
  <c r="CB144" i="3"/>
  <c r="CF144" i="3"/>
  <c r="CJ144" i="3"/>
  <c r="CN144" i="3"/>
  <c r="CR144" i="3"/>
  <c r="CV144" i="3"/>
  <c r="BJ145" i="3"/>
  <c r="BN145" i="3"/>
  <c r="BR145" i="3"/>
  <c r="BV145" i="3"/>
  <c r="BZ145" i="3"/>
  <c r="CD145" i="3"/>
  <c r="CH145" i="3"/>
  <c r="CL145" i="3"/>
  <c r="CP145" i="3"/>
  <c r="CT145" i="3"/>
  <c r="BH146" i="3"/>
  <c r="BL146" i="3"/>
  <c r="BP146" i="3"/>
  <c r="BT146" i="3"/>
  <c r="BX146" i="3"/>
  <c r="CB146" i="3"/>
  <c r="CF146" i="3"/>
  <c r="CJ146" i="3"/>
  <c r="CN146" i="3"/>
  <c r="CR146" i="3"/>
  <c r="CV146" i="3"/>
  <c r="BJ147" i="3"/>
  <c r="BN147" i="3"/>
  <c r="BR147" i="3"/>
  <c r="BV147" i="3"/>
  <c r="BZ147" i="3"/>
  <c r="CD147" i="3"/>
  <c r="CH147" i="3"/>
  <c r="CL147" i="3"/>
  <c r="CP147" i="3"/>
  <c r="CT147" i="3"/>
  <c r="CU133" i="3"/>
  <c r="BI134" i="3"/>
  <c r="BM134" i="3"/>
  <c r="BQ134" i="3"/>
  <c r="BU134" i="3"/>
  <c r="BY134" i="3"/>
  <c r="CC134" i="3"/>
  <c r="CG134" i="3"/>
  <c r="CK134" i="3"/>
  <c r="CO134" i="3"/>
  <c r="CS134" i="3"/>
  <c r="BG135" i="3"/>
  <c r="BK135" i="3"/>
  <c r="BO135" i="3"/>
  <c r="BS135" i="3"/>
  <c r="BW135" i="3"/>
  <c r="CA135" i="3"/>
  <c r="CE135" i="3"/>
  <c r="CI135" i="3"/>
  <c r="CM135" i="3"/>
  <c r="CQ135" i="3"/>
  <c r="CU135" i="3"/>
  <c r="BI136" i="3"/>
  <c r="BM136" i="3"/>
  <c r="BQ136" i="3"/>
  <c r="BU136" i="3"/>
  <c r="BY136" i="3"/>
  <c r="CC136" i="3"/>
  <c r="CG136" i="3"/>
  <c r="CK136" i="3"/>
  <c r="CO136" i="3"/>
  <c r="CS136" i="3"/>
  <c r="BG137" i="3"/>
  <c r="BK137" i="3"/>
  <c r="BO137" i="3"/>
  <c r="BS137" i="3"/>
  <c r="BW137" i="3"/>
  <c r="CA137" i="3"/>
  <c r="CE137" i="3"/>
  <c r="CI137" i="3"/>
  <c r="CM137" i="3"/>
  <c r="CQ137" i="3"/>
  <c r="CU137" i="3"/>
  <c r="BI138" i="3"/>
  <c r="BM138" i="3"/>
  <c r="BQ138" i="3"/>
  <c r="BU138" i="3"/>
  <c r="BY138" i="3"/>
  <c r="CC138" i="3"/>
  <c r="CG138" i="3"/>
  <c r="CK138" i="3"/>
  <c r="CO138" i="3"/>
  <c r="CS138" i="3"/>
  <c r="BG139" i="3"/>
  <c r="BK139" i="3"/>
  <c r="BO139" i="3"/>
  <c r="BS139" i="3"/>
  <c r="BW139" i="3"/>
  <c r="CA139" i="3"/>
  <c r="CE139" i="3"/>
  <c r="CI139" i="3"/>
  <c r="CM139" i="3"/>
  <c r="CQ139" i="3"/>
  <c r="CU139" i="3"/>
  <c r="BI140" i="3"/>
  <c r="BM140" i="3"/>
  <c r="BQ140" i="3"/>
  <c r="BU140" i="3"/>
  <c r="BY140" i="3"/>
  <c r="CC140" i="3"/>
  <c r="CG140" i="3"/>
  <c r="CK140" i="3"/>
  <c r="CO140" i="3"/>
  <c r="CS140" i="3"/>
  <c r="BG141" i="3"/>
  <c r="BK141" i="3"/>
  <c r="BO141" i="3"/>
  <c r="BS141" i="3"/>
  <c r="BW141" i="3"/>
  <c r="CA141" i="3"/>
  <c r="CE141" i="3"/>
  <c r="CI141" i="3"/>
  <c r="CM141" i="3"/>
  <c r="CQ141" i="3"/>
  <c r="CU141" i="3"/>
  <c r="BI142" i="3"/>
  <c r="BM142" i="3"/>
  <c r="BQ142" i="3"/>
  <c r="BU142" i="3"/>
  <c r="BY142" i="3"/>
  <c r="CC142" i="3"/>
  <c r="CG142" i="3"/>
  <c r="CK142" i="3"/>
  <c r="CO142" i="3"/>
  <c r="CS142" i="3"/>
  <c r="BG143" i="3"/>
  <c r="BK143" i="3"/>
  <c r="BO143" i="3"/>
  <c r="BS143" i="3"/>
  <c r="BW143" i="3"/>
  <c r="CA143" i="3"/>
  <c r="CE143" i="3"/>
  <c r="CI143" i="3"/>
  <c r="CM143" i="3"/>
  <c r="CQ143" i="3"/>
  <c r="CU143" i="3"/>
  <c r="BI144" i="3"/>
  <c r="BM144" i="3"/>
  <c r="BQ144" i="3"/>
  <c r="BU144" i="3"/>
  <c r="BY144" i="3"/>
  <c r="CC144" i="3"/>
  <c r="CG144" i="3"/>
  <c r="CK144" i="3"/>
  <c r="CO144" i="3"/>
  <c r="CS144" i="3"/>
  <c r="BG145" i="3"/>
  <c r="BK145" i="3"/>
  <c r="BO145" i="3"/>
  <c r="BS145" i="3"/>
  <c r="BW145" i="3"/>
  <c r="CA145" i="3"/>
  <c r="CE145" i="3"/>
  <c r="CI145" i="3"/>
  <c r="CM145" i="3"/>
  <c r="CQ145" i="3"/>
  <c r="CU145" i="3"/>
  <c r="BI146" i="3"/>
  <c r="BM146" i="3"/>
  <c r="BQ146" i="3"/>
  <c r="BU146" i="3"/>
  <c r="BY146" i="3"/>
  <c r="CC146" i="3"/>
  <c r="CG146" i="3"/>
  <c r="CK146" i="3"/>
  <c r="CO146" i="3"/>
  <c r="CS146" i="3"/>
  <c r="BG147" i="3"/>
  <c r="BK147" i="3"/>
  <c r="BO147" i="3"/>
  <c r="BS147" i="3"/>
  <c r="BW147" i="3"/>
  <c r="CA147" i="3"/>
  <c r="CE147" i="3"/>
  <c r="CI147" i="3"/>
  <c r="CM147" i="3"/>
  <c r="CQ147" i="3"/>
  <c r="CU147" i="3"/>
  <c r="BO41" i="3"/>
  <c r="CA41" i="3"/>
  <c r="CI41" i="3"/>
  <c r="CU41" i="3"/>
  <c r="CU71" i="3"/>
  <c r="CI71" i="3"/>
  <c r="BW71" i="3"/>
  <c r="BK71" i="3"/>
  <c r="CU67" i="3"/>
  <c r="CI67" i="3"/>
  <c r="CA67" i="3"/>
  <c r="BO67" i="3"/>
  <c r="CM63" i="3"/>
  <c r="CE63" i="3"/>
  <c r="BS63" i="3"/>
  <c r="BG63" i="3"/>
  <c r="CQ59" i="3"/>
  <c r="CI59" i="3"/>
  <c r="CA59" i="3"/>
  <c r="BO59" i="3"/>
  <c r="CU55" i="3"/>
  <c r="CM55" i="3"/>
  <c r="CA55" i="3"/>
  <c r="BO55" i="3"/>
  <c r="BG55" i="3"/>
  <c r="CQ51" i="3"/>
  <c r="CA51" i="3"/>
  <c r="CS74" i="3"/>
  <c r="CO74" i="3"/>
  <c r="CK74" i="3"/>
  <c r="CG74" i="3"/>
  <c r="CC74" i="3"/>
  <c r="BY74" i="3"/>
  <c r="BU74" i="3"/>
  <c r="BQ74" i="3"/>
  <c r="BM74" i="3"/>
  <c r="BI74" i="3"/>
  <c r="BF71" i="3"/>
  <c r="CS70" i="3"/>
  <c r="CO70" i="3"/>
  <c r="CK70" i="3"/>
  <c r="CG70" i="3"/>
  <c r="CC70" i="3"/>
  <c r="BY70" i="3"/>
  <c r="BU70" i="3"/>
  <c r="BQ70" i="3"/>
  <c r="BM70" i="3"/>
  <c r="BI70" i="3"/>
  <c r="BF67" i="3"/>
  <c r="CS66" i="3"/>
  <c r="CO66" i="3"/>
  <c r="CK66" i="3"/>
  <c r="CG66" i="3"/>
  <c r="CC66" i="3"/>
  <c r="BY66" i="3"/>
  <c r="BU66" i="3"/>
  <c r="BQ66" i="3"/>
  <c r="BM66" i="3"/>
  <c r="BI66" i="3"/>
  <c r="BF63" i="3"/>
  <c r="CS62" i="3"/>
  <c r="CO62" i="3"/>
  <c r="CK62" i="3"/>
  <c r="CG62" i="3"/>
  <c r="CC62" i="3"/>
  <c r="BY62" i="3"/>
  <c r="BU62" i="3"/>
  <c r="BQ62" i="3"/>
  <c r="BM62" i="3"/>
  <c r="BI62" i="3"/>
  <c r="BF59" i="3"/>
  <c r="CS58" i="3"/>
  <c r="CO58" i="3"/>
  <c r="CK58" i="3"/>
  <c r="CG58" i="3"/>
  <c r="CC58" i="3"/>
  <c r="BY58" i="3"/>
  <c r="BU58" i="3"/>
  <c r="BQ58" i="3"/>
  <c r="BM58" i="3"/>
  <c r="BI58" i="3"/>
  <c r="BF55" i="3"/>
  <c r="CS54" i="3"/>
  <c r="CO54" i="3"/>
  <c r="CK54" i="3"/>
  <c r="CG54" i="3"/>
  <c r="CC54" i="3"/>
  <c r="BY54" i="3"/>
  <c r="BU54" i="3"/>
  <c r="BQ54" i="3"/>
  <c r="BM54" i="3"/>
  <c r="BI54" i="3"/>
  <c r="BF51" i="3"/>
  <c r="CS50" i="3"/>
  <c r="CO50" i="3"/>
  <c r="CK50" i="3"/>
  <c r="CG50" i="3"/>
  <c r="CC50" i="3"/>
  <c r="BY50" i="3"/>
  <c r="BU50" i="3"/>
  <c r="BQ50" i="3"/>
  <c r="BM50" i="3"/>
  <c r="BI50" i="3"/>
  <c r="CV49" i="3"/>
  <c r="CR49" i="3"/>
  <c r="CN49" i="3"/>
  <c r="CJ49" i="3"/>
  <c r="CF49" i="3"/>
  <c r="CB49" i="3"/>
  <c r="BX49" i="3"/>
  <c r="BT49" i="3"/>
  <c r="BP49" i="3"/>
  <c r="BL49" i="3"/>
  <c r="BH49" i="3"/>
  <c r="BF47" i="3"/>
  <c r="CS46" i="3"/>
  <c r="CO46" i="3"/>
  <c r="CK46" i="3"/>
  <c r="CG46" i="3"/>
  <c r="CC46" i="3"/>
  <c r="BY46" i="3"/>
  <c r="BU46" i="3"/>
  <c r="BQ46" i="3"/>
  <c r="BM46" i="3"/>
  <c r="BI46" i="3"/>
  <c r="CV45" i="3"/>
  <c r="CR45" i="3"/>
  <c r="CN45" i="3"/>
  <c r="CJ45" i="3"/>
  <c r="CF45" i="3"/>
  <c r="CB45" i="3"/>
  <c r="BX45" i="3"/>
  <c r="BT45" i="3"/>
  <c r="BP45" i="3"/>
  <c r="BL45" i="3"/>
  <c r="BH45" i="3"/>
  <c r="BF43" i="3"/>
  <c r="CS42" i="3"/>
  <c r="CO42" i="3"/>
  <c r="CK42" i="3"/>
  <c r="CG42" i="3"/>
  <c r="CC42" i="3"/>
  <c r="BY42" i="3"/>
  <c r="BU42" i="3"/>
  <c r="BQ42" i="3"/>
  <c r="BM42" i="3"/>
  <c r="BI42" i="3"/>
  <c r="BF116" i="3"/>
  <c r="BF120" i="3"/>
  <c r="BF124" i="3"/>
  <c r="BF128" i="3"/>
  <c r="BF132" i="3"/>
  <c r="BF136" i="3"/>
  <c r="BF140" i="3"/>
  <c r="BF144" i="3"/>
  <c r="BG114" i="3"/>
  <c r="BK114" i="3"/>
  <c r="BO114" i="3"/>
  <c r="BS114" i="3"/>
  <c r="BW114" i="3"/>
  <c r="CA114" i="3"/>
  <c r="CE114" i="3"/>
  <c r="CI114" i="3"/>
  <c r="CM114" i="3"/>
  <c r="CQ114" i="3"/>
  <c r="CU114" i="3"/>
  <c r="BI115" i="3"/>
  <c r="BM115" i="3"/>
  <c r="BQ115" i="3"/>
  <c r="BU115" i="3"/>
  <c r="BY115" i="3"/>
  <c r="CC115" i="3"/>
  <c r="CG115" i="3"/>
  <c r="CK115" i="3"/>
  <c r="CO115" i="3"/>
  <c r="CS115" i="3"/>
  <c r="BG116" i="3"/>
  <c r="BK116" i="3"/>
  <c r="BO116" i="3"/>
  <c r="BS116" i="3"/>
  <c r="BW116" i="3"/>
  <c r="CA116" i="3"/>
  <c r="CE116" i="3"/>
  <c r="CI116" i="3"/>
  <c r="CM116" i="3"/>
  <c r="CQ116" i="3"/>
  <c r="CU116" i="3"/>
  <c r="BI117" i="3"/>
  <c r="BM117" i="3"/>
  <c r="BQ117" i="3"/>
  <c r="BU117" i="3"/>
  <c r="BY117" i="3"/>
  <c r="CC117" i="3"/>
  <c r="CG117" i="3"/>
  <c r="CK117" i="3"/>
  <c r="CO117" i="3"/>
  <c r="CS117" i="3"/>
  <c r="BG118" i="3"/>
  <c r="BK118" i="3"/>
  <c r="BO118" i="3"/>
  <c r="BS118" i="3"/>
  <c r="BW118" i="3"/>
  <c r="CA118" i="3"/>
  <c r="CE118" i="3"/>
  <c r="CI118" i="3"/>
  <c r="CM118" i="3"/>
  <c r="CQ118" i="3"/>
  <c r="CU118" i="3"/>
  <c r="BI119" i="3"/>
  <c r="BM119" i="3"/>
  <c r="BQ119" i="3"/>
  <c r="BU119" i="3"/>
  <c r="BY119" i="3"/>
  <c r="CC119" i="3"/>
  <c r="CG119" i="3"/>
  <c r="CK119" i="3"/>
  <c r="CO119" i="3"/>
  <c r="CS119" i="3"/>
  <c r="BG120" i="3"/>
  <c r="BK120" i="3"/>
  <c r="BO120" i="3"/>
  <c r="BS120" i="3"/>
  <c r="BW120" i="3"/>
  <c r="CA120" i="3"/>
  <c r="CE120" i="3"/>
  <c r="CI120" i="3"/>
  <c r="CM120" i="3"/>
  <c r="CQ120" i="3"/>
  <c r="CU120" i="3"/>
  <c r="BI121" i="3"/>
  <c r="BM121" i="3"/>
  <c r="BQ121" i="3"/>
  <c r="BU121" i="3"/>
  <c r="BY121" i="3"/>
  <c r="CC121" i="3"/>
  <c r="CG121" i="3"/>
  <c r="CK121" i="3"/>
  <c r="CO121" i="3"/>
  <c r="CS121" i="3"/>
  <c r="BG122" i="3"/>
  <c r="BK122" i="3"/>
  <c r="BO122" i="3"/>
  <c r="BS122" i="3"/>
  <c r="BW122" i="3"/>
  <c r="CA122" i="3"/>
  <c r="CE122" i="3"/>
  <c r="CI122" i="3"/>
  <c r="CM122" i="3"/>
  <c r="CQ122" i="3"/>
  <c r="CU122" i="3"/>
  <c r="BI123" i="3"/>
  <c r="BM123" i="3"/>
  <c r="BQ123" i="3"/>
  <c r="BU123" i="3"/>
  <c r="BY123" i="3"/>
  <c r="CC123" i="3"/>
  <c r="CG123" i="3"/>
  <c r="CK123" i="3"/>
  <c r="CO123" i="3"/>
  <c r="CS123" i="3"/>
  <c r="BG124" i="3"/>
  <c r="BK124" i="3"/>
  <c r="BO124" i="3"/>
  <c r="BS124" i="3"/>
  <c r="BW124" i="3"/>
  <c r="CA124" i="3"/>
  <c r="CE124" i="3"/>
  <c r="CI124" i="3"/>
  <c r="CM124" i="3"/>
  <c r="CQ124" i="3"/>
  <c r="CU124" i="3"/>
  <c r="BI125" i="3"/>
  <c r="BM125" i="3"/>
  <c r="BQ125" i="3"/>
  <c r="BU125" i="3"/>
  <c r="BY125" i="3"/>
  <c r="CC125" i="3"/>
  <c r="CG125" i="3"/>
  <c r="CK125" i="3"/>
  <c r="CO125" i="3"/>
  <c r="CS125" i="3"/>
  <c r="BG126" i="3"/>
  <c r="BK126" i="3"/>
  <c r="BO126" i="3"/>
  <c r="BS126" i="3"/>
  <c r="BW126" i="3"/>
  <c r="CA126" i="3"/>
  <c r="CE126" i="3"/>
  <c r="CI126" i="3"/>
  <c r="CM126" i="3"/>
  <c r="CQ126" i="3"/>
  <c r="CU126" i="3"/>
  <c r="BI127" i="3"/>
  <c r="BM127" i="3"/>
  <c r="BQ127" i="3"/>
  <c r="BU127" i="3"/>
  <c r="BY127" i="3"/>
  <c r="CC127" i="3"/>
  <c r="CG127" i="3"/>
  <c r="CK127" i="3"/>
  <c r="CO127" i="3"/>
  <c r="CS127" i="3"/>
  <c r="BG128" i="3"/>
  <c r="BK128" i="3"/>
  <c r="BO128" i="3"/>
  <c r="BS128" i="3"/>
  <c r="BW128" i="3"/>
  <c r="CA128" i="3"/>
  <c r="CE128" i="3"/>
  <c r="CI128" i="3"/>
  <c r="CM128" i="3"/>
  <c r="CQ128" i="3"/>
  <c r="CU128" i="3"/>
  <c r="BI129" i="3"/>
  <c r="BM129" i="3"/>
  <c r="BQ129" i="3"/>
  <c r="BU129" i="3"/>
  <c r="BY129" i="3"/>
  <c r="CC129" i="3"/>
  <c r="CG129" i="3"/>
  <c r="CK129" i="3"/>
  <c r="CO129" i="3"/>
  <c r="CS129" i="3"/>
  <c r="BG130" i="3"/>
  <c r="BK130" i="3"/>
  <c r="BO130" i="3"/>
  <c r="BS130" i="3"/>
  <c r="BW130" i="3"/>
  <c r="CA130" i="3"/>
  <c r="CE130" i="3"/>
  <c r="CI130" i="3"/>
  <c r="CM130" i="3"/>
  <c r="CQ130" i="3"/>
  <c r="CU130" i="3"/>
  <c r="BI131" i="3"/>
  <c r="BM131" i="3"/>
  <c r="BQ131" i="3"/>
  <c r="BU131" i="3"/>
  <c r="BY131" i="3"/>
  <c r="CC131" i="3"/>
  <c r="CG131" i="3"/>
  <c r="CK131" i="3"/>
  <c r="CO131" i="3"/>
  <c r="CS131" i="3"/>
  <c r="BG132" i="3"/>
  <c r="BK132" i="3"/>
  <c r="BO132" i="3"/>
  <c r="BS132" i="3"/>
  <c r="BW132" i="3"/>
  <c r="CA132" i="3"/>
  <c r="CE132" i="3"/>
  <c r="CI132" i="3"/>
  <c r="CM132" i="3"/>
  <c r="CQ132" i="3"/>
  <c r="CU132" i="3"/>
  <c r="BI133" i="3"/>
  <c r="BM133" i="3"/>
  <c r="BQ133" i="3"/>
  <c r="BU133" i="3"/>
  <c r="BY133" i="3"/>
  <c r="CC133" i="3"/>
  <c r="CG133" i="3"/>
  <c r="CK133" i="3"/>
  <c r="CO133" i="3"/>
  <c r="CS133" i="3"/>
  <c r="BG134" i="3"/>
  <c r="BK134" i="3"/>
  <c r="BO134" i="3"/>
  <c r="BS134" i="3"/>
  <c r="BW134" i="3"/>
  <c r="CA134" i="3"/>
  <c r="CE134" i="3"/>
  <c r="CI134" i="3"/>
  <c r="CM134" i="3"/>
  <c r="CQ134" i="3"/>
  <c r="CU134" i="3"/>
  <c r="BI135" i="3"/>
  <c r="BM135" i="3"/>
  <c r="BQ135" i="3"/>
  <c r="BU135" i="3"/>
  <c r="BY135" i="3"/>
  <c r="CC135" i="3"/>
  <c r="CG135" i="3"/>
  <c r="CK135" i="3"/>
  <c r="CO135" i="3"/>
  <c r="CS135" i="3"/>
  <c r="BG136" i="3"/>
  <c r="BK136" i="3"/>
  <c r="BO136" i="3"/>
  <c r="BS136" i="3"/>
  <c r="BW136" i="3"/>
  <c r="CA136" i="3"/>
  <c r="CE136" i="3"/>
  <c r="CI136" i="3"/>
  <c r="CM136" i="3"/>
  <c r="CQ136" i="3"/>
  <c r="CU136" i="3"/>
  <c r="BI137" i="3"/>
  <c r="BM137" i="3"/>
  <c r="BQ137" i="3"/>
  <c r="BU137" i="3"/>
  <c r="BY137" i="3"/>
  <c r="CC137" i="3"/>
  <c r="CG137" i="3"/>
  <c r="CK137" i="3"/>
  <c r="CO137" i="3"/>
  <c r="CS137" i="3"/>
  <c r="BG138" i="3"/>
  <c r="BK138" i="3"/>
  <c r="BO138" i="3"/>
  <c r="BS138" i="3"/>
  <c r="BW138" i="3"/>
  <c r="CA138" i="3"/>
  <c r="CE138" i="3"/>
  <c r="CI138" i="3"/>
  <c r="CM138" i="3"/>
  <c r="CQ138" i="3"/>
  <c r="CU138" i="3"/>
  <c r="BI139" i="3"/>
  <c r="BM139" i="3"/>
  <c r="BQ139" i="3"/>
  <c r="BU139" i="3"/>
  <c r="BY139" i="3"/>
  <c r="CC139" i="3"/>
  <c r="CG139" i="3"/>
  <c r="CK139" i="3"/>
  <c r="CO139" i="3"/>
  <c r="CS139" i="3"/>
  <c r="BG140" i="3"/>
  <c r="BK140" i="3"/>
  <c r="BO140" i="3"/>
  <c r="BS140" i="3"/>
  <c r="BW140" i="3"/>
  <c r="CA140" i="3"/>
  <c r="CE140" i="3"/>
  <c r="CI140" i="3"/>
  <c r="CM140" i="3"/>
  <c r="CQ140" i="3"/>
  <c r="CU140" i="3"/>
  <c r="BI141" i="3"/>
  <c r="BM141" i="3"/>
  <c r="BQ141" i="3"/>
  <c r="BU141" i="3"/>
  <c r="BY141" i="3"/>
  <c r="CC141" i="3"/>
  <c r="CG141" i="3"/>
  <c r="CK141" i="3"/>
  <c r="CO141" i="3"/>
  <c r="CS141" i="3"/>
  <c r="BG142" i="3"/>
  <c r="BK142" i="3"/>
  <c r="BO142" i="3"/>
  <c r="BS142" i="3"/>
  <c r="BW142" i="3"/>
  <c r="CA142" i="3"/>
  <c r="CE142" i="3"/>
  <c r="CI142" i="3"/>
  <c r="CM142" i="3"/>
  <c r="CQ142" i="3"/>
  <c r="CU142" i="3"/>
  <c r="BI143" i="3"/>
  <c r="BM143" i="3"/>
  <c r="BQ143" i="3"/>
  <c r="BU143" i="3"/>
  <c r="BY143" i="3"/>
  <c r="CC143" i="3"/>
  <c r="CG143" i="3"/>
  <c r="CK143" i="3"/>
  <c r="CO143" i="3"/>
  <c r="CS143" i="3"/>
  <c r="BG144" i="3"/>
  <c r="BK144" i="3"/>
  <c r="BO144" i="3"/>
  <c r="BS144" i="3"/>
  <c r="BW144" i="3"/>
  <c r="CA144" i="3"/>
  <c r="CE144" i="3"/>
  <c r="CI144" i="3"/>
  <c r="CM144" i="3"/>
  <c r="CQ144" i="3"/>
  <c r="CU144" i="3"/>
  <c r="BI145" i="3"/>
  <c r="BM145" i="3"/>
  <c r="BQ145" i="3"/>
  <c r="BU145" i="3"/>
  <c r="BY145" i="3"/>
  <c r="CC145" i="3"/>
  <c r="CG145" i="3"/>
  <c r="CK145" i="3"/>
  <c r="CO145" i="3"/>
  <c r="CS145" i="3"/>
  <c r="BG146" i="3"/>
  <c r="BK146" i="3"/>
  <c r="BO146" i="3"/>
  <c r="BS146" i="3"/>
  <c r="BW146" i="3"/>
  <c r="CA146" i="3"/>
  <c r="CE146" i="3"/>
  <c r="CI146" i="3"/>
  <c r="CM146" i="3"/>
  <c r="CQ146" i="3"/>
  <c r="CU146" i="3"/>
  <c r="BI147" i="3"/>
  <c r="BM147" i="3"/>
  <c r="BQ147" i="3"/>
  <c r="BU147" i="3"/>
  <c r="BY147" i="3"/>
  <c r="CC147" i="3"/>
  <c r="CG147" i="3"/>
  <c r="CK147" i="3"/>
  <c r="CO147" i="3"/>
  <c r="CS147" i="3"/>
  <c r="BK41" i="3"/>
  <c r="BS41" i="3"/>
  <c r="CE41" i="3"/>
  <c r="CQ41" i="3"/>
  <c r="CM71" i="3"/>
  <c r="CA71" i="3"/>
  <c r="BO71" i="3"/>
  <c r="CQ67" i="3"/>
  <c r="CE67" i="3"/>
  <c r="BS67" i="3"/>
  <c r="BG67" i="3"/>
  <c r="CU63" i="3"/>
  <c r="CI63" i="3"/>
  <c r="BW63" i="3"/>
  <c r="BO63" i="3"/>
  <c r="CU59" i="3"/>
  <c r="CE59" i="3"/>
  <c r="BW59" i="3"/>
  <c r="BK59" i="3"/>
  <c r="CQ55" i="3"/>
  <c r="CE55" i="3"/>
  <c r="BS55" i="3"/>
  <c r="BK55" i="3"/>
  <c r="CM51" i="3"/>
  <c r="CE51" i="3"/>
  <c r="CU73" i="3"/>
  <c r="CQ73" i="3"/>
  <c r="CM73" i="3"/>
  <c r="CI73" i="3"/>
  <c r="CE73" i="3"/>
  <c r="CA73" i="3"/>
  <c r="BW73" i="3"/>
  <c r="BS73" i="3"/>
  <c r="BO73" i="3"/>
  <c r="BK73" i="3"/>
  <c r="BG73" i="3"/>
  <c r="CU69" i="3"/>
  <c r="CQ69" i="3"/>
  <c r="CM69" i="3"/>
  <c r="CI69" i="3"/>
  <c r="CE69" i="3"/>
  <c r="CA69" i="3"/>
  <c r="BW69" i="3"/>
  <c r="BS69" i="3"/>
  <c r="BO69" i="3"/>
  <c r="BK69" i="3"/>
  <c r="BG69" i="3"/>
  <c r="BF68" i="3"/>
  <c r="CU65" i="3"/>
  <c r="CQ65" i="3"/>
  <c r="CM65" i="3"/>
  <c r="CI65" i="3"/>
  <c r="CE65" i="3"/>
  <c r="CA65" i="3"/>
  <c r="BW65" i="3"/>
  <c r="BS65" i="3"/>
  <c r="BO65" i="3"/>
  <c r="BK65" i="3"/>
  <c r="BG65" i="3"/>
  <c r="BF64" i="3"/>
  <c r="CU61" i="3"/>
  <c r="CQ61" i="3"/>
  <c r="CM61" i="3"/>
  <c r="CI61" i="3"/>
  <c r="CE61" i="3"/>
  <c r="CA61" i="3"/>
  <c r="BW61" i="3"/>
  <c r="BS61" i="3"/>
  <c r="BO61" i="3"/>
  <c r="BK61" i="3"/>
  <c r="BG61" i="3"/>
  <c r="BF60" i="3"/>
  <c r="CU57" i="3"/>
  <c r="CQ57" i="3"/>
  <c r="CM57" i="3"/>
  <c r="CI57" i="3"/>
  <c r="CE57" i="3"/>
  <c r="CA57" i="3"/>
  <c r="BW57" i="3"/>
  <c r="BS57" i="3"/>
  <c r="BO57" i="3"/>
  <c r="BK57" i="3"/>
  <c r="BG57" i="3"/>
  <c r="BF56" i="3"/>
  <c r="CU53" i="3"/>
  <c r="CQ53" i="3"/>
  <c r="CM53" i="3"/>
  <c r="CI53" i="3"/>
  <c r="CE53" i="3"/>
  <c r="CA53" i="3"/>
  <c r="BW53" i="3"/>
  <c r="BS53" i="3"/>
  <c r="BO53" i="3"/>
  <c r="BK53" i="3"/>
  <c r="BG53" i="3"/>
  <c r="BF52" i="3"/>
  <c r="CU49" i="3"/>
  <c r="CQ49" i="3"/>
  <c r="CM49" i="3"/>
  <c r="CI49" i="3"/>
  <c r="CE49" i="3"/>
  <c r="CA49" i="3"/>
  <c r="BW49" i="3"/>
  <c r="BS49" i="3"/>
  <c r="BO49" i="3"/>
  <c r="BK49" i="3"/>
  <c r="BG49" i="3"/>
  <c r="CT48" i="3"/>
  <c r="CP48" i="3"/>
  <c r="CL48" i="3"/>
  <c r="CH48" i="3"/>
  <c r="CD48" i="3"/>
  <c r="BZ48" i="3"/>
  <c r="BV48" i="3"/>
  <c r="BR48" i="3"/>
  <c r="BN48" i="3"/>
  <c r="BJ48" i="3"/>
  <c r="BF48" i="3"/>
  <c r="CU45" i="3"/>
  <c r="CQ45" i="3"/>
  <c r="CM45" i="3"/>
  <c r="CI45" i="3"/>
  <c r="CE45" i="3"/>
  <c r="CA45" i="3"/>
  <c r="BW45" i="3"/>
  <c r="BS45" i="3"/>
  <c r="BO45" i="3"/>
  <c r="BK45" i="3"/>
  <c r="BG45" i="3"/>
  <c r="CT44" i="3"/>
  <c r="CP44" i="3"/>
  <c r="CL44" i="3"/>
  <c r="CH44" i="3"/>
  <c r="CD44" i="3"/>
  <c r="BZ44" i="3"/>
  <c r="BV44" i="3"/>
  <c r="BR44" i="3"/>
  <c r="BN44" i="3"/>
  <c r="BJ44" i="3"/>
  <c r="BF44" i="3"/>
  <c r="BG41" i="3"/>
  <c r="BW41" i="3"/>
  <c r="CM41" i="3"/>
  <c r="CQ71" i="3"/>
  <c r="CE71" i="3"/>
  <c r="BS71" i="3"/>
  <c r="BG71" i="3"/>
  <c r="CM67" i="3"/>
  <c r="BW67" i="3"/>
  <c r="BK67" i="3"/>
  <c r="CQ63" i="3"/>
  <c r="CA63" i="3"/>
  <c r="BK63" i="3"/>
  <c r="CM59" i="3"/>
  <c r="BS59" i="3"/>
  <c r="BG59" i="3"/>
  <c r="CI55" i="3"/>
  <c r="BW55" i="3"/>
  <c r="CU51" i="3"/>
  <c r="CI51" i="3"/>
  <c r="BW51" i="3"/>
  <c r="BS51" i="3"/>
  <c r="BO51" i="3"/>
  <c r="BK51" i="3"/>
  <c r="BG51" i="3"/>
  <c r="CU47" i="3"/>
  <c r="CQ47" i="3"/>
  <c r="CM47" i="3"/>
  <c r="CI47" i="3"/>
  <c r="CE47" i="3"/>
  <c r="CA47" i="3"/>
  <c r="BW47" i="3"/>
  <c r="BS47" i="3"/>
  <c r="BO47" i="3"/>
  <c r="BK47" i="3"/>
  <c r="BG47" i="3"/>
  <c r="CU43" i="3"/>
  <c r="CQ43" i="3"/>
  <c r="CM43" i="3"/>
  <c r="CI43" i="3"/>
  <c r="CE43" i="3"/>
  <c r="CA43" i="3"/>
  <c r="BW43" i="3"/>
  <c r="BS43" i="3"/>
  <c r="BO43" i="3"/>
  <c r="BK43" i="3"/>
  <c r="BG43" i="3"/>
  <c r="E35" i="3" l="1"/>
  <c r="E18" i="3"/>
  <c r="B174" i="3"/>
  <c r="B171" i="3"/>
  <c r="B168" i="3"/>
  <c r="B166" i="3"/>
  <c r="D34" i="3"/>
  <c r="E29" i="3"/>
  <c r="E36" i="3"/>
  <c r="E3" i="3"/>
  <c r="E21" i="3"/>
  <c r="E13" i="3"/>
  <c r="D14" i="3"/>
  <c r="D18" i="3"/>
  <c r="D22" i="3"/>
  <c r="D26" i="3"/>
  <c r="D30" i="3"/>
  <c r="E12" i="3"/>
  <c r="E34" i="3"/>
  <c r="E26" i="3"/>
  <c r="B173" i="3"/>
  <c r="B170" i="3"/>
  <c r="E28" i="3"/>
  <c r="E23" i="3"/>
  <c r="E15" i="3"/>
  <c r="B169" i="3"/>
  <c r="E20" i="3"/>
  <c r="B172" i="3"/>
  <c r="E4" i="3"/>
  <c r="E33" i="3"/>
  <c r="E17" i="3"/>
  <c r="E169" i="3"/>
  <c r="A169" i="3" s="1"/>
  <c r="B3" i="3"/>
  <c r="E32" i="3"/>
  <c r="E30" i="3"/>
  <c r="E27" i="3"/>
  <c r="E24" i="3"/>
  <c r="E22" i="3"/>
  <c r="E19" i="3"/>
  <c r="E16" i="3"/>
  <c r="E14" i="3"/>
  <c r="E11" i="3"/>
  <c r="E25" i="3"/>
  <c r="D20" i="3"/>
  <c r="D36" i="3"/>
  <c r="E179" i="3"/>
  <c r="A179" i="3" s="1"/>
  <c r="E171" i="3"/>
  <c r="A171" i="3" s="1"/>
  <c r="E181" i="3"/>
  <c r="A181" i="3" s="1"/>
  <c r="E182" i="3"/>
  <c r="A182" i="3" s="1"/>
  <c r="D16" i="3"/>
  <c r="D25" i="3"/>
  <c r="D32" i="3"/>
  <c r="E180" i="3"/>
  <c r="A180" i="3" s="1"/>
  <c r="E172" i="3"/>
  <c r="A172" i="3" s="1"/>
  <c r="E166" i="3"/>
  <c r="D35" i="3"/>
  <c r="D4" i="3"/>
  <c r="D12" i="3"/>
  <c r="D21" i="3"/>
  <c r="D28" i="3"/>
  <c r="E178" i="3"/>
  <c r="A178" i="3" s="1"/>
  <c r="E175" i="3"/>
  <c r="A175" i="3" s="1"/>
  <c r="E183" i="3"/>
  <c r="A183" i="3" s="1"/>
  <c r="D11" i="3"/>
  <c r="D15" i="3"/>
  <c r="D19" i="3"/>
  <c r="D23" i="3"/>
  <c r="D27" i="3"/>
  <c r="D17" i="3"/>
  <c r="D24" i="3"/>
  <c r="D33" i="3"/>
  <c r="E173" i="3"/>
  <c r="A173" i="3" s="1"/>
  <c r="E184" i="3"/>
  <c r="A184" i="3" s="1"/>
  <c r="E176" i="3"/>
  <c r="A176" i="3" s="1"/>
  <c r="E168" i="3"/>
  <c r="A168" i="3" s="1"/>
  <c r="D13" i="3"/>
  <c r="D29" i="3"/>
  <c r="E174" i="3"/>
  <c r="A174" i="3" s="1"/>
  <c r="E170" i="3"/>
  <c r="A170" i="3" s="1"/>
  <c r="A3" i="3" l="1"/>
  <c r="E41" i="3"/>
  <c r="D41" i="3"/>
  <c r="E194" i="3"/>
  <c r="A166" i="3"/>
  <c r="A194" i="3" s="1"/>
  <c r="D195" i="3"/>
  <c r="E42" i="3"/>
  <c r="E44" i="3"/>
  <c r="D42" i="3"/>
  <c r="D198" i="3"/>
  <c r="D197" i="3"/>
  <c r="D45" i="3"/>
  <c r="D44" i="3"/>
  <c r="E45" i="3"/>
  <c r="E197" i="3"/>
  <c r="E195" i="3"/>
  <c r="E198" i="3"/>
  <c r="B179" i="3" l="1"/>
  <c r="B183" i="3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B182" i="3" l="1"/>
  <c r="B184" i="3"/>
  <c r="B176" i="3"/>
  <c r="B181" i="3"/>
  <c r="B178" i="3"/>
  <c r="B180" i="3"/>
  <c r="A4" i="3"/>
  <c r="A18" i="3"/>
  <c r="A27" i="3"/>
  <c r="A14" i="3"/>
  <c r="A17" i="3"/>
  <c r="A20" i="3"/>
  <c r="A35" i="3"/>
  <c r="A13" i="3"/>
  <c r="A26" i="3"/>
  <c r="A16" i="3"/>
  <c r="A19" i="3"/>
  <c r="A23" i="3"/>
  <c r="A25" i="3"/>
  <c r="A34" i="3"/>
  <c r="A30" i="3"/>
  <c r="A12" i="3"/>
  <c r="A15" i="3"/>
  <c r="A22" i="3"/>
  <c r="A28" i="3"/>
  <c r="A24" i="3"/>
  <c r="A33" i="3"/>
  <c r="A32" i="3"/>
  <c r="A29" i="3"/>
  <c r="A21" i="3"/>
  <c r="B175" i="3" l="1"/>
  <c r="B194" i="3" s="1"/>
  <c r="A11" i="3"/>
  <c r="A41" i="3" s="1"/>
  <c r="BC9" i="1" l="1"/>
  <c r="D40" i="3" s="1"/>
  <c r="L153" i="3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J171" i="3" l="1"/>
  <c r="J165" i="3"/>
  <c r="J163" i="3"/>
  <c r="J162" i="3"/>
  <c r="J178" i="3"/>
  <c r="J157" i="3"/>
  <c r="J153" i="3"/>
  <c r="J173" i="3"/>
  <c r="J169" i="3"/>
  <c r="J164" i="3"/>
  <c r="J179" i="3"/>
  <c r="J159" i="3"/>
  <c r="J154" i="3"/>
  <c r="J175" i="3"/>
  <c r="J158" i="3"/>
  <c r="J166" i="3"/>
  <c r="J183" i="3"/>
  <c r="J161" i="3"/>
  <c r="J156" i="3"/>
  <c r="J176" i="3"/>
  <c r="J160" i="3"/>
  <c r="J168" i="3"/>
  <c r="J152" i="3"/>
  <c r="J177" i="3"/>
  <c r="J181" i="3"/>
  <c r="J185" i="3"/>
  <c r="J172" i="3"/>
  <c r="J182" i="3"/>
  <c r="J167" i="3"/>
  <c r="J174" i="3"/>
  <c r="J170" i="3"/>
  <c r="J180" i="3"/>
  <c r="J184" i="3"/>
  <c r="J155" i="3"/>
  <c r="B30" i="3"/>
  <c r="B28" i="3"/>
  <c r="B24" i="3"/>
  <c r="B22" i="3"/>
  <c r="B20" i="3"/>
  <c r="B18" i="3"/>
  <c r="B16" i="3"/>
  <c r="B14" i="3"/>
  <c r="B4" i="3"/>
  <c r="B29" i="3"/>
  <c r="B27" i="3"/>
  <c r="B25" i="3"/>
  <c r="B21" i="3"/>
  <c r="B19" i="3"/>
  <c r="B15" i="3"/>
  <c r="B11" i="3"/>
  <c r="B34" i="3"/>
  <c r="B32" i="3"/>
  <c r="B12" i="3"/>
  <c r="B35" i="3"/>
  <c r="B23" i="3"/>
  <c r="B26" i="3"/>
  <c r="B33" i="3"/>
  <c r="B17" i="3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13" i="3" l="1"/>
  <c r="B41" i="3" s="1"/>
  <c r="G4" i="3" l="1"/>
  <c r="G8" i="3"/>
  <c r="G12" i="3"/>
  <c r="G16" i="3"/>
  <c r="G20" i="3"/>
  <c r="G24" i="3"/>
  <c r="G28" i="3"/>
  <c r="G32" i="3"/>
  <c r="G36" i="3"/>
  <c r="G15" i="3"/>
  <c r="G23" i="3"/>
  <c r="G35" i="3"/>
  <c r="G5" i="3"/>
  <c r="G9" i="3"/>
  <c r="G13" i="3"/>
  <c r="G17" i="3"/>
  <c r="G21" i="3"/>
  <c r="G25" i="3"/>
  <c r="G29" i="3"/>
  <c r="G33" i="3"/>
  <c r="G11" i="3"/>
  <c r="G31" i="3"/>
  <c r="G6" i="3"/>
  <c r="G10" i="3"/>
  <c r="G14" i="3"/>
  <c r="G18" i="3"/>
  <c r="G22" i="3"/>
  <c r="G26" i="3"/>
  <c r="G30" i="3"/>
  <c r="G34" i="3"/>
  <c r="G7" i="3"/>
  <c r="G19" i="3"/>
  <c r="G27" i="3"/>
  <c r="I4" i="3"/>
  <c r="I8" i="3"/>
  <c r="I12" i="3"/>
  <c r="I16" i="3"/>
  <c r="I20" i="3"/>
  <c r="I24" i="3"/>
  <c r="I28" i="3"/>
  <c r="I32" i="3"/>
  <c r="I36" i="3"/>
  <c r="I15" i="3"/>
  <c r="I19" i="3"/>
  <c r="I27" i="3"/>
  <c r="I5" i="3"/>
  <c r="I9" i="3"/>
  <c r="I13" i="3"/>
  <c r="I17" i="3"/>
  <c r="I21" i="3"/>
  <c r="I25" i="3"/>
  <c r="I29" i="3"/>
  <c r="I33" i="3"/>
  <c r="I11" i="3"/>
  <c r="I23" i="3"/>
  <c r="I31" i="3"/>
  <c r="I6" i="3"/>
  <c r="I10" i="3"/>
  <c r="I14" i="3"/>
  <c r="I18" i="3"/>
  <c r="I22" i="3"/>
  <c r="I26" i="3"/>
  <c r="I30" i="3"/>
  <c r="I34" i="3"/>
  <c r="I7" i="3"/>
  <c r="I35" i="3"/>
  <c r="F5" i="3"/>
  <c r="F9" i="3"/>
  <c r="F13" i="3"/>
  <c r="F17" i="3"/>
  <c r="F21" i="3"/>
  <c r="F25" i="3"/>
  <c r="F29" i="3"/>
  <c r="F33" i="3"/>
  <c r="F4" i="3"/>
  <c r="F24" i="3"/>
  <c r="F6" i="3"/>
  <c r="F10" i="3"/>
  <c r="F14" i="3"/>
  <c r="F18" i="3"/>
  <c r="F22" i="3"/>
  <c r="F26" i="3"/>
  <c r="F30" i="3"/>
  <c r="F34" i="3"/>
  <c r="F8" i="3"/>
  <c r="F20" i="3"/>
  <c r="F32" i="3"/>
  <c r="F7" i="3"/>
  <c r="F11" i="3"/>
  <c r="F15" i="3"/>
  <c r="F19" i="3"/>
  <c r="F23" i="3"/>
  <c r="F27" i="3"/>
  <c r="F31" i="3"/>
  <c r="F35" i="3"/>
  <c r="F12" i="3"/>
  <c r="F16" i="3"/>
  <c r="F28" i="3"/>
  <c r="F36" i="3"/>
  <c r="H7" i="3"/>
  <c r="H11" i="3"/>
  <c r="H15" i="3"/>
  <c r="H19" i="3"/>
  <c r="H23" i="3"/>
  <c r="H27" i="3"/>
  <c r="H31" i="3"/>
  <c r="H35" i="3"/>
  <c r="H6" i="3"/>
  <c r="H18" i="3"/>
  <c r="H30" i="3"/>
  <c r="H4" i="3"/>
  <c r="H8" i="3"/>
  <c r="H12" i="3"/>
  <c r="H16" i="3"/>
  <c r="H20" i="3"/>
  <c r="H24" i="3"/>
  <c r="H28" i="3"/>
  <c r="H32" i="3"/>
  <c r="H36" i="3"/>
  <c r="H14" i="3"/>
  <c r="H26" i="3"/>
  <c r="H5" i="3"/>
  <c r="H9" i="3"/>
  <c r="H13" i="3"/>
  <c r="H17" i="3"/>
  <c r="H21" i="3"/>
  <c r="H25" i="3"/>
  <c r="H29" i="3"/>
  <c r="H33" i="3"/>
  <c r="H10" i="3"/>
  <c r="H22" i="3"/>
  <c r="H34" i="3"/>
  <c r="H181" i="3"/>
  <c r="H182" i="3"/>
  <c r="H185" i="3"/>
  <c r="H184" i="3"/>
  <c r="H180" i="3"/>
  <c r="H176" i="3"/>
  <c r="H172" i="3"/>
  <c r="H168" i="3"/>
  <c r="H164" i="3"/>
  <c r="H177" i="3"/>
  <c r="H173" i="3"/>
  <c r="H169" i="3"/>
  <c r="H165" i="3"/>
  <c r="H174" i="3"/>
  <c r="H170" i="3"/>
  <c r="H166" i="3"/>
  <c r="H162" i="3"/>
  <c r="H158" i="3"/>
  <c r="H171" i="3"/>
  <c r="H163" i="3"/>
  <c r="H154" i="3"/>
  <c r="H152" i="3"/>
  <c r="H160" i="3"/>
  <c r="H157" i="3"/>
  <c r="H183" i="3"/>
  <c r="H175" i="3"/>
  <c r="H155" i="3"/>
  <c r="H159" i="3"/>
  <c r="H153" i="3"/>
  <c r="H179" i="3"/>
  <c r="H167" i="3"/>
  <c r="H156" i="3"/>
  <c r="H178" i="3"/>
  <c r="H161" i="3"/>
  <c r="I182" i="3"/>
  <c r="I185" i="3"/>
  <c r="I183" i="3"/>
  <c r="I184" i="3"/>
  <c r="I181" i="3"/>
  <c r="I180" i="3"/>
  <c r="I177" i="3"/>
  <c r="I173" i="3"/>
  <c r="I169" i="3"/>
  <c r="I165" i="3"/>
  <c r="I161" i="3"/>
  <c r="I174" i="3"/>
  <c r="I170" i="3"/>
  <c r="I166" i="3"/>
  <c r="I162" i="3"/>
  <c r="I179" i="3"/>
  <c r="I178" i="3"/>
  <c r="I175" i="3"/>
  <c r="I171" i="3"/>
  <c r="I167" i="3"/>
  <c r="I163" i="3"/>
  <c r="I159" i="3"/>
  <c r="I176" i="3"/>
  <c r="I155" i="3"/>
  <c r="I168" i="3"/>
  <c r="I154" i="3"/>
  <c r="I172" i="3"/>
  <c r="I164" i="3"/>
  <c r="I158" i="3"/>
  <c r="I156" i="3"/>
  <c r="I160" i="3"/>
  <c r="I157" i="3"/>
  <c r="I153" i="3"/>
  <c r="I152" i="3"/>
  <c r="F185" i="3"/>
  <c r="F183" i="3"/>
  <c r="F179" i="3"/>
  <c r="F184" i="3"/>
  <c r="F182" i="3"/>
  <c r="F178" i="3"/>
  <c r="F181" i="3"/>
  <c r="F174" i="3"/>
  <c r="F170" i="3"/>
  <c r="F166" i="3"/>
  <c r="F162" i="3"/>
  <c r="F180" i="3"/>
  <c r="F175" i="3"/>
  <c r="F171" i="3"/>
  <c r="F167" i="3"/>
  <c r="F163" i="3"/>
  <c r="F176" i="3"/>
  <c r="F172" i="3"/>
  <c r="F168" i="3"/>
  <c r="F164" i="3"/>
  <c r="F160" i="3"/>
  <c r="F161" i="3"/>
  <c r="F156" i="3"/>
  <c r="F157" i="3"/>
  <c r="F153" i="3"/>
  <c r="F173" i="3"/>
  <c r="F165" i="3"/>
  <c r="F159" i="3"/>
  <c r="F169" i="3"/>
  <c r="F158" i="3"/>
  <c r="F154" i="3"/>
  <c r="F152" i="3"/>
  <c r="F177" i="3"/>
  <c r="F155" i="3"/>
  <c r="G184" i="3"/>
  <c r="G180" i="3"/>
  <c r="G181" i="3"/>
  <c r="G185" i="3"/>
  <c r="G183" i="3"/>
  <c r="G179" i="3"/>
  <c r="G178" i="3"/>
  <c r="G175" i="3"/>
  <c r="G171" i="3"/>
  <c r="G167" i="3"/>
  <c r="G163" i="3"/>
  <c r="G176" i="3"/>
  <c r="G172" i="3"/>
  <c r="G168" i="3"/>
  <c r="G164" i="3"/>
  <c r="G182" i="3"/>
  <c r="G177" i="3"/>
  <c r="G173" i="3"/>
  <c r="G169" i="3"/>
  <c r="G165" i="3"/>
  <c r="G161" i="3"/>
  <c r="G166" i="3"/>
  <c r="G160" i="3"/>
  <c r="G159" i="3"/>
  <c r="G157" i="3"/>
  <c r="G153" i="3"/>
  <c r="G152" i="3"/>
  <c r="G156" i="3"/>
  <c r="G154" i="3"/>
  <c r="G170" i="3"/>
  <c r="G162" i="3"/>
  <c r="G158" i="3"/>
  <c r="G155" i="3"/>
  <c r="G174" i="3"/>
  <c r="G3" i="3"/>
  <c r="F3" i="3"/>
  <c r="H3" i="3" l="1"/>
  <c r="I3" i="3"/>
  <c r="J36" i="3" l="1"/>
  <c r="J7" i="3" l="1"/>
  <c r="J11" i="3"/>
  <c r="J15" i="3"/>
  <c r="J19" i="3"/>
  <c r="J23" i="3"/>
  <c r="J27" i="3"/>
  <c r="J31" i="3"/>
  <c r="J35" i="3"/>
  <c r="J4" i="3"/>
  <c r="J8" i="3"/>
  <c r="J12" i="3"/>
  <c r="J16" i="3"/>
  <c r="J20" i="3"/>
  <c r="J24" i="3"/>
  <c r="J28" i="3"/>
  <c r="J32" i="3"/>
  <c r="J5" i="3"/>
  <c r="J9" i="3"/>
  <c r="J13" i="3"/>
  <c r="J17" i="3"/>
  <c r="J21" i="3"/>
  <c r="J25" i="3"/>
  <c r="J29" i="3"/>
  <c r="J33" i="3"/>
  <c r="J3" i="3"/>
  <c r="J6" i="3"/>
  <c r="J10" i="3"/>
  <c r="J14" i="3"/>
  <c r="J18" i="3"/>
  <c r="J22" i="3"/>
  <c r="J26" i="3"/>
  <c r="J30" i="3"/>
  <c r="J34" i="3"/>
</calcChain>
</file>

<file path=xl/sharedStrings.xml><?xml version="1.0" encoding="utf-8"?>
<sst xmlns="http://schemas.openxmlformats.org/spreadsheetml/2006/main" count="116" uniqueCount="55">
  <si>
    <t>edad</t>
  </si>
  <si>
    <t>Observed</t>
  </si>
  <si>
    <t>Prop</t>
  </si>
  <si>
    <t>ObsFishery</t>
  </si>
  <si>
    <t>:</t>
  </si>
  <si>
    <t>O</t>
  </si>
  <si>
    <t>E</t>
  </si>
  <si>
    <t>v</t>
  </si>
  <si>
    <t>v/N</t>
  </si>
  <si>
    <t>(O-E)/sqrt(v/N)</t>
  </si>
  <si>
    <t>N1</t>
  </si>
  <si>
    <t>w</t>
  </si>
  <si>
    <t>N2</t>
  </si>
  <si>
    <t>Predicted</t>
  </si>
  <si>
    <t>PredFishery</t>
  </si>
  <si>
    <t>pflo_obs/edades</t>
  </si>
  <si>
    <t>Año</t>
  </si>
  <si>
    <t>M. armonica</t>
  </si>
  <si>
    <t>M. geometrica</t>
  </si>
  <si>
    <t>M. cuadratica</t>
  </si>
  <si>
    <t>M.aritmetica</t>
  </si>
  <si>
    <t>Francis TA1.8</t>
  </si>
  <si>
    <t>M. ARIT</t>
  </si>
  <si>
    <t>M ARMON</t>
  </si>
  <si>
    <t>M. GEO</t>
  </si>
  <si>
    <t>M. Cuad</t>
  </si>
  <si>
    <t>P_Flo Obs machos</t>
  </si>
  <si>
    <t>P_Flo_Pred machos</t>
  </si>
  <si>
    <t>P_Flo Obs hembras</t>
  </si>
  <si>
    <t>P_Flo_Pred hembras</t>
  </si>
  <si>
    <t>Prop_cru_obs machos</t>
  </si>
  <si>
    <t>Prop_cru_pre machos</t>
  </si>
  <si>
    <t>pobs_mflo</t>
  </si>
  <si>
    <t>ppred_mflo</t>
  </si>
  <si>
    <t>pobs_hflo</t>
  </si>
  <si>
    <t>Ppred_hflo</t>
  </si>
  <si>
    <t>CRUCERO</t>
  </si>
  <si>
    <t>pobs_mcru</t>
  </si>
  <si>
    <t>ppred_mcru</t>
  </si>
  <si>
    <t>pobs_hcru</t>
  </si>
  <si>
    <t>ppred_hcru</t>
  </si>
  <si>
    <t>cru machos</t>
  </si>
  <si>
    <t>cru hembras</t>
  </si>
  <si>
    <t>flota m</t>
  </si>
  <si>
    <t>flota h</t>
  </si>
  <si>
    <t>Flota m</t>
  </si>
  <si>
    <t>Flota h</t>
  </si>
  <si>
    <t>Prop_cru_obs hembras</t>
  </si>
  <si>
    <t>Prop_cru_pre hembras</t>
  </si>
  <si>
    <t>cru m</t>
  </si>
  <si>
    <t>cru h</t>
  </si>
  <si>
    <t>Machos</t>
  </si>
  <si>
    <t>CAPTURAS</t>
  </si>
  <si>
    <t>ObsSurvey</t>
  </si>
  <si>
    <t>PredSurvey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</si>
</sst>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E+00"/>
    <numFmt numFmtId="169" formatCode="0.0000"/>
    <numFmt numFmtId="174" formatCode="0.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1" fontId="5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quotePrefix="1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" fontId="4" fillId="3" borderId="0" xfId="0" quotePrefix="1" applyNumberFormat="1" applyFont="1" applyFill="1" applyAlignment="1">
      <alignment horizontal="center"/>
    </xf>
    <xf numFmtId="1" fontId="0" fillId="3" borderId="0" xfId="0" quotePrefix="1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9" fillId="3" borderId="0" xfId="0" quotePrefix="1" applyNumberFormat="1" applyFont="1" applyFill="1" applyAlignment="1">
      <alignment horizontal="center"/>
    </xf>
    <xf numFmtId="1" fontId="7" fillId="3" borderId="0" xfId="0" quotePrefix="1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0" fontId="4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" fontId="8" fillId="4" borderId="0" xfId="0" quotePrefix="1" applyNumberFormat="1" applyFont="1" applyFill="1" applyAlignment="1">
      <alignment horizontal="center"/>
    </xf>
    <xf numFmtId="1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9" fillId="4" borderId="0" xfId="0" quotePrefix="1" applyNumberFormat="1" applyFont="1" applyFill="1" applyAlignment="1">
      <alignment horizontal="center"/>
    </xf>
    <xf numFmtId="1" fontId="7" fillId="4" borderId="0" xfId="0" quotePrefix="1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/>
    <xf numFmtId="1" fontId="2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4" fillId="0" borderId="0" xfId="0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" fontId="4" fillId="4" borderId="0" xfId="0" applyNumberFormat="1" applyFont="1" applyFill="1" applyAlignment="1">
      <alignment horizontal="center"/>
    </xf>
    <xf numFmtId="0" fontId="10" fillId="4" borderId="0" xfId="0" quotePrefix="1" applyFont="1" applyFill="1" applyAlignment="1">
      <alignment horizontal="left"/>
    </xf>
    <xf numFmtId="0" fontId="4" fillId="4" borderId="0" xfId="0" applyFont="1" applyFill="1" applyAlignment="1">
      <alignment horizontal="left"/>
    </xf>
    <xf numFmtId="166" fontId="0" fillId="0" borderId="0" xfId="0" applyNumberFormat="1"/>
    <xf numFmtId="2" fontId="7" fillId="3" borderId="0" xfId="0" applyNumberFormat="1" applyFont="1" applyFill="1" applyAlignment="1">
      <alignment horizontal="center"/>
    </xf>
    <xf numFmtId="2" fontId="7" fillId="3" borderId="0" xfId="0" quotePrefix="1" applyNumberFormat="1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2" fontId="0" fillId="0" borderId="0" xfId="0" applyNumberFormat="1"/>
    <xf numFmtId="2" fontId="7" fillId="4" borderId="0" xfId="0" applyNumberFormat="1" applyFont="1" applyFill="1" applyAlignment="1">
      <alignment horizontal="center"/>
    </xf>
    <xf numFmtId="0" fontId="11" fillId="0" borderId="0" xfId="0" applyFont="1"/>
    <xf numFmtId="11" fontId="11" fillId="0" borderId="0" xfId="0" applyNumberFormat="1" applyFont="1"/>
    <xf numFmtId="166" fontId="11" fillId="0" borderId="0" xfId="0" applyNumberFormat="1" applyFont="1"/>
    <xf numFmtId="1" fontId="0" fillId="0" borderId="0" xfId="0" applyNumberFormat="1"/>
    <xf numFmtId="164" fontId="11" fillId="0" borderId="0" xfId="0" applyNumberFormat="1" applyFont="1"/>
    <xf numFmtId="169" fontId="11" fillId="0" borderId="0" xfId="0" applyNumberFormat="1" applyFon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Flota</c:v>
          </c:tx>
          <c:spPr>
            <a:solidFill>
              <a:schemeClr val="accent1">
                <a:lumMod val="75000"/>
                <a:alpha val="44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McalisterIanelli!$D$3:$D$35</c:f>
              <c:numCache>
                <c:formatCode>0</c:formatCode>
                <c:ptCount val="33"/>
                <c:pt idx="1">
                  <c:v>13.552067222666022</c:v>
                </c:pt>
                <c:pt idx="8">
                  <c:v>173.87454308306263</c:v>
                </c:pt>
                <c:pt idx="9">
                  <c:v>21.521124332130878</c:v>
                </c:pt>
                <c:pt idx="10">
                  <c:v>18.818575452447604</c:v>
                </c:pt>
                <c:pt idx="11">
                  <c:v>16.809139370779143</c:v>
                </c:pt>
                <c:pt idx="12">
                  <c:v>16.716411050723636</c:v>
                </c:pt>
                <c:pt idx="13">
                  <c:v>17.777328890165581</c:v>
                </c:pt>
                <c:pt idx="14">
                  <c:v>19.478674498109601</c:v>
                </c:pt>
                <c:pt idx="15">
                  <c:v>21.053886383137382</c:v>
                </c:pt>
                <c:pt idx="16">
                  <c:v>220.47986048316054</c:v>
                </c:pt>
                <c:pt idx="17">
                  <c:v>194.72104163807123</c:v>
                </c:pt>
                <c:pt idx="18">
                  <c:v>40.589255467591592</c:v>
                </c:pt>
                <c:pt idx="19">
                  <c:v>15.349121594484888</c:v>
                </c:pt>
                <c:pt idx="20">
                  <c:v>45.485367990081471</c:v>
                </c:pt>
                <c:pt idx="21">
                  <c:v>1433.7109060641667</c:v>
                </c:pt>
                <c:pt idx="22">
                  <c:v>19.111806202232263</c:v>
                </c:pt>
                <c:pt idx="23">
                  <c:v>18.266636206596615</c:v>
                </c:pt>
                <c:pt idx="24">
                  <c:v>17.418532923612663</c:v>
                </c:pt>
                <c:pt idx="25">
                  <c:v>118.25122860014862</c:v>
                </c:pt>
                <c:pt idx="26">
                  <c:v>138.14796197657526</c:v>
                </c:pt>
                <c:pt idx="27">
                  <c:v>91.293075634451228</c:v>
                </c:pt>
                <c:pt idx="29">
                  <c:v>33.143925280568851</c:v>
                </c:pt>
                <c:pt idx="30">
                  <c:v>32.60350024110334</c:v>
                </c:pt>
                <c:pt idx="31">
                  <c:v>34.676053167465234</c:v>
                </c:pt>
                <c:pt idx="32">
                  <c:v>14.493897975941692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109.70331125258147</c:v>
                </c:pt>
                <c:pt idx="1">
                  <c:v>109.70331125258147</c:v>
                </c:pt>
                <c:pt idx="2">
                  <c:v>109.70331125258147</c:v>
                </c:pt>
                <c:pt idx="3">
                  <c:v>109.70331125258147</c:v>
                </c:pt>
                <c:pt idx="4">
                  <c:v>109.70331125258147</c:v>
                </c:pt>
                <c:pt idx="5">
                  <c:v>109.70331125258147</c:v>
                </c:pt>
                <c:pt idx="6">
                  <c:v>109.70331125258147</c:v>
                </c:pt>
                <c:pt idx="7">
                  <c:v>109.70331125258147</c:v>
                </c:pt>
                <c:pt idx="8">
                  <c:v>109.70331125258147</c:v>
                </c:pt>
                <c:pt idx="9">
                  <c:v>109.70331125258147</c:v>
                </c:pt>
                <c:pt idx="10">
                  <c:v>109.70331125258147</c:v>
                </c:pt>
                <c:pt idx="11">
                  <c:v>109.70331125258147</c:v>
                </c:pt>
                <c:pt idx="12">
                  <c:v>109.70331125258147</c:v>
                </c:pt>
                <c:pt idx="13">
                  <c:v>109.70331125258147</c:v>
                </c:pt>
                <c:pt idx="14">
                  <c:v>109.70331125258147</c:v>
                </c:pt>
                <c:pt idx="15">
                  <c:v>109.70331125258147</c:v>
                </c:pt>
                <c:pt idx="16">
                  <c:v>109.70331125258147</c:v>
                </c:pt>
                <c:pt idx="17">
                  <c:v>109.70331125258147</c:v>
                </c:pt>
                <c:pt idx="18">
                  <c:v>109.70331125258147</c:v>
                </c:pt>
                <c:pt idx="19">
                  <c:v>109.70331125258147</c:v>
                </c:pt>
                <c:pt idx="20">
                  <c:v>109.70331125258147</c:v>
                </c:pt>
                <c:pt idx="21">
                  <c:v>109.70331125258147</c:v>
                </c:pt>
                <c:pt idx="22">
                  <c:v>109.70331125258147</c:v>
                </c:pt>
                <c:pt idx="23">
                  <c:v>109.70331125258147</c:v>
                </c:pt>
                <c:pt idx="24">
                  <c:v>109.70331125258147</c:v>
                </c:pt>
                <c:pt idx="25">
                  <c:v>109.70331125258147</c:v>
                </c:pt>
                <c:pt idx="26">
                  <c:v>109.70331125258147</c:v>
                </c:pt>
                <c:pt idx="27">
                  <c:v>109.70331125258147</c:v>
                </c:pt>
                <c:pt idx="28">
                  <c:v>109.70331125258147</c:v>
                </c:pt>
                <c:pt idx="29">
                  <c:v>109.70331125258147</c:v>
                </c:pt>
                <c:pt idx="30">
                  <c:v>109.70331125258147</c:v>
                </c:pt>
                <c:pt idx="31">
                  <c:v>109.70331125258147</c:v>
                </c:pt>
                <c:pt idx="32">
                  <c:v>109.70331125258147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7A1-AA4B-C330FEFF8F6F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27.633469605547621</c:v>
                </c:pt>
                <c:pt idx="1">
                  <c:v>27.633469605547621</c:v>
                </c:pt>
                <c:pt idx="2">
                  <c:v>27.633469605547621</c:v>
                </c:pt>
                <c:pt idx="3">
                  <c:v>27.633469605547621</c:v>
                </c:pt>
                <c:pt idx="4">
                  <c:v>27.633469605547621</c:v>
                </c:pt>
                <c:pt idx="5">
                  <c:v>27.633469605547621</c:v>
                </c:pt>
                <c:pt idx="6">
                  <c:v>27.633469605547621</c:v>
                </c:pt>
                <c:pt idx="7">
                  <c:v>27.633469605547621</c:v>
                </c:pt>
                <c:pt idx="8">
                  <c:v>27.633469605547621</c:v>
                </c:pt>
                <c:pt idx="9">
                  <c:v>27.633469605547621</c:v>
                </c:pt>
                <c:pt idx="10">
                  <c:v>27.633469605547621</c:v>
                </c:pt>
                <c:pt idx="11">
                  <c:v>27.633469605547621</c:v>
                </c:pt>
                <c:pt idx="12">
                  <c:v>27.633469605547621</c:v>
                </c:pt>
                <c:pt idx="13">
                  <c:v>27.633469605547621</c:v>
                </c:pt>
                <c:pt idx="14">
                  <c:v>27.633469605547621</c:v>
                </c:pt>
                <c:pt idx="15">
                  <c:v>27.633469605547621</c:v>
                </c:pt>
                <c:pt idx="16">
                  <c:v>27.633469605547621</c:v>
                </c:pt>
                <c:pt idx="17">
                  <c:v>27.633469605547621</c:v>
                </c:pt>
                <c:pt idx="18">
                  <c:v>27.633469605547621</c:v>
                </c:pt>
                <c:pt idx="19">
                  <c:v>27.633469605547621</c:v>
                </c:pt>
                <c:pt idx="20">
                  <c:v>27.633469605547621</c:v>
                </c:pt>
                <c:pt idx="21">
                  <c:v>27.633469605547621</c:v>
                </c:pt>
                <c:pt idx="22">
                  <c:v>27.633469605547621</c:v>
                </c:pt>
                <c:pt idx="23">
                  <c:v>27.633469605547621</c:v>
                </c:pt>
                <c:pt idx="24">
                  <c:v>27.633469605547621</c:v>
                </c:pt>
                <c:pt idx="25">
                  <c:v>27.633469605547621</c:v>
                </c:pt>
                <c:pt idx="26">
                  <c:v>27.633469605547621</c:v>
                </c:pt>
                <c:pt idx="27">
                  <c:v>27.633469605547621</c:v>
                </c:pt>
                <c:pt idx="28">
                  <c:v>27.633469605547621</c:v>
                </c:pt>
                <c:pt idx="29">
                  <c:v>27.633469605547621</c:v>
                </c:pt>
                <c:pt idx="30">
                  <c:v>27.633469605547621</c:v>
                </c:pt>
                <c:pt idx="31">
                  <c:v>27.633469605547621</c:v>
                </c:pt>
                <c:pt idx="32">
                  <c:v>27.633469605547621</c:v>
                </c:pt>
                <c:pt idx="33">
                  <c:v>27.633469605547621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7A1-AA4B-C330FEFF8F6F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41.384275881082139</c:v>
                </c:pt>
                <c:pt idx="1">
                  <c:v>41.384275881082139</c:v>
                </c:pt>
                <c:pt idx="2">
                  <c:v>41.384275881082139</c:v>
                </c:pt>
                <c:pt idx="3">
                  <c:v>41.384275881082139</c:v>
                </c:pt>
                <c:pt idx="4">
                  <c:v>41.384275881082139</c:v>
                </c:pt>
                <c:pt idx="5">
                  <c:v>41.384275881082139</c:v>
                </c:pt>
                <c:pt idx="6">
                  <c:v>41.384275881082139</c:v>
                </c:pt>
                <c:pt idx="7">
                  <c:v>41.384275881082139</c:v>
                </c:pt>
                <c:pt idx="8">
                  <c:v>41.384275881082139</c:v>
                </c:pt>
                <c:pt idx="9">
                  <c:v>41.384275881082139</c:v>
                </c:pt>
                <c:pt idx="10">
                  <c:v>41.384275881082139</c:v>
                </c:pt>
                <c:pt idx="11">
                  <c:v>41.384275881082139</c:v>
                </c:pt>
                <c:pt idx="12">
                  <c:v>41.384275881082139</c:v>
                </c:pt>
                <c:pt idx="13">
                  <c:v>41.384275881082139</c:v>
                </c:pt>
                <c:pt idx="14">
                  <c:v>41.384275881082139</c:v>
                </c:pt>
                <c:pt idx="15">
                  <c:v>41.384275881082139</c:v>
                </c:pt>
                <c:pt idx="16">
                  <c:v>41.384275881082139</c:v>
                </c:pt>
                <c:pt idx="17">
                  <c:v>41.384275881082139</c:v>
                </c:pt>
                <c:pt idx="18">
                  <c:v>41.384275881082139</c:v>
                </c:pt>
                <c:pt idx="19">
                  <c:v>41.384275881082139</c:v>
                </c:pt>
                <c:pt idx="20">
                  <c:v>41.384275881082139</c:v>
                </c:pt>
                <c:pt idx="21">
                  <c:v>41.384275881082139</c:v>
                </c:pt>
                <c:pt idx="22">
                  <c:v>41.384275881082139</c:v>
                </c:pt>
                <c:pt idx="23">
                  <c:v>41.384275881082139</c:v>
                </c:pt>
                <c:pt idx="24">
                  <c:v>41.384275881082139</c:v>
                </c:pt>
                <c:pt idx="25">
                  <c:v>41.384275881082139</c:v>
                </c:pt>
                <c:pt idx="26">
                  <c:v>41.384275881082139</c:v>
                </c:pt>
                <c:pt idx="27">
                  <c:v>41.384275881082139</c:v>
                </c:pt>
                <c:pt idx="28">
                  <c:v>41.384275881082139</c:v>
                </c:pt>
                <c:pt idx="29">
                  <c:v>41.384275881082139</c:v>
                </c:pt>
                <c:pt idx="30">
                  <c:v>41.384275881082139</c:v>
                </c:pt>
                <c:pt idx="31">
                  <c:v>41.384275881082139</c:v>
                </c:pt>
                <c:pt idx="32">
                  <c:v>41.384275881082139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7A1-AA4B-C330FEFF8F6F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5.3637212324491639</c:v>
                </c:pt>
                <c:pt idx="1">
                  <c:v>5.3637212324491639</c:v>
                </c:pt>
                <c:pt idx="2">
                  <c:v>5.3637212324491639</c:v>
                </c:pt>
                <c:pt idx="3">
                  <c:v>5.3637212324491639</c:v>
                </c:pt>
                <c:pt idx="4">
                  <c:v>5.3637212324491639</c:v>
                </c:pt>
                <c:pt idx="5">
                  <c:v>5.3637212324491639</c:v>
                </c:pt>
                <c:pt idx="6">
                  <c:v>5.3637212324491639</c:v>
                </c:pt>
                <c:pt idx="7">
                  <c:v>5.3637212324491639</c:v>
                </c:pt>
                <c:pt idx="8">
                  <c:v>5.3637212324491639</c:v>
                </c:pt>
                <c:pt idx="9">
                  <c:v>5.3637212324491639</c:v>
                </c:pt>
                <c:pt idx="10">
                  <c:v>5.3637212324491639</c:v>
                </c:pt>
                <c:pt idx="11">
                  <c:v>5.3637212324491639</c:v>
                </c:pt>
                <c:pt idx="12">
                  <c:v>5.3637212324491639</c:v>
                </c:pt>
                <c:pt idx="13">
                  <c:v>5.3637212324491639</c:v>
                </c:pt>
                <c:pt idx="14">
                  <c:v>5.3637212324491639</c:v>
                </c:pt>
                <c:pt idx="15">
                  <c:v>5.3637212324491639</c:v>
                </c:pt>
                <c:pt idx="16">
                  <c:v>5.3637212324491639</c:v>
                </c:pt>
                <c:pt idx="17">
                  <c:v>5.3637212324491639</c:v>
                </c:pt>
                <c:pt idx="18">
                  <c:v>5.3637212324491639</c:v>
                </c:pt>
                <c:pt idx="19">
                  <c:v>5.3637212324491639</c:v>
                </c:pt>
                <c:pt idx="20">
                  <c:v>5.3637212324491639</c:v>
                </c:pt>
                <c:pt idx="21">
                  <c:v>5.3637212324491639</c:v>
                </c:pt>
                <c:pt idx="22">
                  <c:v>5.3637212324491639</c:v>
                </c:pt>
                <c:pt idx="23">
                  <c:v>5.3637212324491639</c:v>
                </c:pt>
                <c:pt idx="24">
                  <c:v>5.3637212324491639</c:v>
                </c:pt>
                <c:pt idx="25">
                  <c:v>5.3637212324491639</c:v>
                </c:pt>
                <c:pt idx="26">
                  <c:v>5.3637212324491639</c:v>
                </c:pt>
                <c:pt idx="27">
                  <c:v>5.3637212324491639</c:v>
                </c:pt>
                <c:pt idx="28">
                  <c:v>5.3637212324491639</c:v>
                </c:pt>
                <c:pt idx="29">
                  <c:v>5.3637212324491639</c:v>
                </c:pt>
                <c:pt idx="30">
                  <c:v>5.3637212324491639</c:v>
                </c:pt>
                <c:pt idx="31">
                  <c:v>5.3637212324491639</c:v>
                </c:pt>
                <c:pt idx="32">
                  <c:v>5.3637212324491639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5.3637212324491639</c:v>
                </c:pt>
                <c:pt idx="1">
                  <c:v>27.633469605547621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28F-B3BA-D6369E8260F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6.0847997235711544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28F-B3BA-D6369E82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Crucero</c:v>
          </c:tx>
          <c:spPr>
            <a:solidFill>
              <a:srgbClr val="C00000">
                <a:alpha val="38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McalisterIanelli!$E$3:$E$35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8">
                  <c:v>18.111157998177362</c:v>
                </c:pt>
                <c:pt idx="9">
                  <c:v>29.514171291930989</c:v>
                </c:pt>
                <c:pt idx="10">
                  <c:v>27.740593757307717</c:v>
                </c:pt>
                <c:pt idx="11">
                  <c:v>25.281508558320734</c:v>
                </c:pt>
                <c:pt idx="12">
                  <c:v>0</c:v>
                </c:pt>
                <c:pt idx="13">
                  <c:v>11.517250040667141</c:v>
                </c:pt>
                <c:pt idx="14">
                  <c:v>8.082049872436647</c:v>
                </c:pt>
                <c:pt idx="15">
                  <c:v>0</c:v>
                </c:pt>
                <c:pt idx="16">
                  <c:v>12.767528090527755</c:v>
                </c:pt>
                <c:pt idx="17">
                  <c:v>11.533063350598896</c:v>
                </c:pt>
                <c:pt idx="18">
                  <c:v>0</c:v>
                </c:pt>
                <c:pt idx="19">
                  <c:v>19.070466158549774</c:v>
                </c:pt>
                <c:pt idx="20">
                  <c:v>11.958064015387135</c:v>
                </c:pt>
                <c:pt idx="21">
                  <c:v>20.215352919314551</c:v>
                </c:pt>
                <c:pt idx="22">
                  <c:v>18.453276072359586</c:v>
                </c:pt>
                <c:pt idx="23">
                  <c:v>16.934897476414772</c:v>
                </c:pt>
                <c:pt idx="24">
                  <c:v>16.856155111924473</c:v>
                </c:pt>
                <c:pt idx="25">
                  <c:v>17.713979708276934</c:v>
                </c:pt>
                <c:pt idx="26">
                  <c:v>18.849762035601689</c:v>
                </c:pt>
                <c:pt idx="27">
                  <c:v>18.795638526048258</c:v>
                </c:pt>
                <c:pt idx="29">
                  <c:v>111.16496363165095</c:v>
                </c:pt>
                <c:pt idx="30">
                  <c:v>35.347533132922948</c:v>
                </c:pt>
                <c:pt idx="31">
                  <c:v>45.158899669748415</c:v>
                </c:pt>
                <c:pt idx="32">
                  <c:v>46.10352629118956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109.70331125258147</c:v>
                </c:pt>
                <c:pt idx="1">
                  <c:v>109.70331125258147</c:v>
                </c:pt>
                <c:pt idx="2">
                  <c:v>109.70331125258147</c:v>
                </c:pt>
                <c:pt idx="3">
                  <c:v>109.70331125258147</c:v>
                </c:pt>
                <c:pt idx="4">
                  <c:v>109.70331125258147</c:v>
                </c:pt>
                <c:pt idx="5">
                  <c:v>109.70331125258147</c:v>
                </c:pt>
                <c:pt idx="6">
                  <c:v>109.70331125258147</c:v>
                </c:pt>
                <c:pt idx="7">
                  <c:v>109.70331125258147</c:v>
                </c:pt>
                <c:pt idx="8">
                  <c:v>109.70331125258147</c:v>
                </c:pt>
                <c:pt idx="9">
                  <c:v>109.70331125258147</c:v>
                </c:pt>
                <c:pt idx="10">
                  <c:v>109.70331125258147</c:v>
                </c:pt>
                <c:pt idx="11">
                  <c:v>109.70331125258147</c:v>
                </c:pt>
                <c:pt idx="12">
                  <c:v>109.70331125258147</c:v>
                </c:pt>
                <c:pt idx="13">
                  <c:v>109.70331125258147</c:v>
                </c:pt>
                <c:pt idx="14">
                  <c:v>109.70331125258147</c:v>
                </c:pt>
                <c:pt idx="15">
                  <c:v>109.70331125258147</c:v>
                </c:pt>
                <c:pt idx="16">
                  <c:v>109.70331125258147</c:v>
                </c:pt>
                <c:pt idx="17">
                  <c:v>109.70331125258147</c:v>
                </c:pt>
                <c:pt idx="18">
                  <c:v>109.70331125258147</c:v>
                </c:pt>
                <c:pt idx="19">
                  <c:v>109.70331125258147</c:v>
                </c:pt>
                <c:pt idx="20">
                  <c:v>109.70331125258147</c:v>
                </c:pt>
                <c:pt idx="21">
                  <c:v>109.70331125258147</c:v>
                </c:pt>
                <c:pt idx="22">
                  <c:v>109.70331125258147</c:v>
                </c:pt>
                <c:pt idx="23">
                  <c:v>109.70331125258147</c:v>
                </c:pt>
                <c:pt idx="24">
                  <c:v>109.70331125258147</c:v>
                </c:pt>
                <c:pt idx="25">
                  <c:v>109.70331125258147</c:v>
                </c:pt>
                <c:pt idx="26">
                  <c:v>109.70331125258147</c:v>
                </c:pt>
                <c:pt idx="27">
                  <c:v>109.70331125258147</c:v>
                </c:pt>
                <c:pt idx="28">
                  <c:v>109.70331125258147</c:v>
                </c:pt>
                <c:pt idx="29">
                  <c:v>109.70331125258147</c:v>
                </c:pt>
                <c:pt idx="30">
                  <c:v>109.70331125258147</c:v>
                </c:pt>
                <c:pt idx="31">
                  <c:v>109.70331125258147</c:v>
                </c:pt>
                <c:pt idx="32">
                  <c:v>109.70331125258147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00D-81BF-8655332F3364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27.633469605547621</c:v>
                </c:pt>
                <c:pt idx="1">
                  <c:v>27.633469605547621</c:v>
                </c:pt>
                <c:pt idx="2">
                  <c:v>27.633469605547621</c:v>
                </c:pt>
                <c:pt idx="3">
                  <c:v>27.633469605547621</c:v>
                </c:pt>
                <c:pt idx="4">
                  <c:v>27.633469605547621</c:v>
                </c:pt>
                <c:pt idx="5">
                  <c:v>27.633469605547621</c:v>
                </c:pt>
                <c:pt idx="6">
                  <c:v>27.633469605547621</c:v>
                </c:pt>
                <c:pt idx="7">
                  <c:v>27.633469605547621</c:v>
                </c:pt>
                <c:pt idx="8">
                  <c:v>27.633469605547621</c:v>
                </c:pt>
                <c:pt idx="9">
                  <c:v>27.633469605547621</c:v>
                </c:pt>
                <c:pt idx="10">
                  <c:v>27.633469605547621</c:v>
                </c:pt>
                <c:pt idx="11">
                  <c:v>27.633469605547621</c:v>
                </c:pt>
                <c:pt idx="12">
                  <c:v>27.633469605547621</c:v>
                </c:pt>
                <c:pt idx="13">
                  <c:v>27.633469605547621</c:v>
                </c:pt>
                <c:pt idx="14">
                  <c:v>27.633469605547621</c:v>
                </c:pt>
                <c:pt idx="15">
                  <c:v>27.633469605547621</c:v>
                </c:pt>
                <c:pt idx="16">
                  <c:v>27.633469605547621</c:v>
                </c:pt>
                <c:pt idx="17">
                  <c:v>27.633469605547621</c:v>
                </c:pt>
                <c:pt idx="18">
                  <c:v>27.633469605547621</c:v>
                </c:pt>
                <c:pt idx="19">
                  <c:v>27.633469605547621</c:v>
                </c:pt>
                <c:pt idx="20">
                  <c:v>27.633469605547621</c:v>
                </c:pt>
                <c:pt idx="21">
                  <c:v>27.633469605547621</c:v>
                </c:pt>
                <c:pt idx="22">
                  <c:v>27.633469605547621</c:v>
                </c:pt>
                <c:pt idx="23">
                  <c:v>27.633469605547621</c:v>
                </c:pt>
                <c:pt idx="24">
                  <c:v>27.633469605547621</c:v>
                </c:pt>
                <c:pt idx="25">
                  <c:v>27.633469605547621</c:v>
                </c:pt>
                <c:pt idx="26">
                  <c:v>27.633469605547621</c:v>
                </c:pt>
                <c:pt idx="27">
                  <c:v>27.633469605547621</c:v>
                </c:pt>
                <c:pt idx="28">
                  <c:v>27.633469605547621</c:v>
                </c:pt>
                <c:pt idx="29">
                  <c:v>27.633469605547621</c:v>
                </c:pt>
                <c:pt idx="30">
                  <c:v>27.633469605547621</c:v>
                </c:pt>
                <c:pt idx="31">
                  <c:v>27.633469605547621</c:v>
                </c:pt>
                <c:pt idx="32">
                  <c:v>27.633469605547621</c:v>
                </c:pt>
                <c:pt idx="33">
                  <c:v>27.633469605547621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00D-81BF-8655332F3364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41.384275881082139</c:v>
                </c:pt>
                <c:pt idx="1">
                  <c:v>41.384275881082139</c:v>
                </c:pt>
                <c:pt idx="2">
                  <c:v>41.384275881082139</c:v>
                </c:pt>
                <c:pt idx="3">
                  <c:v>41.384275881082139</c:v>
                </c:pt>
                <c:pt idx="4">
                  <c:v>41.384275881082139</c:v>
                </c:pt>
                <c:pt idx="5">
                  <c:v>41.384275881082139</c:v>
                </c:pt>
                <c:pt idx="6">
                  <c:v>41.384275881082139</c:v>
                </c:pt>
                <c:pt idx="7">
                  <c:v>41.384275881082139</c:v>
                </c:pt>
                <c:pt idx="8">
                  <c:v>41.384275881082139</c:v>
                </c:pt>
                <c:pt idx="9">
                  <c:v>41.384275881082139</c:v>
                </c:pt>
                <c:pt idx="10">
                  <c:v>41.384275881082139</c:v>
                </c:pt>
                <c:pt idx="11">
                  <c:v>41.384275881082139</c:v>
                </c:pt>
                <c:pt idx="12">
                  <c:v>41.384275881082139</c:v>
                </c:pt>
                <c:pt idx="13">
                  <c:v>41.384275881082139</c:v>
                </c:pt>
                <c:pt idx="14">
                  <c:v>41.384275881082139</c:v>
                </c:pt>
                <c:pt idx="15">
                  <c:v>41.384275881082139</c:v>
                </c:pt>
                <c:pt idx="16">
                  <c:v>41.384275881082139</c:v>
                </c:pt>
                <c:pt idx="17">
                  <c:v>41.384275881082139</c:v>
                </c:pt>
                <c:pt idx="18">
                  <c:v>41.384275881082139</c:v>
                </c:pt>
                <c:pt idx="19">
                  <c:v>41.384275881082139</c:v>
                </c:pt>
                <c:pt idx="20">
                  <c:v>41.384275881082139</c:v>
                </c:pt>
                <c:pt idx="21">
                  <c:v>41.384275881082139</c:v>
                </c:pt>
                <c:pt idx="22">
                  <c:v>41.384275881082139</c:v>
                </c:pt>
                <c:pt idx="23">
                  <c:v>41.384275881082139</c:v>
                </c:pt>
                <c:pt idx="24">
                  <c:v>41.384275881082139</c:v>
                </c:pt>
                <c:pt idx="25">
                  <c:v>41.384275881082139</c:v>
                </c:pt>
                <c:pt idx="26">
                  <c:v>41.384275881082139</c:v>
                </c:pt>
                <c:pt idx="27">
                  <c:v>41.384275881082139</c:v>
                </c:pt>
                <c:pt idx="28">
                  <c:v>41.384275881082139</c:v>
                </c:pt>
                <c:pt idx="29">
                  <c:v>41.384275881082139</c:v>
                </c:pt>
                <c:pt idx="30">
                  <c:v>41.384275881082139</c:v>
                </c:pt>
                <c:pt idx="31">
                  <c:v>41.384275881082139</c:v>
                </c:pt>
                <c:pt idx="32">
                  <c:v>41.384275881082139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C-400D-81BF-8655332F3364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5.3637212324491639</c:v>
                </c:pt>
                <c:pt idx="1">
                  <c:v>5.3637212324491639</c:v>
                </c:pt>
                <c:pt idx="2">
                  <c:v>5.3637212324491639</c:v>
                </c:pt>
                <c:pt idx="3">
                  <c:v>5.3637212324491639</c:v>
                </c:pt>
                <c:pt idx="4">
                  <c:v>5.3637212324491639</c:v>
                </c:pt>
                <c:pt idx="5">
                  <c:v>5.3637212324491639</c:v>
                </c:pt>
                <c:pt idx="6">
                  <c:v>5.3637212324491639</c:v>
                </c:pt>
                <c:pt idx="7">
                  <c:v>5.3637212324491639</c:v>
                </c:pt>
                <c:pt idx="8">
                  <c:v>5.3637212324491639</c:v>
                </c:pt>
                <c:pt idx="9">
                  <c:v>5.3637212324491639</c:v>
                </c:pt>
                <c:pt idx="10">
                  <c:v>5.3637212324491639</c:v>
                </c:pt>
                <c:pt idx="11">
                  <c:v>5.3637212324491639</c:v>
                </c:pt>
                <c:pt idx="12">
                  <c:v>5.3637212324491639</c:v>
                </c:pt>
                <c:pt idx="13">
                  <c:v>5.3637212324491639</c:v>
                </c:pt>
                <c:pt idx="14">
                  <c:v>5.3637212324491639</c:v>
                </c:pt>
                <c:pt idx="15">
                  <c:v>5.3637212324491639</c:v>
                </c:pt>
                <c:pt idx="16">
                  <c:v>5.3637212324491639</c:v>
                </c:pt>
                <c:pt idx="17">
                  <c:v>5.3637212324491639</c:v>
                </c:pt>
                <c:pt idx="18">
                  <c:v>5.3637212324491639</c:v>
                </c:pt>
                <c:pt idx="19">
                  <c:v>5.3637212324491639</c:v>
                </c:pt>
                <c:pt idx="20">
                  <c:v>5.3637212324491639</c:v>
                </c:pt>
                <c:pt idx="21">
                  <c:v>5.3637212324491639</c:v>
                </c:pt>
                <c:pt idx="22">
                  <c:v>5.3637212324491639</c:v>
                </c:pt>
                <c:pt idx="23">
                  <c:v>5.3637212324491639</c:v>
                </c:pt>
                <c:pt idx="24">
                  <c:v>5.3637212324491639</c:v>
                </c:pt>
                <c:pt idx="25">
                  <c:v>5.3637212324491639</c:v>
                </c:pt>
                <c:pt idx="26">
                  <c:v>5.3637212324491639</c:v>
                </c:pt>
                <c:pt idx="27">
                  <c:v>5.3637212324491639</c:v>
                </c:pt>
                <c:pt idx="28">
                  <c:v>5.3637212324491639</c:v>
                </c:pt>
                <c:pt idx="29">
                  <c:v>5.3637212324491639</c:v>
                </c:pt>
                <c:pt idx="30">
                  <c:v>5.3637212324491639</c:v>
                </c:pt>
                <c:pt idx="31">
                  <c:v>5.3637212324491639</c:v>
                </c:pt>
                <c:pt idx="32">
                  <c:v>5.3637212324491639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1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5.3637212324491639</c:v>
                </c:pt>
                <c:pt idx="1">
                  <c:v>27.633469605547621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54C-9B9F-ECDD48C8AA50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6.0847997235711544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54C-9B9F-ECDD48C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5.3637212324491639</c:v>
                </c:pt>
                <c:pt idx="1">
                  <c:v>27.633469605547621</c:v>
                </c:pt>
                <c:pt idx="2" formatCode="0">
                  <c:v>109.70331125258147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AF-99D5-CB0AEF3D5F92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6.0847997235711544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AF-99D5-CB0AEF3D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5.3637212324491639</c:v>
                </c:pt>
                <c:pt idx="1">
                  <c:v>27.633469605547621</c:v>
                </c:pt>
                <c:pt idx="2" formatCode="0">
                  <c:v>109.70331125258147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6043-B7EE-B7C94D4B4C4F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6.0847997235711544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6043-B7EE-B7C94D4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266391</xdr:colOff>
      <xdr:row>33</xdr:row>
      <xdr:rowOff>225486</xdr:rowOff>
    </xdr:from>
    <xdr:to>
      <xdr:col>117</xdr:col>
      <xdr:colOff>130445</xdr:colOff>
      <xdr:row>59</xdr:row>
      <xdr:rowOff>130055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467027</xdr:colOff>
      <xdr:row>1</xdr:row>
      <xdr:rowOff>93483</xdr:rowOff>
    </xdr:from>
    <xdr:to>
      <xdr:col>114</xdr:col>
      <xdr:colOff>781588</xdr:colOff>
      <xdr:row>29</xdr:row>
      <xdr:rowOff>220663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446356</xdr:colOff>
      <xdr:row>93</xdr:row>
      <xdr:rowOff>176781</xdr:rowOff>
    </xdr:from>
    <xdr:to>
      <xdr:col>116</xdr:col>
      <xdr:colOff>313584</xdr:colOff>
      <xdr:row>124</xdr:row>
      <xdr:rowOff>109086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EA3CD3-7A0E-4CE4-B41D-2A9F0285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551913</xdr:colOff>
      <xdr:row>60</xdr:row>
      <xdr:rowOff>184660</xdr:rowOff>
    </xdr:from>
    <xdr:to>
      <xdr:col>114</xdr:col>
      <xdr:colOff>59125</xdr:colOff>
      <xdr:row>89</xdr:row>
      <xdr:rowOff>164471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B9FE00-C62C-41C3-B089-B2B1BB19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61</xdr:row>
      <xdr:rowOff>182253</xdr:rowOff>
    </xdr:from>
    <xdr:to>
      <xdr:col>56</xdr:col>
      <xdr:colOff>372986</xdr:colOff>
      <xdr:row>85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7CD83-B114-4DE2-A45D-82F5D29A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53</xdr:row>
      <xdr:rowOff>182253</xdr:rowOff>
    </xdr:from>
    <xdr:to>
      <xdr:col>56</xdr:col>
      <xdr:colOff>372986</xdr:colOff>
      <xdr:row>77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EB478-2E4E-5D48-99B8-D411EB09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00"/>
  <sheetViews>
    <sheetView topLeftCell="D1" zoomScale="64" zoomScaleNormal="89" workbookViewId="0">
      <selection activeCell="D4" sqref="D4"/>
    </sheetView>
  </sheetViews>
  <sheetFormatPr baseColWidth="10" defaultColWidth="11.5" defaultRowHeight="19" x14ac:dyDescent="0.25"/>
  <cols>
    <col min="1" max="2" width="11.5" style="19"/>
    <col min="3" max="3" width="17.33203125" style="19" bestFit="1" customWidth="1"/>
    <col min="4" max="4" width="13" style="19" bestFit="1" customWidth="1"/>
    <col min="5" max="5" width="12.6640625" style="19" bestFit="1" customWidth="1"/>
    <col min="6" max="6" width="15" style="19" customWidth="1"/>
    <col min="7" max="7" width="19.5" style="19" customWidth="1"/>
    <col min="8" max="8" width="21.33203125" style="19" customWidth="1"/>
    <col min="9" max="9" width="18.33203125" style="19" bestFit="1" customWidth="1"/>
    <col min="10" max="10" width="21.1640625" style="19" customWidth="1"/>
    <col min="11" max="11" width="12.6640625" style="1" customWidth="1"/>
    <col min="12" max="12" width="18.1640625" style="1" customWidth="1"/>
    <col min="13" max="57" width="11.5" style="1"/>
    <col min="58" max="58" width="14" style="1" bestFit="1" customWidth="1"/>
    <col min="59" max="16384" width="11.5" style="1"/>
  </cols>
  <sheetData>
    <row r="1" spans="1:104" x14ac:dyDescent="0.25">
      <c r="M1" s="5" t="s">
        <v>15</v>
      </c>
    </row>
    <row r="2" spans="1:104" s="44" customFormat="1" x14ac:dyDescent="0.25">
      <c r="A2" s="35"/>
      <c r="B2" s="35"/>
      <c r="C2" s="36" t="s">
        <v>16</v>
      </c>
      <c r="D2" s="37" t="s">
        <v>43</v>
      </c>
      <c r="E2" s="37" t="s">
        <v>44</v>
      </c>
      <c r="F2" s="38" t="s">
        <v>22</v>
      </c>
      <c r="G2" s="38" t="s">
        <v>23</v>
      </c>
      <c r="H2" s="39" t="s">
        <v>24</v>
      </c>
      <c r="I2" s="39" t="s">
        <v>25</v>
      </c>
      <c r="J2" s="40" t="s">
        <v>21</v>
      </c>
      <c r="K2" s="41"/>
      <c r="L2" s="42" t="s">
        <v>26</v>
      </c>
      <c r="M2" s="43">
        <v>10</v>
      </c>
      <c r="N2" s="43">
        <v>11</v>
      </c>
      <c r="O2" s="43">
        <v>12</v>
      </c>
      <c r="P2" s="43">
        <v>13</v>
      </c>
      <c r="Q2" s="43">
        <v>14</v>
      </c>
      <c r="R2" s="43">
        <v>15</v>
      </c>
      <c r="S2" s="43">
        <v>16</v>
      </c>
      <c r="T2" s="43">
        <v>17</v>
      </c>
      <c r="U2" s="43">
        <v>18</v>
      </c>
      <c r="V2" s="43">
        <v>19</v>
      </c>
      <c r="W2" s="43">
        <v>20</v>
      </c>
      <c r="X2" s="43">
        <v>21</v>
      </c>
      <c r="Y2" s="43">
        <v>22</v>
      </c>
      <c r="Z2" s="43">
        <v>23</v>
      </c>
      <c r="AA2" s="43">
        <v>24</v>
      </c>
      <c r="AB2" s="43">
        <v>25</v>
      </c>
      <c r="AC2" s="43">
        <v>26</v>
      </c>
      <c r="AD2" s="43">
        <v>27</v>
      </c>
      <c r="AE2" s="43">
        <v>28</v>
      </c>
      <c r="AF2" s="43">
        <v>29</v>
      </c>
      <c r="AG2" s="43">
        <v>30</v>
      </c>
      <c r="AH2" s="43">
        <v>31</v>
      </c>
      <c r="AI2" s="43">
        <v>32</v>
      </c>
      <c r="AJ2" s="43">
        <v>33</v>
      </c>
      <c r="AK2" s="43">
        <v>34</v>
      </c>
      <c r="AL2" s="43">
        <v>35</v>
      </c>
      <c r="AM2" s="43">
        <v>36</v>
      </c>
      <c r="AN2" s="43">
        <v>37</v>
      </c>
      <c r="AO2" s="43">
        <v>38</v>
      </c>
      <c r="AP2" s="43">
        <v>39</v>
      </c>
      <c r="AQ2" s="43">
        <v>40</v>
      </c>
      <c r="AR2" s="43">
        <v>41</v>
      </c>
      <c r="AS2" s="43">
        <v>42</v>
      </c>
      <c r="AT2" s="43">
        <v>43</v>
      </c>
      <c r="AU2" s="43">
        <v>44</v>
      </c>
      <c r="AV2" s="43">
        <v>45</v>
      </c>
      <c r="AW2" s="43">
        <v>46</v>
      </c>
      <c r="AX2" s="43">
        <v>47</v>
      </c>
      <c r="AY2" s="43">
        <v>48</v>
      </c>
      <c r="AZ2" s="43">
        <v>49</v>
      </c>
      <c r="BA2" s="43">
        <v>50</v>
      </c>
      <c r="BB2" s="43">
        <v>51</v>
      </c>
      <c r="BC2" s="43">
        <v>52</v>
      </c>
      <c r="BF2" s="43">
        <v>10</v>
      </c>
      <c r="BG2" s="43">
        <v>11</v>
      </c>
      <c r="BH2" s="43">
        <v>12</v>
      </c>
      <c r="BI2" s="43">
        <v>13</v>
      </c>
      <c r="BJ2" s="43">
        <v>14</v>
      </c>
      <c r="BK2" s="43">
        <v>15</v>
      </c>
      <c r="BL2" s="43">
        <v>16</v>
      </c>
      <c r="BM2" s="43">
        <v>17</v>
      </c>
      <c r="BN2" s="43">
        <v>18</v>
      </c>
      <c r="BO2" s="43">
        <v>19</v>
      </c>
      <c r="BP2" s="43">
        <v>20</v>
      </c>
      <c r="BQ2" s="43">
        <v>21</v>
      </c>
      <c r="BR2" s="43">
        <v>22</v>
      </c>
      <c r="BS2" s="43">
        <v>23</v>
      </c>
      <c r="BT2" s="43">
        <v>24</v>
      </c>
      <c r="BU2" s="43">
        <v>25</v>
      </c>
      <c r="BV2" s="43">
        <v>26</v>
      </c>
      <c r="BW2" s="43">
        <v>27</v>
      </c>
      <c r="BX2" s="43">
        <v>28</v>
      </c>
      <c r="BY2" s="43">
        <v>29</v>
      </c>
      <c r="BZ2" s="43">
        <v>30</v>
      </c>
      <c r="CA2" s="43">
        <v>31</v>
      </c>
      <c r="CB2" s="43">
        <v>32</v>
      </c>
      <c r="CC2" s="43">
        <v>33</v>
      </c>
      <c r="CD2" s="43">
        <v>34</v>
      </c>
      <c r="CE2" s="43">
        <v>35</v>
      </c>
      <c r="CF2" s="43">
        <v>36</v>
      </c>
      <c r="CG2" s="43">
        <v>37</v>
      </c>
      <c r="CH2" s="43">
        <v>38</v>
      </c>
      <c r="CI2" s="43">
        <v>39</v>
      </c>
      <c r="CJ2" s="43">
        <v>40</v>
      </c>
      <c r="CK2" s="43">
        <v>41</v>
      </c>
      <c r="CL2" s="43">
        <v>42</v>
      </c>
      <c r="CM2" s="43">
        <v>43</v>
      </c>
      <c r="CN2" s="43">
        <v>44</v>
      </c>
      <c r="CO2" s="43">
        <v>45</v>
      </c>
      <c r="CP2" s="43">
        <v>46</v>
      </c>
      <c r="CQ2" s="43">
        <v>47</v>
      </c>
      <c r="CR2" s="43">
        <v>48</v>
      </c>
      <c r="CS2" s="43">
        <v>49</v>
      </c>
      <c r="CT2" s="43">
        <v>50</v>
      </c>
      <c r="CU2" s="43">
        <v>51</v>
      </c>
      <c r="CV2" s="43">
        <v>52</v>
      </c>
    </row>
    <row r="3" spans="1:104" s="44" customFormat="1" x14ac:dyDescent="0.25">
      <c r="A3" s="45" t="e">
        <f>1/E3</f>
        <v>#DIV/0!</v>
      </c>
      <c r="B3" s="35" t="e">
        <f>1/D3</f>
        <v>#DIV/0!</v>
      </c>
      <c r="C3" s="36">
        <v>1985</v>
      </c>
      <c r="D3" s="46"/>
      <c r="E3" s="46">
        <f>+SUM(BF77:CV77)/SUM(BF114:CV114)</f>
        <v>0</v>
      </c>
      <c r="F3" s="47">
        <f>+$D$42</f>
        <v>109.70331125258147</v>
      </c>
      <c r="G3" s="47">
        <f>+$D$41</f>
        <v>27.633469605547621</v>
      </c>
      <c r="H3" s="47">
        <f t="shared" ref="H3:H36" si="0">+$D$44</f>
        <v>41.384275881082139</v>
      </c>
      <c r="I3" s="47">
        <f t="shared" ref="I3:I36" si="1">+$D$45</f>
        <v>292.80717621784902</v>
      </c>
      <c r="J3" s="93">
        <f>+'nm T1.8 flota'!$BC$9</f>
        <v>5.3637212324491639</v>
      </c>
      <c r="K3" s="41"/>
      <c r="L3" s="49">
        <v>1985</v>
      </c>
      <c r="M3" s="50" t="str">
        <f>+rep!B2</f>
        <v>pobs_mflo</v>
      </c>
      <c r="N3" s="50">
        <f>+rep!C2</f>
        <v>0</v>
      </c>
      <c r="O3" s="50">
        <f>+rep!D2</f>
        <v>0</v>
      </c>
      <c r="P3" s="50">
        <f>+rep!E2</f>
        <v>0</v>
      </c>
      <c r="Q3" s="50">
        <f>+rep!F2</f>
        <v>0</v>
      </c>
      <c r="R3" s="50">
        <f>+rep!G2</f>
        <v>0</v>
      </c>
      <c r="S3" s="50">
        <f>+rep!H2</f>
        <v>0</v>
      </c>
      <c r="T3" s="50">
        <f>+rep!I2</f>
        <v>0</v>
      </c>
      <c r="U3" s="50">
        <f>+rep!J2</f>
        <v>0</v>
      </c>
      <c r="V3" s="50">
        <f>+rep!K2</f>
        <v>0</v>
      </c>
      <c r="W3" s="50">
        <f>+rep!L2</f>
        <v>0</v>
      </c>
      <c r="X3" s="50">
        <f>+rep!M2</f>
        <v>0</v>
      </c>
      <c r="Y3" s="50">
        <f>+rep!N2</f>
        <v>0</v>
      </c>
      <c r="Z3" s="50">
        <f>+rep!O2</f>
        <v>0</v>
      </c>
      <c r="AA3" s="50">
        <f>+rep!P2</f>
        <v>0</v>
      </c>
      <c r="AB3" s="50">
        <f>+rep!Q2</f>
        <v>0</v>
      </c>
      <c r="AC3" s="50">
        <f>+rep!R2</f>
        <v>0</v>
      </c>
      <c r="AD3" s="50">
        <f>+rep!S2</f>
        <v>0</v>
      </c>
      <c r="AE3" s="50">
        <f>+rep!T2</f>
        <v>0</v>
      </c>
      <c r="AF3" s="50">
        <f>+rep!U2</f>
        <v>0</v>
      </c>
      <c r="AG3" s="50">
        <f>+rep!V2</f>
        <v>0</v>
      </c>
      <c r="AH3" s="50">
        <f>+rep!W2</f>
        <v>0</v>
      </c>
      <c r="AI3" s="50">
        <f>+rep!X2</f>
        <v>0</v>
      </c>
      <c r="AJ3" s="50">
        <f>+rep!Y2</f>
        <v>0</v>
      </c>
      <c r="AK3" s="50">
        <f>+rep!Z2</f>
        <v>0</v>
      </c>
      <c r="AL3" s="50">
        <f>+rep!AA2</f>
        <v>0</v>
      </c>
      <c r="AM3" s="50">
        <f>+rep!AB2</f>
        <v>0</v>
      </c>
      <c r="AN3" s="50">
        <f>+rep!AC2</f>
        <v>0</v>
      </c>
      <c r="AO3" s="50">
        <f>+rep!AD2</f>
        <v>0</v>
      </c>
      <c r="AP3" s="50">
        <f>+rep!AE2</f>
        <v>0</v>
      </c>
      <c r="AQ3" s="50">
        <f>+rep!AF2</f>
        <v>0</v>
      </c>
      <c r="AR3" s="50">
        <f>+rep!AG2</f>
        <v>0</v>
      </c>
      <c r="AS3" s="50">
        <f>+rep!AH2</f>
        <v>0</v>
      </c>
      <c r="AT3" s="50">
        <f>+rep!AI2</f>
        <v>0</v>
      </c>
      <c r="AU3" s="50">
        <f>+rep!AJ2</f>
        <v>0</v>
      </c>
      <c r="AV3" s="50">
        <f>+rep!AK2</f>
        <v>0</v>
      </c>
      <c r="AW3" s="50">
        <f>+rep!AL2</f>
        <v>0</v>
      </c>
      <c r="AX3" s="50">
        <f>+rep!AM2</f>
        <v>0</v>
      </c>
      <c r="AY3" s="50">
        <f>+rep!AN2</f>
        <v>0</v>
      </c>
      <c r="AZ3" s="50">
        <f>+rep!AO2</f>
        <v>0</v>
      </c>
      <c r="BA3" s="50">
        <f>+rep!AP2</f>
        <v>0</v>
      </c>
      <c r="BB3" s="50">
        <f>+rep!AQ2</f>
        <v>0</v>
      </c>
      <c r="BC3" s="50">
        <f>+rep!AR2</f>
        <v>0</v>
      </c>
      <c r="BE3" s="44">
        <v>1985</v>
      </c>
      <c r="BF3" s="51">
        <f>+M41*(1-M41)</f>
        <v>0</v>
      </c>
      <c r="BG3" s="51">
        <f t="shared" ref="BG3:CV8" si="2">+N41*(1-N41)</f>
        <v>0</v>
      </c>
      <c r="BH3" s="51">
        <f t="shared" si="2"/>
        <v>0</v>
      </c>
      <c r="BI3" s="51">
        <f t="shared" si="2"/>
        <v>0</v>
      </c>
      <c r="BJ3" s="51">
        <f t="shared" si="2"/>
        <v>0</v>
      </c>
      <c r="BK3" s="51">
        <f t="shared" si="2"/>
        <v>0</v>
      </c>
      <c r="BL3" s="51">
        <f t="shared" si="2"/>
        <v>0</v>
      </c>
      <c r="BM3" s="51">
        <f t="shared" si="2"/>
        <v>0</v>
      </c>
      <c r="BN3" s="51">
        <f t="shared" si="2"/>
        <v>0</v>
      </c>
      <c r="BO3" s="51">
        <f t="shared" si="2"/>
        <v>0</v>
      </c>
      <c r="BP3" s="51">
        <f t="shared" si="2"/>
        <v>0</v>
      </c>
      <c r="BQ3" s="51">
        <f t="shared" si="2"/>
        <v>0</v>
      </c>
      <c r="BR3" s="51">
        <f t="shared" si="2"/>
        <v>0</v>
      </c>
      <c r="BS3" s="51">
        <f t="shared" si="2"/>
        <v>0</v>
      </c>
      <c r="BT3" s="51">
        <f t="shared" si="2"/>
        <v>0</v>
      </c>
      <c r="BU3" s="51">
        <f t="shared" si="2"/>
        <v>0</v>
      </c>
      <c r="BV3" s="51">
        <f t="shared" si="2"/>
        <v>0</v>
      </c>
      <c r="BW3" s="51">
        <f t="shared" si="2"/>
        <v>0</v>
      </c>
      <c r="BX3" s="51">
        <f t="shared" si="2"/>
        <v>1.030819236111E-2</v>
      </c>
      <c r="BY3" s="51">
        <f t="shared" si="2"/>
        <v>1.030819236111E-2</v>
      </c>
      <c r="BZ3" s="51">
        <f t="shared" si="2"/>
        <v>1.030819236111E-2</v>
      </c>
      <c r="CA3" s="51">
        <f t="shared" si="2"/>
        <v>2.0399273611109998E-2</v>
      </c>
      <c r="CB3" s="51">
        <f t="shared" si="2"/>
        <v>2.0399273611109998E-2</v>
      </c>
      <c r="CC3" s="51">
        <f t="shared" si="2"/>
        <v>3.02734375E-2</v>
      </c>
      <c r="CD3" s="51">
        <f t="shared" si="2"/>
        <v>3.993058611111E-2</v>
      </c>
      <c r="CE3" s="51">
        <f t="shared" si="2"/>
        <v>3.02734375E-2</v>
      </c>
      <c r="CF3" s="51">
        <f t="shared" si="2"/>
        <v>3.993058611111E-2</v>
      </c>
      <c r="CG3" s="51">
        <f t="shared" si="2"/>
        <v>3.993058611111E-2</v>
      </c>
      <c r="CH3" s="51">
        <f t="shared" si="2"/>
        <v>4.9370629861109995E-2</v>
      </c>
      <c r="CI3" s="51">
        <f t="shared" si="2"/>
        <v>4.9370629861109995E-2</v>
      </c>
      <c r="CJ3" s="51">
        <f t="shared" si="2"/>
        <v>6.7599854861110004E-2</v>
      </c>
      <c r="CK3" s="51">
        <f t="shared" si="2"/>
        <v>6.7599854861110004E-2</v>
      </c>
      <c r="CL3" s="51">
        <f t="shared" si="2"/>
        <v>6.7599854861110004E-2</v>
      </c>
      <c r="CM3" s="51">
        <f t="shared" si="2"/>
        <v>7.6388861111109999E-2</v>
      </c>
      <c r="CN3" s="51">
        <f t="shared" si="2"/>
        <v>9.3316236110999998E-2</v>
      </c>
      <c r="CO3" s="51">
        <f t="shared" si="2"/>
        <v>8.49609375E-2</v>
      </c>
      <c r="CP3" s="51">
        <f t="shared" si="2"/>
        <v>6.7599854861110004E-2</v>
      </c>
      <c r="CQ3" s="51">
        <f t="shared" si="2"/>
        <v>3.02734375E-2</v>
      </c>
      <c r="CR3" s="51">
        <f t="shared" si="2"/>
        <v>2.0399273611109998E-2</v>
      </c>
      <c r="CS3" s="51">
        <f t="shared" si="2"/>
        <v>1.030819236111E-2</v>
      </c>
      <c r="CT3" s="51">
        <f t="shared" si="2"/>
        <v>0</v>
      </c>
      <c r="CU3" s="51">
        <f t="shared" si="2"/>
        <v>0</v>
      </c>
      <c r="CV3" s="51">
        <f t="shared" si="2"/>
        <v>0</v>
      </c>
      <c r="CW3" s="51"/>
      <c r="CX3" s="51"/>
      <c r="CY3" s="51"/>
      <c r="CZ3" s="51"/>
    </row>
    <row r="4" spans="1:104" s="44" customFormat="1" x14ac:dyDescent="0.25">
      <c r="A4" s="45" t="e">
        <f t="shared" ref="A4:A35" si="3">1/E4</f>
        <v>#DIV/0!</v>
      </c>
      <c r="B4" s="35">
        <f t="shared" ref="B4:B35" si="4">1/D4</f>
        <v>7.3789480495454307E-2</v>
      </c>
      <c r="C4" s="36">
        <v>1986</v>
      </c>
      <c r="D4" s="46">
        <f t="shared" ref="D4:D36" si="5">+SUM(BF4:CV4)/SUM(BF42:CV42)</f>
        <v>13.552067222666022</v>
      </c>
      <c r="E4" s="46">
        <f t="shared" ref="E4:E36" si="6">+SUM(BF78:CV78)/SUM(BF115:CV115)</f>
        <v>0</v>
      </c>
      <c r="F4" s="47">
        <f t="shared" ref="F4:F36" si="7">+$D$42</f>
        <v>109.70331125258147</v>
      </c>
      <c r="G4" s="47">
        <f t="shared" ref="G4:G36" si="8">+$D$41</f>
        <v>27.633469605547621</v>
      </c>
      <c r="H4" s="47">
        <f t="shared" si="0"/>
        <v>41.384275881082139</v>
      </c>
      <c r="I4" s="47">
        <f t="shared" si="1"/>
        <v>292.80717621784902</v>
      </c>
      <c r="J4" s="93">
        <f>+'nm T1.8 flota'!$BC$9</f>
        <v>5.3637212324491639</v>
      </c>
      <c r="K4" s="41"/>
      <c r="L4" s="49">
        <f>+L3+1</f>
        <v>1986</v>
      </c>
      <c r="M4" s="50">
        <f>+rep!B3</f>
        <v>0</v>
      </c>
      <c r="N4" s="50">
        <f>+rep!C3</f>
        <v>0</v>
      </c>
      <c r="O4" s="50">
        <f>+rep!D3</f>
        <v>0</v>
      </c>
      <c r="P4" s="50">
        <f>+rep!E3</f>
        <v>0</v>
      </c>
      <c r="Q4" s="50">
        <f>+rep!F3</f>
        <v>0</v>
      </c>
      <c r="R4" s="50">
        <f>+rep!G3</f>
        <v>0</v>
      </c>
      <c r="S4" s="50">
        <f>+rep!H3</f>
        <v>0</v>
      </c>
      <c r="T4" s="50">
        <f>+rep!I3</f>
        <v>0</v>
      </c>
      <c r="U4" s="50">
        <f>+rep!J3</f>
        <v>0</v>
      </c>
      <c r="V4" s="50">
        <f>+rep!K3</f>
        <v>0</v>
      </c>
      <c r="W4" s="50">
        <f>+rep!L3</f>
        <v>0</v>
      </c>
      <c r="X4" s="50">
        <f>+rep!M3</f>
        <v>0</v>
      </c>
      <c r="Y4" s="50">
        <f>+rep!N3</f>
        <v>0</v>
      </c>
      <c r="Z4" s="50">
        <f>+rep!O3</f>
        <v>0</v>
      </c>
      <c r="AA4" s="50">
        <f>+rep!P3</f>
        <v>0</v>
      </c>
      <c r="AB4" s="50">
        <f>+rep!Q3</f>
        <v>0</v>
      </c>
      <c r="AC4" s="50">
        <f>+rep!R3</f>
        <v>0</v>
      </c>
      <c r="AD4" s="50">
        <f>+rep!S3</f>
        <v>0</v>
      </c>
      <c r="AE4" s="50">
        <f>+rep!T3</f>
        <v>0</v>
      </c>
      <c r="AF4" s="50">
        <f>+rep!U3</f>
        <v>0</v>
      </c>
      <c r="AG4" s="50">
        <f>+rep!V3</f>
        <v>0</v>
      </c>
      <c r="AH4" s="50">
        <f>+rep!W3</f>
        <v>0</v>
      </c>
      <c r="AI4" s="50">
        <f>+rep!X3</f>
        <v>0</v>
      </c>
      <c r="AJ4" s="50">
        <f>+rep!Y3</f>
        <v>0</v>
      </c>
      <c r="AK4" s="50">
        <f>+rep!Z3</f>
        <v>0</v>
      </c>
      <c r="AL4" s="50">
        <f>+rep!AA3</f>
        <v>0</v>
      </c>
      <c r="AM4" s="50">
        <f>+rep!AB3</f>
        <v>0</v>
      </c>
      <c r="AN4" s="50">
        <f>+rep!AC3</f>
        <v>0</v>
      </c>
      <c r="AO4" s="50">
        <f>+rep!AD3</f>
        <v>0</v>
      </c>
      <c r="AP4" s="50">
        <f>+rep!AE3</f>
        <v>0</v>
      </c>
      <c r="AQ4" s="50">
        <f>+rep!AF3</f>
        <v>0</v>
      </c>
      <c r="AR4" s="50">
        <f>+rep!AG3</f>
        <v>0</v>
      </c>
      <c r="AS4" s="50">
        <f>+rep!AH3</f>
        <v>0</v>
      </c>
      <c r="AT4" s="50">
        <f>+rep!AI3</f>
        <v>0</v>
      </c>
      <c r="AU4" s="50">
        <f>+rep!AJ3</f>
        <v>0</v>
      </c>
      <c r="AV4" s="50">
        <f>+rep!AK3</f>
        <v>0</v>
      </c>
      <c r="AW4" s="50">
        <f>+rep!AL3</f>
        <v>0</v>
      </c>
      <c r="AX4" s="50">
        <f>+rep!AM3</f>
        <v>0</v>
      </c>
      <c r="AY4" s="50">
        <f>+rep!AN3</f>
        <v>0</v>
      </c>
      <c r="AZ4" s="50">
        <f>+rep!AO3</f>
        <v>0</v>
      </c>
      <c r="BA4" s="50">
        <f>+rep!AP3</f>
        <v>0</v>
      </c>
      <c r="BB4" s="50">
        <f>+rep!AQ3</f>
        <v>0</v>
      </c>
      <c r="BC4" s="50">
        <f>+rep!AR3</f>
        <v>0</v>
      </c>
      <c r="BE4" s="44">
        <f>+BE3+1</f>
        <v>1986</v>
      </c>
      <c r="BF4" s="51">
        <f t="shared" ref="BF4:BF36" si="9">+M42*(1-M42)</f>
        <v>0</v>
      </c>
      <c r="BG4" s="51">
        <f t="shared" si="2"/>
        <v>0</v>
      </c>
      <c r="BH4" s="51">
        <f t="shared" si="2"/>
        <v>0</v>
      </c>
      <c r="BI4" s="51">
        <f t="shared" si="2"/>
        <v>0</v>
      </c>
      <c r="BJ4" s="51">
        <f t="shared" si="2"/>
        <v>0</v>
      </c>
      <c r="BK4" s="51">
        <f t="shared" si="2"/>
        <v>0</v>
      </c>
      <c r="BL4" s="51">
        <f t="shared" si="2"/>
        <v>0</v>
      </c>
      <c r="BM4" s="51">
        <f t="shared" si="2"/>
        <v>0</v>
      </c>
      <c r="BN4" s="51">
        <f t="shared" si="2"/>
        <v>0</v>
      </c>
      <c r="BO4" s="51">
        <f t="shared" si="2"/>
        <v>0</v>
      </c>
      <c r="BP4" s="51">
        <f t="shared" si="2"/>
        <v>0</v>
      </c>
      <c r="BQ4" s="51">
        <f t="shared" si="2"/>
        <v>0</v>
      </c>
      <c r="BR4" s="51">
        <f t="shared" si="2"/>
        <v>0</v>
      </c>
      <c r="BS4" s="51">
        <f t="shared" si="2"/>
        <v>0</v>
      </c>
      <c r="BT4" s="51">
        <f t="shared" si="2"/>
        <v>0</v>
      </c>
      <c r="BU4" s="51">
        <f t="shared" si="2"/>
        <v>0</v>
      </c>
      <c r="BV4" s="51">
        <f t="shared" si="2"/>
        <v>0</v>
      </c>
      <c r="BW4" s="51">
        <f t="shared" si="2"/>
        <v>0</v>
      </c>
      <c r="BX4" s="51">
        <f t="shared" si="2"/>
        <v>0</v>
      </c>
      <c r="BY4" s="51">
        <f t="shared" si="2"/>
        <v>9.8029603970199008E-3</v>
      </c>
      <c r="BZ4" s="51">
        <f t="shared" si="2"/>
        <v>9.8029603970199008E-3</v>
      </c>
      <c r="CA4" s="51">
        <f t="shared" si="2"/>
        <v>9.8029603970199008E-3</v>
      </c>
      <c r="CB4" s="51">
        <f t="shared" si="2"/>
        <v>1.9409880795999999E-2</v>
      </c>
      <c r="CC4" s="51">
        <f t="shared" si="2"/>
        <v>1.9409880795999999E-2</v>
      </c>
      <c r="CD4" s="51">
        <f t="shared" si="2"/>
        <v>1.9409880795999999E-2</v>
      </c>
      <c r="CE4" s="51">
        <f t="shared" si="2"/>
        <v>1.9409880795999999E-2</v>
      </c>
      <c r="CF4" s="51">
        <f t="shared" si="2"/>
        <v>2.8820731791E-2</v>
      </c>
      <c r="CG4" s="51">
        <f t="shared" si="2"/>
        <v>3.8035523184000004E-2</v>
      </c>
      <c r="CH4" s="51">
        <f t="shared" si="2"/>
        <v>3.8035523184000004E-2</v>
      </c>
      <c r="CI4" s="51">
        <f t="shared" si="2"/>
        <v>4.7054254975000001E-2</v>
      </c>
      <c r="CJ4" s="51">
        <f t="shared" si="2"/>
        <v>5.5876839045189995E-2</v>
      </c>
      <c r="CK4" s="51">
        <f t="shared" si="2"/>
        <v>7.2934008577589998E-2</v>
      </c>
      <c r="CL4" s="51">
        <f t="shared" si="2"/>
        <v>8.1168503940790004E-2</v>
      </c>
      <c r="CM4" s="51">
        <f t="shared" si="2"/>
        <v>8.9206939701989993E-2</v>
      </c>
      <c r="CN4" s="51">
        <f t="shared" si="2"/>
        <v>9.7049394078999998E-2</v>
      </c>
      <c r="CO4" s="51">
        <f t="shared" si="2"/>
        <v>8.9206939701989993E-2</v>
      </c>
      <c r="CP4" s="51">
        <f t="shared" si="2"/>
        <v>7.2934008577589998E-2</v>
      </c>
      <c r="CQ4" s="51">
        <f t="shared" si="2"/>
        <v>5.5876839045189995E-2</v>
      </c>
      <c r="CR4" s="51">
        <f t="shared" si="2"/>
        <v>2.8820731791E-2</v>
      </c>
      <c r="CS4" s="51">
        <f t="shared" si="2"/>
        <v>1.9409880795999999E-2</v>
      </c>
      <c r="CT4" s="51">
        <f t="shared" si="2"/>
        <v>9.8029603970199008E-3</v>
      </c>
      <c r="CU4" s="51">
        <f t="shared" si="2"/>
        <v>0</v>
      </c>
      <c r="CV4" s="51">
        <f t="shared" si="2"/>
        <v>0</v>
      </c>
      <c r="CW4" s="51"/>
      <c r="CX4" s="51"/>
      <c r="CY4" s="51"/>
      <c r="CZ4" s="51"/>
    </row>
    <row r="5" spans="1:104" s="44" customFormat="1" x14ac:dyDescent="0.25">
      <c r="A5" s="45"/>
      <c r="B5" s="35"/>
      <c r="C5" s="36">
        <v>1987</v>
      </c>
      <c r="D5" s="46"/>
      <c r="E5" s="46"/>
      <c r="F5" s="47">
        <f t="shared" si="7"/>
        <v>109.70331125258147</v>
      </c>
      <c r="G5" s="47">
        <f t="shared" si="8"/>
        <v>27.633469605547621</v>
      </c>
      <c r="H5" s="47">
        <f t="shared" si="0"/>
        <v>41.384275881082139</v>
      </c>
      <c r="I5" s="47">
        <f t="shared" si="1"/>
        <v>292.80717621784902</v>
      </c>
      <c r="J5" s="93">
        <f>+'nm T1.8 flota'!$BC$9</f>
        <v>5.3637212324491639</v>
      </c>
      <c r="K5" s="41"/>
      <c r="L5" s="49">
        <f t="shared" ref="L5:L35" si="10">+L4+1</f>
        <v>1987</v>
      </c>
      <c r="M5" s="50">
        <f>+rep!B4</f>
        <v>0</v>
      </c>
      <c r="N5" s="50">
        <f>+rep!C4</f>
        <v>0</v>
      </c>
      <c r="O5" s="50">
        <f>+rep!D4</f>
        <v>0</v>
      </c>
      <c r="P5" s="50">
        <f>+rep!E4</f>
        <v>0</v>
      </c>
      <c r="Q5" s="50">
        <f>+rep!F4</f>
        <v>0</v>
      </c>
      <c r="R5" s="50">
        <f>+rep!G4</f>
        <v>0</v>
      </c>
      <c r="S5" s="50">
        <f>+rep!H4</f>
        <v>0</v>
      </c>
      <c r="T5" s="50">
        <f>+rep!I4</f>
        <v>0</v>
      </c>
      <c r="U5" s="50">
        <f>+rep!J4</f>
        <v>0</v>
      </c>
      <c r="V5" s="50">
        <f>+rep!K4</f>
        <v>0</v>
      </c>
      <c r="W5" s="50">
        <f>+rep!L4</f>
        <v>0</v>
      </c>
      <c r="X5" s="50">
        <f>+rep!M4</f>
        <v>0</v>
      </c>
      <c r="Y5" s="50">
        <f>+rep!N4</f>
        <v>0</v>
      </c>
      <c r="Z5" s="50">
        <f>+rep!O4</f>
        <v>0</v>
      </c>
      <c r="AA5" s="50">
        <f>+rep!P4</f>
        <v>0</v>
      </c>
      <c r="AB5" s="50">
        <f>+rep!Q4</f>
        <v>0</v>
      </c>
      <c r="AC5" s="50">
        <f>+rep!R4</f>
        <v>0</v>
      </c>
      <c r="AD5" s="50">
        <f>+rep!S4</f>
        <v>0</v>
      </c>
      <c r="AE5" s="50">
        <f>+rep!T4</f>
        <v>0</v>
      </c>
      <c r="AF5" s="50">
        <f>+rep!U4</f>
        <v>0</v>
      </c>
      <c r="AG5" s="50">
        <f>+rep!V4</f>
        <v>0</v>
      </c>
      <c r="AH5" s="50">
        <f>+rep!W4</f>
        <v>0</v>
      </c>
      <c r="AI5" s="50">
        <f>+rep!X4</f>
        <v>0</v>
      </c>
      <c r="AJ5" s="50">
        <f>+rep!Y4</f>
        <v>0</v>
      </c>
      <c r="AK5" s="50">
        <f>+rep!Z4</f>
        <v>0</v>
      </c>
      <c r="AL5" s="50">
        <f>+rep!AA4</f>
        <v>0</v>
      </c>
      <c r="AM5" s="50">
        <f>+rep!AB4</f>
        <v>0</v>
      </c>
      <c r="AN5" s="50">
        <f>+rep!AC4</f>
        <v>0</v>
      </c>
      <c r="AO5" s="50">
        <f>+rep!AD4</f>
        <v>0</v>
      </c>
      <c r="AP5" s="50">
        <f>+rep!AE4</f>
        <v>0</v>
      </c>
      <c r="AQ5" s="50">
        <f>+rep!AF4</f>
        <v>0</v>
      </c>
      <c r="AR5" s="50">
        <f>+rep!AG4</f>
        <v>0</v>
      </c>
      <c r="AS5" s="50">
        <f>+rep!AH4</f>
        <v>0</v>
      </c>
      <c r="AT5" s="50">
        <f>+rep!AI4</f>
        <v>0</v>
      </c>
      <c r="AU5" s="50">
        <f>+rep!AJ4</f>
        <v>0</v>
      </c>
      <c r="AV5" s="50">
        <f>+rep!AK4</f>
        <v>0</v>
      </c>
      <c r="AW5" s="50">
        <f>+rep!AL4</f>
        <v>0</v>
      </c>
      <c r="AX5" s="50">
        <f>+rep!AM4</f>
        <v>0</v>
      </c>
      <c r="AY5" s="50">
        <f>+rep!AN4</f>
        <v>0</v>
      </c>
      <c r="AZ5" s="50">
        <f>+rep!AO4</f>
        <v>0</v>
      </c>
      <c r="BA5" s="50">
        <f>+rep!AP4</f>
        <v>0</v>
      </c>
      <c r="BB5" s="50">
        <f>+rep!AQ4</f>
        <v>0</v>
      </c>
      <c r="BC5" s="50">
        <f>+rep!AR4</f>
        <v>0</v>
      </c>
      <c r="BE5" s="44">
        <f t="shared" ref="BE5:BE35" si="11">+BE4+1</f>
        <v>1987</v>
      </c>
      <c r="BF5" s="51">
        <f t="shared" si="9"/>
        <v>0</v>
      </c>
      <c r="BG5" s="51">
        <f t="shared" si="2"/>
        <v>0</v>
      </c>
      <c r="BH5" s="51">
        <f t="shared" si="2"/>
        <v>0</v>
      </c>
      <c r="BI5" s="51">
        <f t="shared" si="2"/>
        <v>0</v>
      </c>
      <c r="BJ5" s="51">
        <f t="shared" si="2"/>
        <v>0</v>
      </c>
      <c r="BK5" s="51">
        <f t="shared" si="2"/>
        <v>0</v>
      </c>
      <c r="BL5" s="51">
        <f t="shared" si="2"/>
        <v>0</v>
      </c>
      <c r="BM5" s="51">
        <f t="shared" si="2"/>
        <v>0</v>
      </c>
      <c r="BN5" s="51">
        <f t="shared" si="2"/>
        <v>0</v>
      </c>
      <c r="BO5" s="51">
        <f t="shared" si="2"/>
        <v>0</v>
      </c>
      <c r="BP5" s="51">
        <f t="shared" si="2"/>
        <v>0</v>
      </c>
      <c r="BQ5" s="51">
        <f t="shared" si="2"/>
        <v>0</v>
      </c>
      <c r="BR5" s="51">
        <f t="shared" si="2"/>
        <v>0</v>
      </c>
      <c r="BS5" s="51">
        <f t="shared" si="2"/>
        <v>0</v>
      </c>
      <c r="BT5" s="51">
        <f t="shared" si="2"/>
        <v>0</v>
      </c>
      <c r="BU5" s="51">
        <f t="shared" si="2"/>
        <v>0</v>
      </c>
      <c r="BV5" s="51">
        <f t="shared" si="2"/>
        <v>0</v>
      </c>
      <c r="BW5" s="51">
        <f t="shared" si="2"/>
        <v>0</v>
      </c>
      <c r="BX5" s="51">
        <f t="shared" si="2"/>
        <v>0</v>
      </c>
      <c r="BY5" s="51">
        <f t="shared" si="2"/>
        <v>9.9502395212774388E-4</v>
      </c>
      <c r="BZ5" s="51">
        <f t="shared" si="2"/>
        <v>4.9552788031935989E-3</v>
      </c>
      <c r="CA5" s="51">
        <f t="shared" si="2"/>
        <v>1.1809344915159999E-2</v>
      </c>
      <c r="CB5" s="51">
        <f t="shared" si="2"/>
        <v>1.6645597216710002E-2</v>
      </c>
      <c r="CC5" s="51">
        <f t="shared" si="2"/>
        <v>3.0856643743749999E-2</v>
      </c>
      <c r="CD5" s="51">
        <f t="shared" si="2"/>
        <v>4.0994402456309996E-2</v>
      </c>
      <c r="CE5" s="51">
        <f t="shared" si="2"/>
        <v>5.5311586527990002E-2</v>
      </c>
      <c r="CF5" s="51">
        <f t="shared" si="2"/>
        <v>5.0002142594559998E-2</v>
      </c>
      <c r="CG5" s="51">
        <f t="shared" si="2"/>
        <v>6.3141869013190008E-2</v>
      </c>
      <c r="CH5" s="51">
        <f t="shared" si="2"/>
        <v>6.1415733683590004E-2</v>
      </c>
      <c r="CI5" s="51">
        <f t="shared" si="2"/>
        <v>6.1415733683590004E-2</v>
      </c>
      <c r="CJ5" s="51">
        <f t="shared" si="2"/>
        <v>5.1779952995189997E-2</v>
      </c>
      <c r="CK5" s="51">
        <f t="shared" si="2"/>
        <v>5.4431654192789995E-2</v>
      </c>
      <c r="CL5" s="51">
        <f t="shared" si="2"/>
        <v>4.552311864256E-2</v>
      </c>
      <c r="CM5" s="51">
        <f t="shared" si="2"/>
        <v>4.4621271118709997E-2</v>
      </c>
      <c r="CN5" s="51">
        <f t="shared" si="2"/>
        <v>6.0549602919000002E-2</v>
      </c>
      <c r="CO5" s="51">
        <f t="shared" si="2"/>
        <v>7.7493847350040002E-2</v>
      </c>
      <c r="CP5" s="51">
        <f t="shared" si="2"/>
        <v>7.3332190430310001E-2</v>
      </c>
      <c r="CQ5" s="51">
        <f t="shared" si="2"/>
        <v>6.3141869013190008E-2</v>
      </c>
      <c r="CR5" s="51">
        <f t="shared" si="2"/>
        <v>3.549448587324E-2</v>
      </c>
      <c r="CS5" s="51">
        <f t="shared" si="2"/>
        <v>1.9523481647909999E-2</v>
      </c>
      <c r="CT5" s="51">
        <f t="shared" si="2"/>
        <v>1.083616168156E-2</v>
      </c>
      <c r="CU5" s="51">
        <f t="shared" si="2"/>
        <v>4.9552788031935989E-3</v>
      </c>
      <c r="CV5" s="51">
        <f t="shared" si="2"/>
        <v>1.9880618164791002E-3</v>
      </c>
      <c r="CW5" s="51"/>
      <c r="CX5" s="51"/>
      <c r="CY5" s="51"/>
      <c r="CZ5" s="51"/>
    </row>
    <row r="6" spans="1:104" s="44" customFormat="1" x14ac:dyDescent="0.25">
      <c r="A6" s="45"/>
      <c r="B6" s="35"/>
      <c r="C6" s="36">
        <v>1988</v>
      </c>
      <c r="D6" s="46"/>
      <c r="E6" s="46"/>
      <c r="F6" s="47">
        <f t="shared" si="7"/>
        <v>109.70331125258147</v>
      </c>
      <c r="G6" s="47">
        <f t="shared" si="8"/>
        <v>27.633469605547621</v>
      </c>
      <c r="H6" s="47">
        <f t="shared" si="0"/>
        <v>41.384275881082139</v>
      </c>
      <c r="I6" s="47">
        <f t="shared" si="1"/>
        <v>292.80717621784902</v>
      </c>
      <c r="J6" s="93">
        <f>+'nm T1.8 flota'!$BC$9</f>
        <v>5.3637212324491639</v>
      </c>
      <c r="K6" s="41"/>
      <c r="L6" s="49">
        <f t="shared" si="10"/>
        <v>1988</v>
      </c>
      <c r="M6" s="50">
        <f>+rep!B5</f>
        <v>0</v>
      </c>
      <c r="N6" s="50">
        <f>+rep!C5</f>
        <v>0</v>
      </c>
      <c r="O6" s="50">
        <f>+rep!D5</f>
        <v>0</v>
      </c>
      <c r="P6" s="50">
        <f>+rep!E5</f>
        <v>0</v>
      </c>
      <c r="Q6" s="50">
        <f>+rep!F5</f>
        <v>0</v>
      </c>
      <c r="R6" s="50">
        <f>+rep!G5</f>
        <v>0</v>
      </c>
      <c r="S6" s="50">
        <f>+rep!H5</f>
        <v>0</v>
      </c>
      <c r="T6" s="50">
        <f>+rep!I5</f>
        <v>0</v>
      </c>
      <c r="U6" s="50">
        <f>+rep!J5</f>
        <v>0</v>
      </c>
      <c r="V6" s="50">
        <f>+rep!K5</f>
        <v>0.01</v>
      </c>
      <c r="W6" s="50">
        <f>+rep!L5</f>
        <v>0.01</v>
      </c>
      <c r="X6" s="50">
        <f>+rep!M5</f>
        <v>0.01</v>
      </c>
      <c r="Y6" s="50">
        <f>+rep!N5</f>
        <v>0.02</v>
      </c>
      <c r="Z6" s="50">
        <f>+rep!O5</f>
        <v>0.02</v>
      </c>
      <c r="AA6" s="50">
        <f>+rep!P5</f>
        <v>0.02</v>
      </c>
      <c r="AB6" s="50">
        <f>+rep!Q5</f>
        <v>0.03</v>
      </c>
      <c r="AC6" s="50">
        <f>+rep!R5</f>
        <v>0.04</v>
      </c>
      <c r="AD6" s="50">
        <f>+rep!S5</f>
        <v>0.05</v>
      </c>
      <c r="AE6" s="50">
        <f>+rep!T5</f>
        <v>7.0000000000000007E-2</v>
      </c>
      <c r="AF6" s="50">
        <f>+rep!U5</f>
        <v>0.09</v>
      </c>
      <c r="AG6" s="50">
        <f>+rep!V5</f>
        <v>0.08</v>
      </c>
      <c r="AH6" s="50">
        <f>+rep!W5</f>
        <v>0.08</v>
      </c>
      <c r="AI6" s="50">
        <f>+rep!X5</f>
        <v>0.08</v>
      </c>
      <c r="AJ6" s="50">
        <f>+rep!Y5</f>
        <v>7.0000000000000007E-2</v>
      </c>
      <c r="AK6" s="50">
        <f>+rep!Z5</f>
        <v>0.05</v>
      </c>
      <c r="AL6" s="50">
        <f>+rep!AA5</f>
        <v>0.05</v>
      </c>
      <c r="AM6" s="50">
        <f>+rep!AB5</f>
        <v>0.04</v>
      </c>
      <c r="AN6" s="50">
        <f>+rep!AC5</f>
        <v>0.04</v>
      </c>
      <c r="AO6" s="50">
        <f>+rep!AD5</f>
        <v>0.03</v>
      </c>
      <c r="AP6" s="50">
        <f>+rep!AE5</f>
        <v>0.03</v>
      </c>
      <c r="AQ6" s="50">
        <f>+rep!AF5</f>
        <v>0.02</v>
      </c>
      <c r="AR6" s="50">
        <f>+rep!AG5</f>
        <v>0.02</v>
      </c>
      <c r="AS6" s="50">
        <f>+rep!AH5</f>
        <v>0.01</v>
      </c>
      <c r="AT6" s="50">
        <f>+rep!AI5</f>
        <v>0.01</v>
      </c>
      <c r="AU6" s="50">
        <f>+rep!AJ5</f>
        <v>0.01</v>
      </c>
      <c r="AV6" s="50">
        <f>+rep!AK5</f>
        <v>0.01</v>
      </c>
      <c r="AW6" s="50">
        <f>+rep!AL5</f>
        <v>0</v>
      </c>
      <c r="AX6" s="50">
        <f>+rep!AM5</f>
        <v>0</v>
      </c>
      <c r="AY6" s="50">
        <f>+rep!AN5</f>
        <v>0</v>
      </c>
      <c r="AZ6" s="50">
        <f>+rep!AO5</f>
        <v>0</v>
      </c>
      <c r="BA6" s="50">
        <f>+rep!AP5</f>
        <v>0</v>
      </c>
      <c r="BB6" s="50">
        <f>+rep!AQ5</f>
        <v>0</v>
      </c>
      <c r="BC6" s="50">
        <f>+rep!AR5</f>
        <v>0</v>
      </c>
      <c r="BE6" s="44">
        <f t="shared" si="11"/>
        <v>1988</v>
      </c>
      <c r="BF6" s="51">
        <f t="shared" si="9"/>
        <v>0</v>
      </c>
      <c r="BG6" s="51">
        <f t="shared" si="2"/>
        <v>0</v>
      </c>
      <c r="BH6" s="51">
        <f t="shared" si="2"/>
        <v>0</v>
      </c>
      <c r="BI6" s="51">
        <f t="shared" si="2"/>
        <v>0</v>
      </c>
      <c r="BJ6" s="51">
        <f t="shared" si="2"/>
        <v>0</v>
      </c>
      <c r="BK6" s="51">
        <f t="shared" si="2"/>
        <v>0</v>
      </c>
      <c r="BL6" s="51">
        <f t="shared" si="2"/>
        <v>0</v>
      </c>
      <c r="BM6" s="51">
        <f t="shared" si="2"/>
        <v>0</v>
      </c>
      <c r="BN6" s="51">
        <f t="shared" si="2"/>
        <v>0</v>
      </c>
      <c r="BO6" s="51">
        <f t="shared" si="2"/>
        <v>0</v>
      </c>
      <c r="BP6" s="51">
        <f t="shared" si="2"/>
        <v>0</v>
      </c>
      <c r="BQ6" s="51">
        <f t="shared" si="2"/>
        <v>0</v>
      </c>
      <c r="BR6" s="51">
        <f t="shared" si="2"/>
        <v>0</v>
      </c>
      <c r="BS6" s="51">
        <f t="shared" si="2"/>
        <v>0</v>
      </c>
      <c r="BT6" s="51">
        <f t="shared" si="2"/>
        <v>0</v>
      </c>
      <c r="BU6" s="51">
        <f t="shared" si="2"/>
        <v>1.0050278835183999E-3</v>
      </c>
      <c r="BV6" s="51">
        <f t="shared" si="2"/>
        <v>1.0050278835183999E-3</v>
      </c>
      <c r="BW6" s="51">
        <f t="shared" si="2"/>
        <v>1.0050278835183999E-3</v>
      </c>
      <c r="BX6" s="51">
        <f t="shared" si="2"/>
        <v>2.0080215743150998E-3</v>
      </c>
      <c r="BY6" s="51">
        <f t="shared" si="2"/>
        <v>3.0090010120279002E-3</v>
      </c>
      <c r="BZ6" s="51">
        <f t="shared" si="2"/>
        <v>5.9997840481116E-3</v>
      </c>
      <c r="CA6" s="51">
        <f t="shared" si="2"/>
        <v>1.2907452837749999E-2</v>
      </c>
      <c r="CB6" s="51">
        <f t="shared" si="2"/>
        <v>2.0680458321759999E-2</v>
      </c>
      <c r="CC6" s="51">
        <f t="shared" si="2"/>
        <v>3.0214464793589999E-2</v>
      </c>
      <c r="CD6" s="51">
        <f t="shared" si="2"/>
        <v>4.0468141737749999E-2</v>
      </c>
      <c r="CE6" s="51">
        <f t="shared" si="2"/>
        <v>4.0468141737749999E-2</v>
      </c>
      <c r="CF6" s="51">
        <f t="shared" si="2"/>
        <v>4.8675309659159997E-2</v>
      </c>
      <c r="CG6" s="51">
        <f t="shared" si="2"/>
        <v>4.5047951714309996E-2</v>
      </c>
      <c r="CH6" s="51">
        <f t="shared" si="2"/>
        <v>4.5957804873909998E-2</v>
      </c>
      <c r="CI6" s="51">
        <f t="shared" si="2"/>
        <v>5.2270369775999997E-2</v>
      </c>
      <c r="CJ6" s="51">
        <f t="shared" si="2"/>
        <v>5.4055754195190001E-2</v>
      </c>
      <c r="CK6" s="51">
        <f t="shared" si="2"/>
        <v>5.8483659174359992E-2</v>
      </c>
      <c r="CL6" s="51">
        <f t="shared" si="2"/>
        <v>5.3164029756E-2</v>
      </c>
      <c r="CM6" s="51">
        <f t="shared" si="2"/>
        <v>5.7602144028760002E-2</v>
      </c>
      <c r="CN6" s="51">
        <f t="shared" si="2"/>
        <v>6.111623402224E-2</v>
      </c>
      <c r="CO6" s="51">
        <f t="shared" si="2"/>
        <v>6.2861046860640007E-2</v>
      </c>
      <c r="CP6" s="51">
        <f t="shared" si="2"/>
        <v>5.8483659174359992E-2</v>
      </c>
      <c r="CQ6" s="51">
        <f t="shared" si="2"/>
        <v>6.0240704372309994E-2</v>
      </c>
      <c r="CR6" s="51">
        <f t="shared" si="2"/>
        <v>5.1374685724000002E-2</v>
      </c>
      <c r="CS6" s="51">
        <f t="shared" si="2"/>
        <v>3.8622029726039994E-2</v>
      </c>
      <c r="CT6" s="51">
        <f t="shared" si="2"/>
        <v>2.4518332229190001E-2</v>
      </c>
      <c r="CU6" s="51">
        <f t="shared" si="2"/>
        <v>8.9723491082511E-3</v>
      </c>
      <c r="CV6" s="51">
        <f t="shared" si="2"/>
        <v>5.9997840481116E-3</v>
      </c>
      <c r="CW6" s="51"/>
      <c r="CX6" s="51"/>
      <c r="CY6" s="51"/>
      <c r="CZ6" s="51"/>
    </row>
    <row r="7" spans="1:104" s="44" customFormat="1" x14ac:dyDescent="0.25">
      <c r="A7" s="45"/>
      <c r="B7" s="35"/>
      <c r="C7" s="36">
        <v>1989</v>
      </c>
      <c r="D7" s="46"/>
      <c r="E7" s="46"/>
      <c r="F7" s="47">
        <f t="shared" si="7"/>
        <v>109.70331125258147</v>
      </c>
      <c r="G7" s="47">
        <f t="shared" si="8"/>
        <v>27.633469605547621</v>
      </c>
      <c r="H7" s="47">
        <f t="shared" si="0"/>
        <v>41.384275881082139</v>
      </c>
      <c r="I7" s="47">
        <f t="shared" si="1"/>
        <v>292.80717621784902</v>
      </c>
      <c r="J7" s="93">
        <f>+'nm T1.8 flota'!$BC$9</f>
        <v>5.3637212324491639</v>
      </c>
      <c r="K7" s="41"/>
      <c r="L7" s="49">
        <f t="shared" si="10"/>
        <v>1989</v>
      </c>
      <c r="M7" s="50">
        <f>+rep!B6</f>
        <v>0</v>
      </c>
      <c r="N7" s="50">
        <f>+rep!C6</f>
        <v>0</v>
      </c>
      <c r="O7" s="50">
        <f>+rep!D6</f>
        <v>0</v>
      </c>
      <c r="P7" s="50">
        <f>+rep!E6</f>
        <v>0</v>
      </c>
      <c r="Q7" s="50">
        <f>+rep!F6</f>
        <v>0</v>
      </c>
      <c r="R7" s="50">
        <f>+rep!G6</f>
        <v>0</v>
      </c>
      <c r="S7" s="50">
        <f>+rep!H6</f>
        <v>0</v>
      </c>
      <c r="T7" s="50">
        <f>+rep!I6</f>
        <v>0</v>
      </c>
      <c r="U7" s="50">
        <f>+rep!J6</f>
        <v>0</v>
      </c>
      <c r="V7" s="50">
        <f>+rep!K6</f>
        <v>0</v>
      </c>
      <c r="W7" s="50">
        <f>+rep!L6</f>
        <v>0</v>
      </c>
      <c r="X7" s="50">
        <f>+rep!M6</f>
        <v>0</v>
      </c>
      <c r="Y7" s="50">
        <f>+rep!N6</f>
        <v>0</v>
      </c>
      <c r="Z7" s="50">
        <f>+rep!O6</f>
        <v>0</v>
      </c>
      <c r="AA7" s="50">
        <f>+rep!P6</f>
        <v>0</v>
      </c>
      <c r="AB7" s="50">
        <f>+rep!Q6</f>
        <v>0</v>
      </c>
      <c r="AC7" s="50">
        <f>+rep!R6</f>
        <v>0</v>
      </c>
      <c r="AD7" s="50">
        <f>+rep!S6</f>
        <v>0</v>
      </c>
      <c r="AE7" s="50">
        <f>+rep!T6</f>
        <v>0</v>
      </c>
      <c r="AF7" s="50">
        <f>+rep!U6</f>
        <v>0</v>
      </c>
      <c r="AG7" s="50">
        <f>+rep!V6</f>
        <v>0</v>
      </c>
      <c r="AH7" s="50">
        <f>+rep!W6</f>
        <v>0</v>
      </c>
      <c r="AI7" s="50">
        <f>+rep!X6</f>
        <v>0</v>
      </c>
      <c r="AJ7" s="50">
        <f>+rep!Y6</f>
        <v>0</v>
      </c>
      <c r="AK7" s="50">
        <f>+rep!Z6</f>
        <v>0</v>
      </c>
      <c r="AL7" s="50">
        <f>+rep!AA6</f>
        <v>0</v>
      </c>
      <c r="AM7" s="50">
        <f>+rep!AB6</f>
        <v>0</v>
      </c>
      <c r="AN7" s="50">
        <f>+rep!AC6</f>
        <v>0</v>
      </c>
      <c r="AO7" s="50">
        <f>+rep!AD6</f>
        <v>0</v>
      </c>
      <c r="AP7" s="50">
        <f>+rep!AE6</f>
        <v>0</v>
      </c>
      <c r="AQ7" s="50">
        <f>+rep!AF6</f>
        <v>0</v>
      </c>
      <c r="AR7" s="50">
        <f>+rep!AG6</f>
        <v>0</v>
      </c>
      <c r="AS7" s="50">
        <f>+rep!AH6</f>
        <v>0</v>
      </c>
      <c r="AT7" s="50">
        <f>+rep!AI6</f>
        <v>0</v>
      </c>
      <c r="AU7" s="50">
        <f>+rep!AJ6</f>
        <v>0</v>
      </c>
      <c r="AV7" s="50">
        <f>+rep!AK6</f>
        <v>0</v>
      </c>
      <c r="AW7" s="50">
        <f>+rep!AL6</f>
        <v>0</v>
      </c>
      <c r="AX7" s="50">
        <f>+rep!AM6</f>
        <v>0</v>
      </c>
      <c r="AY7" s="50">
        <f>+rep!AN6</f>
        <v>0</v>
      </c>
      <c r="AZ7" s="50">
        <f>+rep!AO6</f>
        <v>0</v>
      </c>
      <c r="BA7" s="50">
        <f>+rep!AP6</f>
        <v>0</v>
      </c>
      <c r="BB7" s="50">
        <f>+rep!AQ6</f>
        <v>0</v>
      </c>
      <c r="BC7" s="50">
        <f>+rep!AR6</f>
        <v>0</v>
      </c>
      <c r="BE7" s="44">
        <f t="shared" si="11"/>
        <v>1989</v>
      </c>
      <c r="BF7" s="51">
        <f t="shared" si="9"/>
        <v>0</v>
      </c>
      <c r="BG7" s="51">
        <f t="shared" si="2"/>
        <v>0</v>
      </c>
      <c r="BH7" s="51">
        <f t="shared" si="2"/>
        <v>0</v>
      </c>
      <c r="BI7" s="51">
        <f t="shared" si="2"/>
        <v>0</v>
      </c>
      <c r="BJ7" s="51">
        <f t="shared" si="2"/>
        <v>0</v>
      </c>
      <c r="BK7" s="51">
        <f t="shared" si="2"/>
        <v>0</v>
      </c>
      <c r="BL7" s="51">
        <f t="shared" si="2"/>
        <v>0</v>
      </c>
      <c r="BM7" s="51">
        <f t="shared" si="2"/>
        <v>0</v>
      </c>
      <c r="BN7" s="51">
        <f t="shared" si="2"/>
        <v>0</v>
      </c>
      <c r="BO7" s="51">
        <f t="shared" si="2"/>
        <v>0</v>
      </c>
      <c r="BP7" s="51">
        <f t="shared" si="2"/>
        <v>0</v>
      </c>
      <c r="BQ7" s="51">
        <f t="shared" si="2"/>
        <v>0</v>
      </c>
      <c r="BR7" s="51">
        <f t="shared" si="2"/>
        <v>9.9981001799918996E-5</v>
      </c>
      <c r="BS7" s="51">
        <f t="shared" si="2"/>
        <v>0</v>
      </c>
      <c r="BT7" s="51">
        <f t="shared" si="2"/>
        <v>5.9991000647970849E-5</v>
      </c>
      <c r="BU7" s="51">
        <f t="shared" si="2"/>
        <v>5.9991000647970849E-5</v>
      </c>
      <c r="BV7" s="51">
        <f t="shared" si="2"/>
        <v>2.29926109659559E-4</v>
      </c>
      <c r="BW7" s="51">
        <f t="shared" si="2"/>
        <v>9.8893107621207893E-4</v>
      </c>
      <c r="BX7" s="51">
        <f t="shared" si="2"/>
        <v>1.0887121179900001E-3</v>
      </c>
      <c r="BY7" s="51">
        <f t="shared" si="2"/>
        <v>2.0057806235675999E-3</v>
      </c>
      <c r="BZ7" s="51">
        <f t="shared" si="2"/>
        <v>3.4179272265038997E-3</v>
      </c>
      <c r="CA7" s="51">
        <f t="shared" si="2"/>
        <v>8.0435097400671004E-3</v>
      </c>
      <c r="CB7" s="51">
        <f t="shared" si="2"/>
        <v>1.396794794031E-2</v>
      </c>
      <c r="CC7" s="51">
        <f t="shared" si="2"/>
        <v>2.0605077486390001E-2</v>
      </c>
      <c r="CD7" s="51">
        <f t="shared" si="2"/>
        <v>2.790213648924E-2</v>
      </c>
      <c r="CE7" s="51">
        <f t="shared" si="2"/>
        <v>3.4803098993760002E-2</v>
      </c>
      <c r="CF7" s="51">
        <f t="shared" si="2"/>
        <v>4.4787194782359999E-2</v>
      </c>
      <c r="CG7" s="51">
        <f t="shared" si="2"/>
        <v>4.9345545741909996E-2</v>
      </c>
      <c r="CH7" s="51">
        <f t="shared" si="2"/>
        <v>5.0678111556960004E-2</v>
      </c>
      <c r="CI7" s="51">
        <f t="shared" si="2"/>
        <v>6.030856691836E-2</v>
      </c>
      <c r="CJ7" s="51">
        <f t="shared" si="2"/>
        <v>5.9253193531509998E-2</v>
      </c>
      <c r="CK7" s="51">
        <f t="shared" si="2"/>
        <v>6.0430497342360001E-2</v>
      </c>
      <c r="CL7" s="51">
        <f t="shared" si="2"/>
        <v>6.3647111066789996E-2</v>
      </c>
      <c r="CM7" s="51">
        <f t="shared" si="2"/>
        <v>6.2826004976790001E-2</v>
      </c>
      <c r="CN7" s="51">
        <f t="shared" si="2"/>
        <v>6.966660221375999E-2</v>
      </c>
      <c r="CO7" s="51">
        <f t="shared" si="2"/>
        <v>7.0031622161759996E-2</v>
      </c>
      <c r="CP7" s="51">
        <f t="shared" si="2"/>
        <v>6.769952248444E-2</v>
      </c>
      <c r="CQ7" s="51">
        <f t="shared" si="2"/>
        <v>6.2297903483999995E-2</v>
      </c>
      <c r="CR7" s="51">
        <f t="shared" si="2"/>
        <v>4.7333915959749999E-2</v>
      </c>
      <c r="CS7" s="51">
        <f t="shared" si="2"/>
        <v>3.0860950495589998E-2</v>
      </c>
      <c r="CT7" s="51">
        <f t="shared" si="2"/>
        <v>1.7674457597440001E-2</v>
      </c>
      <c r="CU7" s="51">
        <f t="shared" si="2"/>
        <v>8.7905372913599997E-3</v>
      </c>
      <c r="CV7" s="51">
        <f t="shared" si="2"/>
        <v>2.5333195683470994E-3</v>
      </c>
      <c r="CW7" s="51"/>
      <c r="CX7" s="51"/>
      <c r="CY7" s="51"/>
      <c r="CZ7" s="51"/>
    </row>
    <row r="8" spans="1:104" s="44" customFormat="1" x14ac:dyDescent="0.25">
      <c r="A8" s="45"/>
      <c r="B8" s="35"/>
      <c r="C8" s="36">
        <v>1990</v>
      </c>
      <c r="D8" s="46"/>
      <c r="E8" s="46"/>
      <c r="F8" s="47">
        <f t="shared" si="7"/>
        <v>109.70331125258147</v>
      </c>
      <c r="G8" s="47">
        <f t="shared" si="8"/>
        <v>27.633469605547621</v>
      </c>
      <c r="H8" s="47">
        <f t="shared" si="0"/>
        <v>41.384275881082139</v>
      </c>
      <c r="I8" s="47">
        <f t="shared" si="1"/>
        <v>292.80717621784902</v>
      </c>
      <c r="J8" s="93">
        <f>+'nm T1.8 flota'!$BC$9</f>
        <v>5.3637212324491639</v>
      </c>
      <c r="K8" s="41"/>
      <c r="L8" s="49">
        <f t="shared" si="10"/>
        <v>1990</v>
      </c>
      <c r="M8" s="50">
        <f>+rep!B7</f>
        <v>0</v>
      </c>
      <c r="N8" s="50">
        <f>+rep!C7</f>
        <v>0</v>
      </c>
      <c r="O8" s="50">
        <f>+rep!D7</f>
        <v>0</v>
      </c>
      <c r="P8" s="50">
        <f>+rep!E7</f>
        <v>0</v>
      </c>
      <c r="Q8" s="50">
        <f>+rep!F7</f>
        <v>0</v>
      </c>
      <c r="R8" s="50">
        <f>+rep!G7</f>
        <v>0</v>
      </c>
      <c r="S8" s="50">
        <f>+rep!H7</f>
        <v>0</v>
      </c>
      <c r="T8" s="50">
        <f>+rep!I7</f>
        <v>0</v>
      </c>
      <c r="U8" s="50">
        <f>+rep!J7</f>
        <v>0</v>
      </c>
      <c r="V8" s="50">
        <f>+rep!K7</f>
        <v>0</v>
      </c>
      <c r="W8" s="50">
        <f>+rep!L7</f>
        <v>0</v>
      </c>
      <c r="X8" s="50">
        <f>+rep!M7</f>
        <v>0</v>
      </c>
      <c r="Y8" s="50">
        <f>+rep!N7</f>
        <v>0</v>
      </c>
      <c r="Z8" s="50">
        <f>+rep!O7</f>
        <v>0</v>
      </c>
      <c r="AA8" s="50">
        <f>+rep!P7</f>
        <v>0</v>
      </c>
      <c r="AB8" s="50">
        <f>+rep!Q7</f>
        <v>0</v>
      </c>
      <c r="AC8" s="50">
        <f>+rep!R7</f>
        <v>0</v>
      </c>
      <c r="AD8" s="50">
        <f>+rep!S7</f>
        <v>0</v>
      </c>
      <c r="AE8" s="50">
        <f>+rep!T7</f>
        <v>0</v>
      </c>
      <c r="AF8" s="50">
        <f>+rep!U7</f>
        <v>0</v>
      </c>
      <c r="AG8" s="50">
        <f>+rep!V7</f>
        <v>0</v>
      </c>
      <c r="AH8" s="50">
        <f>+rep!W7</f>
        <v>0</v>
      </c>
      <c r="AI8" s="50">
        <f>+rep!X7</f>
        <v>0</v>
      </c>
      <c r="AJ8" s="50">
        <f>+rep!Y7</f>
        <v>0</v>
      </c>
      <c r="AK8" s="50">
        <f>+rep!Z7</f>
        <v>0</v>
      </c>
      <c r="AL8" s="50">
        <f>+rep!AA7</f>
        <v>0</v>
      </c>
      <c r="AM8" s="50">
        <f>+rep!AB7</f>
        <v>0</v>
      </c>
      <c r="AN8" s="50">
        <f>+rep!AC7</f>
        <v>0</v>
      </c>
      <c r="AO8" s="50">
        <f>+rep!AD7</f>
        <v>0</v>
      </c>
      <c r="AP8" s="50">
        <f>+rep!AE7</f>
        <v>0</v>
      </c>
      <c r="AQ8" s="50">
        <f>+rep!AF7</f>
        <v>0</v>
      </c>
      <c r="AR8" s="50">
        <f>+rep!AG7</f>
        <v>0</v>
      </c>
      <c r="AS8" s="50">
        <f>+rep!AH7</f>
        <v>0</v>
      </c>
      <c r="AT8" s="50">
        <f>+rep!AI7</f>
        <v>0</v>
      </c>
      <c r="AU8" s="50">
        <f>+rep!AJ7</f>
        <v>0</v>
      </c>
      <c r="AV8" s="50">
        <f>+rep!AK7</f>
        <v>0</v>
      </c>
      <c r="AW8" s="50">
        <f>+rep!AL7</f>
        <v>0</v>
      </c>
      <c r="AX8" s="50">
        <f>+rep!AM7</f>
        <v>0</v>
      </c>
      <c r="AY8" s="50">
        <f>+rep!AN7</f>
        <v>0</v>
      </c>
      <c r="AZ8" s="50">
        <f>+rep!AO7</f>
        <v>0</v>
      </c>
      <c r="BA8" s="50">
        <f>+rep!AP7</f>
        <v>0</v>
      </c>
      <c r="BB8" s="50">
        <f>+rep!AQ7</f>
        <v>0</v>
      </c>
      <c r="BC8" s="50">
        <f>+rep!AR7</f>
        <v>0</v>
      </c>
      <c r="BE8" s="44">
        <f t="shared" si="11"/>
        <v>1990</v>
      </c>
      <c r="BF8" s="51">
        <f t="shared" si="9"/>
        <v>0</v>
      </c>
      <c r="BG8" s="51">
        <f t="shared" si="2"/>
        <v>0</v>
      </c>
      <c r="BH8" s="51">
        <f t="shared" si="2"/>
        <v>0</v>
      </c>
      <c r="BI8" s="51">
        <f t="shared" si="2"/>
        <v>0</v>
      </c>
      <c r="BJ8" s="51">
        <f t="shared" si="2"/>
        <v>0</v>
      </c>
      <c r="BK8" s="51">
        <f t="shared" si="2"/>
        <v>0</v>
      </c>
      <c r="BL8" s="51">
        <f t="shared" si="2"/>
        <v>0</v>
      </c>
      <c r="BM8" s="51">
        <f t="shared" si="2"/>
        <v>0</v>
      </c>
      <c r="BN8" s="51">
        <f t="shared" si="2"/>
        <v>0</v>
      </c>
      <c r="BO8" s="51">
        <f t="shared" si="2"/>
        <v>0</v>
      </c>
      <c r="BP8" s="51">
        <f t="shared" si="2"/>
        <v>2.5132080608454398E-4</v>
      </c>
      <c r="BQ8" s="51">
        <f t="shared" si="2"/>
        <v>0</v>
      </c>
      <c r="BR8" s="51">
        <f t="shared" si="2"/>
        <v>0</v>
      </c>
      <c r="BS8" s="51">
        <f t="shared" si="2"/>
        <v>0</v>
      </c>
      <c r="BT8" s="51">
        <f t="shared" si="2"/>
        <v>1.9156733005519591E-5</v>
      </c>
      <c r="BU8" s="51">
        <f t="shared" si="2"/>
        <v>5.7420391068284404E-4</v>
      </c>
      <c r="BV8" s="51">
        <f t="shared" si="2"/>
        <v>1.13291359036E-3</v>
      </c>
      <c r="BW8" s="51">
        <f t="shared" si="2"/>
        <v>1.7298472308774999E-3</v>
      </c>
      <c r="BX8" s="51">
        <f t="shared" si="2"/>
        <v>2.5287926595516002E-3</v>
      </c>
      <c r="BY8" s="51">
        <f t="shared" si="2"/>
        <v>4.0032741824750995E-3</v>
      </c>
      <c r="BZ8" s="51">
        <f t="shared" si="2"/>
        <v>5.4713917372444E-3</v>
      </c>
      <c r="CA8" s="51">
        <f t="shared" si="2"/>
        <v>9.6657915124550992E-3</v>
      </c>
      <c r="CB8" s="51">
        <f t="shared" si="2"/>
        <v>1.372506700656E-2</v>
      </c>
      <c r="CC8" s="51">
        <f t="shared" si="2"/>
        <v>1.7992084416E-2</v>
      </c>
      <c r="CD8" s="51">
        <f t="shared" si="2"/>
        <v>2.0329597487639999E-2</v>
      </c>
      <c r="CE8" s="51">
        <f t="shared" si="2"/>
        <v>3.046698860775E-2</v>
      </c>
      <c r="CF8" s="51">
        <f t="shared" ref="CF8:CF36" si="12">+AM46*(1-AM46)</f>
        <v>3.4558186519589994E-2</v>
      </c>
      <c r="CG8" s="51">
        <f t="shared" ref="CG8:CG36" si="13">+AN46*(1-AN46)</f>
        <v>4.1266422248310002E-2</v>
      </c>
      <c r="CH8" s="51">
        <f t="shared" ref="CH8:CH36" si="14">+AO46*(1-AO46)</f>
        <v>4.0768498825110001E-2</v>
      </c>
      <c r="CI8" s="51">
        <f t="shared" ref="CI8:CI36" si="15">+AP46*(1-AP46)</f>
        <v>4.9937738997760002E-2</v>
      </c>
      <c r="CJ8" s="51">
        <f t="shared" ref="CJ8:CJ36" si="16">+AQ46*(1-AQ46)</f>
        <v>5.028494835399E-2</v>
      </c>
      <c r="CK8" s="51">
        <f t="shared" ref="CK8:CK36" si="17">+AR46*(1-AR46)</f>
        <v>5.6923861141509997E-2</v>
      </c>
      <c r="CL8" s="51">
        <f t="shared" ref="CL8:CL36" si="18">+AS46*(1-AS46)</f>
        <v>6.3039579723359995E-2</v>
      </c>
      <c r="CM8" s="51">
        <f t="shared" ref="CM8:CM36" si="19">+AT46*(1-AT46)</f>
        <v>6.6564249564000005E-2</v>
      </c>
      <c r="CN8" s="51">
        <f t="shared" ref="CN8:CN36" si="20">+AU46*(1-AU46)</f>
        <v>6.6988785636389991E-2</v>
      </c>
      <c r="CO8" s="51">
        <f t="shared" ref="CO8:CO36" si="21">+AV46*(1-AV46)</f>
        <v>6.8718885250559997E-2</v>
      </c>
      <c r="CP8" s="51">
        <f t="shared" ref="CP8:CP36" si="22">+AW46*(1-AW46)</f>
        <v>7.2103065649109996E-2</v>
      </c>
      <c r="CQ8" s="51">
        <f t="shared" ref="CQ8:CQ36" si="23">+AX46*(1-AX46)</f>
        <v>6.8063543091989989E-2</v>
      </c>
      <c r="CR8" s="51">
        <f t="shared" ref="CR8:CR36" si="24">+AY46*(1-AY46)</f>
        <v>5.5103797629749998E-2</v>
      </c>
      <c r="CS8" s="51">
        <f t="shared" ref="CS8:CS36" si="25">+AZ46*(1-AZ46)</f>
        <v>4.3365115044790001E-2</v>
      </c>
      <c r="CT8" s="51">
        <f t="shared" ref="CT8:CT36" si="26">+BA46*(1-BA46)</f>
        <v>2.8194700363590001E-2</v>
      </c>
      <c r="CU8" s="51">
        <f t="shared" ref="CU8:CU36" si="27">+BB46*(1-BB46)</f>
        <v>1.6036535014709998E-2</v>
      </c>
      <c r="CV8" s="51">
        <f t="shared" ref="CV8:CV36" si="28">+BC46*(1-BC46)</f>
        <v>9.6625657294716009E-3</v>
      </c>
      <c r="CW8" s="51"/>
      <c r="CX8" s="51"/>
      <c r="CY8" s="51"/>
      <c r="CZ8" s="51"/>
    </row>
    <row r="9" spans="1:104" s="44" customFormat="1" x14ac:dyDescent="0.25">
      <c r="A9" s="45"/>
      <c r="B9" s="35"/>
      <c r="C9" s="36">
        <v>1991</v>
      </c>
      <c r="D9" s="46"/>
      <c r="E9" s="46"/>
      <c r="F9" s="47">
        <f t="shared" si="7"/>
        <v>109.70331125258147</v>
      </c>
      <c r="G9" s="47">
        <f t="shared" si="8"/>
        <v>27.633469605547621</v>
      </c>
      <c r="H9" s="47">
        <f t="shared" si="0"/>
        <v>41.384275881082139</v>
      </c>
      <c r="I9" s="47">
        <f t="shared" si="1"/>
        <v>292.80717621784902</v>
      </c>
      <c r="J9" s="93">
        <f>+'nm T1.8 flota'!$BC$9</f>
        <v>5.3637212324491639</v>
      </c>
      <c r="K9" s="41"/>
      <c r="L9" s="49">
        <f t="shared" si="10"/>
        <v>1991</v>
      </c>
      <c r="M9" s="50">
        <f>+rep!B8</f>
        <v>0</v>
      </c>
      <c r="N9" s="50">
        <f>+rep!C8</f>
        <v>0</v>
      </c>
      <c r="O9" s="50">
        <f>+rep!D8</f>
        <v>0</v>
      </c>
      <c r="P9" s="50">
        <f>+rep!E8</f>
        <v>0</v>
      </c>
      <c r="Q9" s="50">
        <f>+rep!F8</f>
        <v>0</v>
      </c>
      <c r="R9" s="50">
        <f>+rep!G8</f>
        <v>0</v>
      </c>
      <c r="S9" s="50">
        <f>+rep!H8</f>
        <v>0</v>
      </c>
      <c r="T9" s="50">
        <f>+rep!I8</f>
        <v>0</v>
      </c>
      <c r="U9" s="50">
        <f>+rep!J8</f>
        <v>0</v>
      </c>
      <c r="V9" s="50">
        <f>+rep!K8</f>
        <v>0</v>
      </c>
      <c r="W9" s="50">
        <f>+rep!L8</f>
        <v>0</v>
      </c>
      <c r="X9" s="50">
        <f>+rep!M8</f>
        <v>0</v>
      </c>
      <c r="Y9" s="50">
        <f>+rep!N8</f>
        <v>0</v>
      </c>
      <c r="Z9" s="50">
        <f>+rep!O8</f>
        <v>0</v>
      </c>
      <c r="AA9" s="50">
        <f>+rep!P8</f>
        <v>0</v>
      </c>
      <c r="AB9" s="50">
        <f>+rep!Q8</f>
        <v>0</v>
      </c>
      <c r="AC9" s="50">
        <f>+rep!R8</f>
        <v>0</v>
      </c>
      <c r="AD9" s="50">
        <f>+rep!S8</f>
        <v>0</v>
      </c>
      <c r="AE9" s="50">
        <f>+rep!T8</f>
        <v>0</v>
      </c>
      <c r="AF9" s="50">
        <f>+rep!U8</f>
        <v>0</v>
      </c>
      <c r="AG9" s="50">
        <f>+rep!V8</f>
        <v>0</v>
      </c>
      <c r="AH9" s="50">
        <f>+rep!W8</f>
        <v>0</v>
      </c>
      <c r="AI9" s="50">
        <f>+rep!X8</f>
        <v>0</v>
      </c>
      <c r="AJ9" s="50">
        <f>+rep!Y8</f>
        <v>0</v>
      </c>
      <c r="AK9" s="50">
        <f>+rep!Z8</f>
        <v>0</v>
      </c>
      <c r="AL9" s="50">
        <f>+rep!AA8</f>
        <v>0</v>
      </c>
      <c r="AM9" s="50">
        <f>+rep!AB8</f>
        <v>0</v>
      </c>
      <c r="AN9" s="50">
        <f>+rep!AC8</f>
        <v>0</v>
      </c>
      <c r="AO9" s="50">
        <f>+rep!AD8</f>
        <v>0</v>
      </c>
      <c r="AP9" s="50">
        <f>+rep!AE8</f>
        <v>0</v>
      </c>
      <c r="AQ9" s="50">
        <f>+rep!AF8</f>
        <v>0</v>
      </c>
      <c r="AR9" s="50">
        <f>+rep!AG8</f>
        <v>0</v>
      </c>
      <c r="AS9" s="50">
        <f>+rep!AH8</f>
        <v>0</v>
      </c>
      <c r="AT9" s="50">
        <f>+rep!AI8</f>
        <v>0</v>
      </c>
      <c r="AU9" s="50">
        <f>+rep!AJ8</f>
        <v>0</v>
      </c>
      <c r="AV9" s="50">
        <f>+rep!AK8</f>
        <v>0</v>
      </c>
      <c r="AW9" s="50">
        <f>+rep!AL8</f>
        <v>0</v>
      </c>
      <c r="AX9" s="50">
        <f>+rep!AM8</f>
        <v>0</v>
      </c>
      <c r="AY9" s="50">
        <f>+rep!AN8</f>
        <v>0</v>
      </c>
      <c r="AZ9" s="50">
        <f>+rep!AO8</f>
        <v>0</v>
      </c>
      <c r="BA9" s="50">
        <f>+rep!AP8</f>
        <v>0</v>
      </c>
      <c r="BB9" s="50">
        <f>+rep!AQ8</f>
        <v>0</v>
      </c>
      <c r="BC9" s="50">
        <f>+rep!AR8</f>
        <v>0</v>
      </c>
      <c r="BE9" s="44">
        <f t="shared" si="11"/>
        <v>1991</v>
      </c>
      <c r="BF9" s="51" t="e">
        <f t="shared" si="9"/>
        <v>#VALUE!</v>
      </c>
      <c r="BG9" s="51">
        <f t="shared" ref="BG9:BG36" si="29">+N47*(1-N47)</f>
        <v>0</v>
      </c>
      <c r="BH9" s="51">
        <f t="shared" ref="BH9:BH36" si="30">+O47*(1-O47)</f>
        <v>0</v>
      </c>
      <c r="BI9" s="51">
        <f t="shared" ref="BI9:BI36" si="31">+P47*(1-P47)</f>
        <v>0</v>
      </c>
      <c r="BJ9" s="51">
        <f t="shared" ref="BJ9:BJ36" si="32">+Q47*(1-Q47)</f>
        <v>0</v>
      </c>
      <c r="BK9" s="51">
        <f t="shared" ref="BK9:BK36" si="33">+R47*(1-R47)</f>
        <v>0</v>
      </c>
      <c r="BL9" s="51">
        <f t="shared" ref="BL9:BL36" si="34">+S47*(1-S47)</f>
        <v>0</v>
      </c>
      <c r="BM9" s="51">
        <f t="shared" ref="BM9:BM36" si="35">+T47*(1-T47)</f>
        <v>0</v>
      </c>
      <c r="BN9" s="51">
        <f t="shared" ref="BN9:BN36" si="36">+U47*(1-U47)</f>
        <v>0</v>
      </c>
      <c r="BO9" s="51">
        <f t="shared" ref="BO9:BO36" si="37">+V47*(1-V47)</f>
        <v>0</v>
      </c>
      <c r="BP9" s="51">
        <f t="shared" ref="BP9:BP36" si="38">+W47*(1-W47)</f>
        <v>0</v>
      </c>
      <c r="BQ9" s="51">
        <f t="shared" ref="BQ9:BQ36" si="39">+X47*(1-X47)</f>
        <v>0</v>
      </c>
      <c r="BR9" s="51">
        <f t="shared" ref="BR9:BR36" si="40">+Y47*(1-Y47)</f>
        <v>0</v>
      </c>
      <c r="BS9" s="51">
        <f t="shared" ref="BS9:BS36" si="41">+Z47*(1-Z47)</f>
        <v>0</v>
      </c>
      <c r="BT9" s="51">
        <f t="shared" ref="BT9:BT36" si="42">+AA47*(1-AA47)</f>
        <v>0</v>
      </c>
      <c r="BU9" s="51">
        <f t="shared" ref="BU9:BU36" si="43">+AB47*(1-AB47)</f>
        <v>0</v>
      </c>
      <c r="BV9" s="51">
        <f t="shared" ref="BV9:BV36" si="44">+AC47*(1-AC47)</f>
        <v>0</v>
      </c>
      <c r="BW9" s="51">
        <f t="shared" ref="BW9:BW36" si="45">+AD47*(1-AD47)</f>
        <v>0</v>
      </c>
      <c r="BX9" s="51">
        <f t="shared" ref="BX9:BX36" si="46">+AE47*(1-AE47)</f>
        <v>0</v>
      </c>
      <c r="BY9" s="51">
        <f t="shared" ref="BY9:BY36" si="47">+AF47*(1-AF47)</f>
        <v>0</v>
      </c>
      <c r="BZ9" s="51">
        <f t="shared" ref="BZ9:BZ36" si="48">+AG47*(1-AG47)</f>
        <v>0</v>
      </c>
      <c r="CA9" s="51">
        <f t="shared" ref="CA9:CA36" si="49">+AH47*(1-AH47)</f>
        <v>0</v>
      </c>
      <c r="CB9" s="51">
        <f t="shared" ref="CB9:CB36" si="50">+AI47*(1-AI47)</f>
        <v>0</v>
      </c>
      <c r="CC9" s="51">
        <f t="shared" ref="CC9:CC36" si="51">+AJ47*(1-AJ47)</f>
        <v>0</v>
      </c>
      <c r="CD9" s="51">
        <f t="shared" ref="CD9:CD36" si="52">+AK47*(1-AK47)</f>
        <v>0</v>
      </c>
      <c r="CE9" s="51">
        <f t="shared" ref="CE9:CE36" si="53">+AL47*(1-AL47)</f>
        <v>0</v>
      </c>
      <c r="CF9" s="51">
        <f t="shared" si="12"/>
        <v>0</v>
      </c>
      <c r="CG9" s="51">
        <f t="shared" si="13"/>
        <v>0</v>
      </c>
      <c r="CH9" s="51">
        <f t="shared" si="14"/>
        <v>0</v>
      </c>
      <c r="CI9" s="51">
        <f t="shared" si="15"/>
        <v>0</v>
      </c>
      <c r="CJ9" s="51">
        <f t="shared" si="16"/>
        <v>0</v>
      </c>
      <c r="CK9" s="51">
        <f t="shared" si="17"/>
        <v>0</v>
      </c>
      <c r="CL9" s="51">
        <f t="shared" si="18"/>
        <v>0</v>
      </c>
      <c r="CM9" s="51">
        <f t="shared" si="19"/>
        <v>0</v>
      </c>
      <c r="CN9" s="51">
        <f t="shared" si="20"/>
        <v>0</v>
      </c>
      <c r="CO9" s="51">
        <f t="shared" si="21"/>
        <v>0</v>
      </c>
      <c r="CP9" s="51">
        <f t="shared" si="22"/>
        <v>0</v>
      </c>
      <c r="CQ9" s="51">
        <f t="shared" si="23"/>
        <v>0</v>
      </c>
      <c r="CR9" s="51">
        <f t="shared" si="24"/>
        <v>0</v>
      </c>
      <c r="CS9" s="51">
        <f t="shared" si="25"/>
        <v>0</v>
      </c>
      <c r="CT9" s="51">
        <f t="shared" si="26"/>
        <v>0</v>
      </c>
      <c r="CU9" s="51">
        <f t="shared" si="27"/>
        <v>0</v>
      </c>
      <c r="CV9" s="51">
        <f t="shared" si="28"/>
        <v>0</v>
      </c>
      <c r="CW9" s="51"/>
      <c r="CX9" s="51"/>
      <c r="CY9" s="51"/>
      <c r="CZ9" s="51"/>
    </row>
    <row r="10" spans="1:104" s="44" customFormat="1" x14ac:dyDescent="0.25">
      <c r="A10" s="45"/>
      <c r="B10" s="35"/>
      <c r="C10" s="36">
        <v>1992</v>
      </c>
      <c r="D10" s="46"/>
      <c r="E10" s="46"/>
      <c r="F10" s="47">
        <f t="shared" si="7"/>
        <v>109.70331125258147</v>
      </c>
      <c r="G10" s="47">
        <f t="shared" si="8"/>
        <v>27.633469605547621</v>
      </c>
      <c r="H10" s="47">
        <f t="shared" si="0"/>
        <v>41.384275881082139</v>
      </c>
      <c r="I10" s="47">
        <f t="shared" si="1"/>
        <v>292.80717621784902</v>
      </c>
      <c r="J10" s="93">
        <f>+'nm T1.8 flota'!$BC$9</f>
        <v>5.3637212324491639</v>
      </c>
      <c r="K10" s="41"/>
      <c r="L10" s="49">
        <f t="shared" si="10"/>
        <v>1992</v>
      </c>
      <c r="M10" s="50">
        <f>+rep!B9</f>
        <v>0</v>
      </c>
      <c r="N10" s="50">
        <f>+rep!C9</f>
        <v>0</v>
      </c>
      <c r="O10" s="50">
        <f>+rep!D9</f>
        <v>0</v>
      </c>
      <c r="P10" s="50">
        <f>+rep!E9</f>
        <v>0</v>
      </c>
      <c r="Q10" s="50">
        <f>+rep!F9</f>
        <v>0</v>
      </c>
      <c r="R10" s="50">
        <f>+rep!G9</f>
        <v>0</v>
      </c>
      <c r="S10" s="50">
        <f>+rep!H9</f>
        <v>0</v>
      </c>
      <c r="T10" s="50">
        <f>+rep!I9</f>
        <v>0</v>
      </c>
      <c r="U10" s="50">
        <f>+rep!J9</f>
        <v>0</v>
      </c>
      <c r="V10" s="50">
        <f>+rep!K9</f>
        <v>0</v>
      </c>
      <c r="W10" s="50">
        <f>+rep!L9</f>
        <v>0</v>
      </c>
      <c r="X10" s="50">
        <f>+rep!M9</f>
        <v>0</v>
      </c>
      <c r="Y10" s="50">
        <f>+rep!N9</f>
        <v>0</v>
      </c>
      <c r="Z10" s="50">
        <f>+rep!O9</f>
        <v>0</v>
      </c>
      <c r="AA10" s="50">
        <f>+rep!P9</f>
        <v>0</v>
      </c>
      <c r="AB10" s="50">
        <f>+rep!Q9</f>
        <v>0</v>
      </c>
      <c r="AC10" s="50">
        <f>+rep!R9</f>
        <v>0</v>
      </c>
      <c r="AD10" s="50">
        <f>+rep!S9</f>
        <v>0</v>
      </c>
      <c r="AE10" s="50">
        <f>+rep!T9</f>
        <v>0</v>
      </c>
      <c r="AF10" s="50">
        <f>+rep!U9</f>
        <v>0</v>
      </c>
      <c r="AG10" s="50">
        <f>+rep!V9</f>
        <v>0</v>
      </c>
      <c r="AH10" s="50">
        <f>+rep!W9</f>
        <v>0</v>
      </c>
      <c r="AI10" s="50">
        <f>+rep!X9</f>
        <v>0</v>
      </c>
      <c r="AJ10" s="50">
        <f>+rep!Y9</f>
        <v>0</v>
      </c>
      <c r="AK10" s="50">
        <f>+rep!Z9</f>
        <v>0</v>
      </c>
      <c r="AL10" s="50">
        <f>+rep!AA9</f>
        <v>0</v>
      </c>
      <c r="AM10" s="50">
        <f>+rep!AB9</f>
        <v>0</v>
      </c>
      <c r="AN10" s="50">
        <f>+rep!AC9</f>
        <v>0</v>
      </c>
      <c r="AO10" s="50">
        <f>+rep!AD9</f>
        <v>0</v>
      </c>
      <c r="AP10" s="50">
        <f>+rep!AE9</f>
        <v>0</v>
      </c>
      <c r="AQ10" s="50">
        <f>+rep!AF9</f>
        <v>0</v>
      </c>
      <c r="AR10" s="50">
        <f>+rep!AG9</f>
        <v>0</v>
      </c>
      <c r="AS10" s="50">
        <f>+rep!AH9</f>
        <v>0</v>
      </c>
      <c r="AT10" s="50">
        <f>+rep!AI9</f>
        <v>0</v>
      </c>
      <c r="AU10" s="50">
        <f>+rep!AJ9</f>
        <v>0</v>
      </c>
      <c r="AV10" s="50">
        <f>+rep!AK9</f>
        <v>0</v>
      </c>
      <c r="AW10" s="50">
        <f>+rep!AL9</f>
        <v>0</v>
      </c>
      <c r="AX10" s="50">
        <f>+rep!AM9</f>
        <v>0</v>
      </c>
      <c r="AY10" s="50">
        <f>+rep!AN9</f>
        <v>0</v>
      </c>
      <c r="AZ10" s="50">
        <f>+rep!AO9</f>
        <v>0</v>
      </c>
      <c r="BA10" s="50">
        <f>+rep!AP9</f>
        <v>0</v>
      </c>
      <c r="BB10" s="50">
        <f>+rep!AQ9</f>
        <v>0</v>
      </c>
      <c r="BC10" s="50">
        <f>+rep!AR9</f>
        <v>0</v>
      </c>
      <c r="BE10" s="44">
        <f t="shared" si="11"/>
        <v>1992</v>
      </c>
      <c r="BF10" s="51">
        <f t="shared" si="9"/>
        <v>0</v>
      </c>
      <c r="BG10" s="51">
        <f t="shared" si="29"/>
        <v>6.0419899996349436E-11</v>
      </c>
      <c r="BH10" s="51">
        <f t="shared" si="30"/>
        <v>8.8022499922520394E-10</v>
      </c>
      <c r="BI10" s="51">
        <f t="shared" si="31"/>
        <v>9.5105799095488688E-9</v>
      </c>
      <c r="BJ10" s="51">
        <f t="shared" si="32"/>
        <v>7.6415594160656088E-8</v>
      </c>
      <c r="BK10" s="51">
        <f t="shared" si="33"/>
        <v>4.5952378883769341E-7</v>
      </c>
      <c r="BL10" s="51">
        <f t="shared" si="34"/>
        <v>2.0957356078738523E-6</v>
      </c>
      <c r="BM10" s="51">
        <f t="shared" si="35"/>
        <v>7.4406446359835092E-6</v>
      </c>
      <c r="BN10" s="51">
        <f t="shared" si="36"/>
        <v>2.1557435256947587E-5</v>
      </c>
      <c r="BO10" s="51">
        <f t="shared" si="37"/>
        <v>5.4590519549757746E-5</v>
      </c>
      <c r="BP10" s="51">
        <f t="shared" si="38"/>
        <v>1.2874941931724398E-4</v>
      </c>
      <c r="BQ10" s="51">
        <f t="shared" si="39"/>
        <v>2.87880077310631E-4</v>
      </c>
      <c r="BR10" s="51">
        <f t="shared" si="40"/>
        <v>5.9641686198647092E-4</v>
      </c>
      <c r="BS10" s="51">
        <f t="shared" si="41"/>
        <v>1.1222676803391001E-3</v>
      </c>
      <c r="BT10" s="51">
        <f t="shared" si="42"/>
        <v>1.9286259848304E-3</v>
      </c>
      <c r="BU10" s="51">
        <f t="shared" si="43"/>
        <v>3.0989465438678999E-3</v>
      </c>
      <c r="BV10" s="51">
        <f t="shared" si="44"/>
        <v>4.7641242480384004E-3</v>
      </c>
      <c r="BW10" s="51">
        <f t="shared" si="45"/>
        <v>7.0741160849856002E-3</v>
      </c>
      <c r="BX10" s="51">
        <f t="shared" si="46"/>
        <v>1.0123877787750001E-2</v>
      </c>
      <c r="BY10" s="51">
        <f t="shared" si="47"/>
        <v>1.3913531698710001E-2</v>
      </c>
      <c r="BZ10" s="51">
        <f t="shared" si="48"/>
        <v>1.8376684489240003E-2</v>
      </c>
      <c r="CA10" s="51">
        <f t="shared" si="49"/>
        <v>2.3414955909750002E-2</v>
      </c>
      <c r="CB10" s="51">
        <f t="shared" si="50"/>
        <v>2.8883276869750001E-2</v>
      </c>
      <c r="CC10" s="51">
        <f t="shared" si="51"/>
        <v>3.456162126844E-2</v>
      </c>
      <c r="CD10" s="51">
        <f t="shared" si="52"/>
        <v>4.0169401514709997E-2</v>
      </c>
      <c r="CE10" s="51">
        <f t="shared" si="53"/>
        <v>4.5419915591909998E-2</v>
      </c>
      <c r="CF10" s="51">
        <f t="shared" si="12"/>
        <v>5.0065730971990005E-2</v>
      </c>
      <c r="CG10" s="51">
        <f t="shared" si="13"/>
        <v>5.3910713291910002E-2</v>
      </c>
      <c r="CH10" s="51">
        <f t="shared" si="14"/>
        <v>5.6805555386789996E-2</v>
      </c>
      <c r="CI10" s="51">
        <f t="shared" si="15"/>
        <v>5.8644321659159997E-2</v>
      </c>
      <c r="CJ10" s="51">
        <f t="shared" si="16"/>
        <v>5.936227700736E-2</v>
      </c>
      <c r="CK10" s="51">
        <f t="shared" si="17"/>
        <v>5.8930127082840005E-2</v>
      </c>
      <c r="CL10" s="51">
        <f t="shared" si="18"/>
        <v>5.7348180190560004E-2</v>
      </c>
      <c r="CM10" s="51">
        <f t="shared" si="19"/>
        <v>5.4645193491839994E-2</v>
      </c>
      <c r="CN10" s="51">
        <f t="shared" si="20"/>
        <v>5.0889317988760001E-2</v>
      </c>
      <c r="CO10" s="51">
        <f t="shared" si="21"/>
        <v>4.6203009854560002E-2</v>
      </c>
      <c r="CP10" s="51">
        <f t="shared" si="22"/>
        <v>4.0777555609440005E-2</v>
      </c>
      <c r="CQ10" s="51">
        <f t="shared" si="23"/>
        <v>3.4874347091040002E-2</v>
      </c>
      <c r="CR10" s="51">
        <f t="shared" si="24"/>
        <v>2.8808974209750003E-2</v>
      </c>
      <c r="CS10" s="51">
        <f t="shared" si="25"/>
        <v>2.2916204604389999E-2</v>
      </c>
      <c r="CT10" s="51">
        <f t="shared" si="26"/>
        <v>1.7503219087360002E-2</v>
      </c>
      <c r="CU10" s="51">
        <f t="shared" si="27"/>
        <v>1.280479867639E-2</v>
      </c>
      <c r="CV10" s="51">
        <f t="shared" si="28"/>
        <v>8.9535847995516008E-3</v>
      </c>
      <c r="CW10" s="51"/>
      <c r="CX10" s="51"/>
      <c r="CY10" s="51"/>
      <c r="CZ10" s="51"/>
    </row>
    <row r="11" spans="1:104" s="44" customFormat="1" x14ac:dyDescent="0.25">
      <c r="A11" s="45">
        <f t="shared" si="3"/>
        <v>5.5214580983757977E-2</v>
      </c>
      <c r="B11" s="35">
        <f t="shared" si="4"/>
        <v>5.7512732011740448E-3</v>
      </c>
      <c r="C11" s="36">
        <v>1993</v>
      </c>
      <c r="D11" s="46">
        <f t="shared" si="5"/>
        <v>173.87454308306263</v>
      </c>
      <c r="E11" s="46">
        <f t="shared" si="6"/>
        <v>18.111157998177362</v>
      </c>
      <c r="F11" s="47">
        <f t="shared" si="7"/>
        <v>109.70331125258147</v>
      </c>
      <c r="G11" s="47">
        <f t="shared" si="8"/>
        <v>27.633469605547621</v>
      </c>
      <c r="H11" s="47">
        <f t="shared" si="0"/>
        <v>41.384275881082139</v>
      </c>
      <c r="I11" s="47">
        <f t="shared" si="1"/>
        <v>292.80717621784902</v>
      </c>
      <c r="J11" s="93">
        <f>+'nm T1.8 flota'!$BC$9</f>
        <v>5.3637212324491639</v>
      </c>
      <c r="K11" s="41"/>
      <c r="L11" s="49">
        <f t="shared" si="10"/>
        <v>1993</v>
      </c>
      <c r="M11" s="50">
        <f>+rep!B10</f>
        <v>0</v>
      </c>
      <c r="N11" s="50">
        <f>+rep!C10</f>
        <v>0</v>
      </c>
      <c r="O11" s="50">
        <f>+rep!D10</f>
        <v>0</v>
      </c>
      <c r="P11" s="50">
        <f>+rep!E10</f>
        <v>0</v>
      </c>
      <c r="Q11" s="50">
        <f>+rep!F10</f>
        <v>0</v>
      </c>
      <c r="R11" s="50">
        <f>+rep!G10</f>
        <v>0</v>
      </c>
      <c r="S11" s="50">
        <f>+rep!H10</f>
        <v>0</v>
      </c>
      <c r="T11" s="50">
        <f>+rep!I10</f>
        <v>0</v>
      </c>
      <c r="U11" s="50">
        <f>+rep!J10</f>
        <v>0</v>
      </c>
      <c r="V11" s="50">
        <f>+rep!K10</f>
        <v>9.7087400000000004E-3</v>
      </c>
      <c r="W11" s="50">
        <f>+rep!L10</f>
        <v>9.7087400000000004E-3</v>
      </c>
      <c r="X11" s="50">
        <f>+rep!M10</f>
        <v>9.7087400000000004E-3</v>
      </c>
      <c r="Y11" s="50">
        <f>+rep!N10</f>
        <v>9.7087400000000004E-3</v>
      </c>
      <c r="Z11" s="50">
        <f>+rep!O10</f>
        <v>9.7087400000000004E-3</v>
      </c>
      <c r="AA11" s="50">
        <f>+rep!P10</f>
        <v>9.7087400000000004E-3</v>
      </c>
      <c r="AB11" s="50">
        <f>+rep!Q10</f>
        <v>9.7087400000000004E-3</v>
      </c>
      <c r="AC11" s="50">
        <f>+rep!R10</f>
        <v>9.7087400000000004E-3</v>
      </c>
      <c r="AD11" s="50">
        <f>+rep!S10</f>
        <v>9.7087400000000004E-3</v>
      </c>
      <c r="AE11" s="50">
        <f>+rep!T10</f>
        <v>9.7087400000000004E-3</v>
      </c>
      <c r="AF11" s="50">
        <f>+rep!U10</f>
        <v>9.7087400000000004E-3</v>
      </c>
      <c r="AG11" s="50">
        <f>+rep!V10</f>
        <v>1.9417500000000001E-2</v>
      </c>
      <c r="AH11" s="50">
        <f>+rep!W10</f>
        <v>2.9126200000000001E-2</v>
      </c>
      <c r="AI11" s="50">
        <f>+rep!X10</f>
        <v>3.8835000000000001E-2</v>
      </c>
      <c r="AJ11" s="50">
        <f>+rep!Y10</f>
        <v>3.8835000000000001E-2</v>
      </c>
      <c r="AK11" s="50">
        <f>+rep!Z10</f>
        <v>4.8543700000000002E-2</v>
      </c>
      <c r="AL11" s="50">
        <f>+rep!AA10</f>
        <v>5.8252400000000003E-2</v>
      </c>
      <c r="AM11" s="50">
        <f>+rep!AB10</f>
        <v>6.7961199999999999E-2</v>
      </c>
      <c r="AN11" s="50">
        <f>+rep!AC10</f>
        <v>6.7961199999999999E-2</v>
      </c>
      <c r="AO11" s="50">
        <f>+rep!AD10</f>
        <v>7.76699E-2</v>
      </c>
      <c r="AP11" s="50">
        <f>+rep!AE10</f>
        <v>7.76699E-2</v>
      </c>
      <c r="AQ11" s="50">
        <f>+rep!AF10</f>
        <v>6.7961199999999999E-2</v>
      </c>
      <c r="AR11" s="50">
        <f>+rep!AG10</f>
        <v>6.7961199999999999E-2</v>
      </c>
      <c r="AS11" s="50">
        <f>+rep!AH10</f>
        <v>6.7961199999999999E-2</v>
      </c>
      <c r="AT11" s="50">
        <f>+rep!AI10</f>
        <v>5.8252400000000003E-2</v>
      </c>
      <c r="AU11" s="50">
        <f>+rep!AJ10</f>
        <v>4.8543700000000002E-2</v>
      </c>
      <c r="AV11" s="50">
        <f>+rep!AK10</f>
        <v>2.9126200000000001E-2</v>
      </c>
      <c r="AW11" s="50">
        <f>+rep!AL10</f>
        <v>1.9417500000000001E-2</v>
      </c>
      <c r="AX11" s="50">
        <f>+rep!AM10</f>
        <v>9.7087400000000004E-3</v>
      </c>
      <c r="AY11" s="50">
        <f>+rep!AN10</f>
        <v>0</v>
      </c>
      <c r="AZ11" s="50">
        <f>+rep!AO10</f>
        <v>0</v>
      </c>
      <c r="BA11" s="50">
        <f>+rep!AP10</f>
        <v>0</v>
      </c>
      <c r="BB11" s="50">
        <f>+rep!AQ10</f>
        <v>0</v>
      </c>
      <c r="BC11" s="50">
        <f>+rep!AR10</f>
        <v>0</v>
      </c>
      <c r="BE11" s="44">
        <f t="shared" si="11"/>
        <v>1993</v>
      </c>
      <c r="BF11" s="51">
        <f t="shared" si="9"/>
        <v>0</v>
      </c>
      <c r="BG11" s="51">
        <f t="shared" si="29"/>
        <v>3.0508299999069248E-11</v>
      </c>
      <c r="BH11" s="51">
        <f t="shared" si="30"/>
        <v>4.4402899980283825E-10</v>
      </c>
      <c r="BI11" s="51">
        <f t="shared" si="31"/>
        <v>4.8325399766465571E-9</v>
      </c>
      <c r="BJ11" s="51">
        <f t="shared" si="32"/>
        <v>3.9510098438952001E-8</v>
      </c>
      <c r="BK11" s="51">
        <f t="shared" si="33"/>
        <v>2.4540693977540433E-7</v>
      </c>
      <c r="BL11" s="51">
        <f t="shared" si="34"/>
        <v>1.183408599540772E-6</v>
      </c>
      <c r="BM11" s="51">
        <f t="shared" si="35"/>
        <v>4.5982688557290759E-6</v>
      </c>
      <c r="BN11" s="51">
        <f t="shared" si="36"/>
        <v>1.5176669661706391E-5</v>
      </c>
      <c r="BO11" s="51">
        <f t="shared" si="37"/>
        <v>4.4842288988757514E-5</v>
      </c>
      <c r="BP11" s="51">
        <f t="shared" si="38"/>
        <v>1.21624203953679E-4</v>
      </c>
      <c r="BQ11" s="51">
        <f t="shared" si="39"/>
        <v>3.0049764685425602E-4</v>
      </c>
      <c r="BR11" s="51">
        <f t="shared" si="40"/>
        <v>6.6612868043567101E-4</v>
      </c>
      <c r="BS11" s="51">
        <f t="shared" si="41"/>
        <v>1.3237031557884001E-3</v>
      </c>
      <c r="BT11" s="51">
        <f t="shared" si="42"/>
        <v>2.3933144631351003E-3</v>
      </c>
      <c r="BU11" s="51">
        <f t="shared" si="43"/>
        <v>4.0158719276630998E-3</v>
      </c>
      <c r="BV11" s="51">
        <f t="shared" si="44"/>
        <v>6.3365115752476E-3</v>
      </c>
      <c r="BW11" s="51">
        <f t="shared" si="45"/>
        <v>9.4323713282364E-3</v>
      </c>
      <c r="BX11" s="51">
        <f t="shared" si="46"/>
        <v>1.3237081427589999E-2</v>
      </c>
      <c r="BY11" s="51">
        <f t="shared" si="47"/>
        <v>1.7562137652389998E-2</v>
      </c>
      <c r="BZ11" s="51">
        <f t="shared" si="48"/>
        <v>2.2212106196309998E-2</v>
      </c>
      <c r="CA11" s="51">
        <f t="shared" si="49"/>
        <v>2.7065500991639999E-2</v>
      </c>
      <c r="CB11" s="51">
        <f t="shared" si="50"/>
        <v>3.2037818758359995E-2</v>
      </c>
      <c r="CC11" s="51">
        <f t="shared" si="51"/>
        <v>3.6996797384709998E-2</v>
      </c>
      <c r="CD11" s="51">
        <f t="shared" si="52"/>
        <v>4.1740205245990002E-2</v>
      </c>
      <c r="CE11" s="51">
        <f t="shared" si="53"/>
        <v>4.6049220797189996E-2</v>
      </c>
      <c r="CF11" s="51">
        <f t="shared" si="12"/>
        <v>4.9745987493749998E-2</v>
      </c>
      <c r="CG11" s="51">
        <f t="shared" si="13"/>
        <v>5.2706437329240005E-2</v>
      </c>
      <c r="CH11" s="51">
        <f t="shared" si="14"/>
        <v>5.4846688765440001E-2</v>
      </c>
      <c r="CI11" s="51">
        <f t="shared" si="15"/>
        <v>5.6109667231960002E-2</v>
      </c>
      <c r="CJ11" s="51">
        <f t="shared" si="16"/>
        <v>5.6459043497589997E-2</v>
      </c>
      <c r="CK11" s="51">
        <f t="shared" si="17"/>
        <v>5.5874195471589998E-2</v>
      </c>
      <c r="CL11" s="51">
        <f t="shared" si="18"/>
        <v>5.4344790361509999E-2</v>
      </c>
      <c r="CM11" s="51">
        <f t="shared" si="19"/>
        <v>5.1871657520790003E-2</v>
      </c>
      <c r="CN11" s="51">
        <f t="shared" si="20"/>
        <v>4.8479901681989998E-2</v>
      </c>
      <c r="CO11" s="51">
        <f t="shared" si="21"/>
        <v>4.4239782336000004E-2</v>
      </c>
      <c r="CP11" s="51">
        <f t="shared" si="22"/>
        <v>3.9287236002839995E-2</v>
      </c>
      <c r="CQ11" s="51">
        <f t="shared" si="23"/>
        <v>3.3833214081239994E-2</v>
      </c>
      <c r="CR11" s="51">
        <f t="shared" si="24"/>
        <v>2.8154855180639999E-2</v>
      </c>
      <c r="CS11" s="51">
        <f t="shared" si="25"/>
        <v>2.2564005493750001E-2</v>
      </c>
      <c r="CT11" s="51">
        <f t="shared" si="26"/>
        <v>1.7362304979910002E-2</v>
      </c>
      <c r="CU11" s="51">
        <f t="shared" si="27"/>
        <v>1.2793012479000001E-2</v>
      </c>
      <c r="CV11" s="51">
        <f t="shared" si="28"/>
        <v>9.0064588065350993E-3</v>
      </c>
      <c r="CW11" s="51"/>
      <c r="CX11" s="51"/>
      <c r="CY11" s="51"/>
      <c r="CZ11" s="51"/>
    </row>
    <row r="12" spans="1:104" s="44" customFormat="1" x14ac:dyDescent="0.25">
      <c r="A12" s="45">
        <f t="shared" si="3"/>
        <v>3.388202874167754E-2</v>
      </c>
      <c r="B12" s="35">
        <f t="shared" si="4"/>
        <v>4.6465973829583222E-2</v>
      </c>
      <c r="C12" s="36">
        <v>1994</v>
      </c>
      <c r="D12" s="46">
        <f t="shared" si="5"/>
        <v>21.521124332130878</v>
      </c>
      <c r="E12" s="46">
        <f t="shared" si="6"/>
        <v>29.514171291930989</v>
      </c>
      <c r="F12" s="47">
        <f t="shared" si="7"/>
        <v>109.70331125258147</v>
      </c>
      <c r="G12" s="47">
        <f t="shared" si="8"/>
        <v>27.633469605547621</v>
      </c>
      <c r="H12" s="47">
        <f t="shared" si="0"/>
        <v>41.384275881082139</v>
      </c>
      <c r="I12" s="47">
        <f t="shared" si="1"/>
        <v>292.80717621784902</v>
      </c>
      <c r="J12" s="93">
        <f>+'nm T1.8 flota'!$BC$9</f>
        <v>5.3637212324491639</v>
      </c>
      <c r="K12" s="41"/>
      <c r="L12" s="49">
        <f t="shared" si="10"/>
        <v>1994</v>
      </c>
      <c r="M12" s="50">
        <f>+rep!B11</f>
        <v>0</v>
      </c>
      <c r="N12" s="50">
        <f>+rep!C11</f>
        <v>0</v>
      </c>
      <c r="O12" s="50">
        <f>+rep!D11</f>
        <v>0</v>
      </c>
      <c r="P12" s="50">
        <f>+rep!E11</f>
        <v>0</v>
      </c>
      <c r="Q12" s="50">
        <f>+rep!F11</f>
        <v>0</v>
      </c>
      <c r="R12" s="50">
        <f>+rep!G11</f>
        <v>0</v>
      </c>
      <c r="S12" s="50">
        <f>+rep!H11</f>
        <v>0</v>
      </c>
      <c r="T12" s="50">
        <f>+rep!I11</f>
        <v>0</v>
      </c>
      <c r="U12" s="50">
        <f>+rep!J11</f>
        <v>0</v>
      </c>
      <c r="V12" s="50">
        <f>+rep!K11</f>
        <v>0</v>
      </c>
      <c r="W12" s="50">
        <f>+rep!L11</f>
        <v>0</v>
      </c>
      <c r="X12" s="50">
        <f>+rep!M11</f>
        <v>0</v>
      </c>
      <c r="Y12" s="50">
        <f>+rep!N11</f>
        <v>0</v>
      </c>
      <c r="Z12" s="50">
        <f>+rep!O11</f>
        <v>0</v>
      </c>
      <c r="AA12" s="50">
        <f>+rep!P11</f>
        <v>0</v>
      </c>
      <c r="AB12" s="50">
        <f>+rep!Q11</f>
        <v>0</v>
      </c>
      <c r="AC12" s="50">
        <f>+rep!R11</f>
        <v>0</v>
      </c>
      <c r="AD12" s="50">
        <f>+rep!S11</f>
        <v>0</v>
      </c>
      <c r="AE12" s="50">
        <f>+rep!T11</f>
        <v>0</v>
      </c>
      <c r="AF12" s="50">
        <f>+rep!U11</f>
        <v>0</v>
      </c>
      <c r="AG12" s="50">
        <f>+rep!V11</f>
        <v>0</v>
      </c>
      <c r="AH12" s="50">
        <f>+rep!W11</f>
        <v>0</v>
      </c>
      <c r="AI12" s="50">
        <f>+rep!X11</f>
        <v>0</v>
      </c>
      <c r="AJ12" s="50">
        <f>+rep!Y11</f>
        <v>0</v>
      </c>
      <c r="AK12" s="50">
        <f>+rep!Z11</f>
        <v>0</v>
      </c>
      <c r="AL12" s="50">
        <f>+rep!AA11</f>
        <v>0</v>
      </c>
      <c r="AM12" s="50">
        <f>+rep!AB11</f>
        <v>0</v>
      </c>
      <c r="AN12" s="50">
        <f>+rep!AC11</f>
        <v>0</v>
      </c>
      <c r="AO12" s="50">
        <f>+rep!AD11</f>
        <v>0</v>
      </c>
      <c r="AP12" s="50">
        <f>+rep!AE11</f>
        <v>0</v>
      </c>
      <c r="AQ12" s="50">
        <f>+rep!AF11</f>
        <v>0</v>
      </c>
      <c r="AR12" s="50">
        <f>+rep!AG11</f>
        <v>0</v>
      </c>
      <c r="AS12" s="50">
        <f>+rep!AH11</f>
        <v>0</v>
      </c>
      <c r="AT12" s="50">
        <f>+rep!AI11</f>
        <v>0</v>
      </c>
      <c r="AU12" s="50">
        <f>+rep!AJ11</f>
        <v>0</v>
      </c>
      <c r="AV12" s="50">
        <f>+rep!AK11</f>
        <v>0</v>
      </c>
      <c r="AW12" s="50">
        <f>+rep!AL11</f>
        <v>0</v>
      </c>
      <c r="AX12" s="50">
        <f>+rep!AM11</f>
        <v>0</v>
      </c>
      <c r="AY12" s="50">
        <f>+rep!AN11</f>
        <v>0</v>
      </c>
      <c r="AZ12" s="50">
        <f>+rep!AO11</f>
        <v>0</v>
      </c>
      <c r="BA12" s="50">
        <f>+rep!AP11</f>
        <v>0</v>
      </c>
      <c r="BB12" s="50">
        <f>+rep!AQ11</f>
        <v>0</v>
      </c>
      <c r="BC12" s="50">
        <f>+rep!AR11</f>
        <v>0</v>
      </c>
      <c r="BE12" s="44">
        <f t="shared" si="11"/>
        <v>1994</v>
      </c>
      <c r="BF12" s="51">
        <f t="shared" si="9"/>
        <v>0</v>
      </c>
      <c r="BG12" s="51">
        <f t="shared" si="29"/>
        <v>2.4992799999375359E-11</v>
      </c>
      <c r="BH12" s="51">
        <f t="shared" si="30"/>
        <v>3.6343699986791359E-10</v>
      </c>
      <c r="BI12" s="51">
        <f t="shared" si="31"/>
        <v>3.9365799845033379E-9</v>
      </c>
      <c r="BJ12" s="51">
        <f t="shared" si="32"/>
        <v>3.1867498984462445E-8</v>
      </c>
      <c r="BK12" s="51">
        <f t="shared" si="33"/>
        <v>1.9454496215224297E-7</v>
      </c>
      <c r="BL12" s="51">
        <f t="shared" si="34"/>
        <v>9.1245816741857332E-7</v>
      </c>
      <c r="BM12" s="51">
        <f t="shared" si="35"/>
        <v>3.4060183989596389E-6</v>
      </c>
      <c r="BN12" s="51">
        <f t="shared" si="36"/>
        <v>1.072448498295484E-5</v>
      </c>
      <c r="BO12" s="51">
        <f t="shared" si="37"/>
        <v>3.0590964135654394E-5</v>
      </c>
      <c r="BP12" s="51">
        <f t="shared" si="38"/>
        <v>8.2945918832972164E-5</v>
      </c>
      <c r="BQ12" s="51">
        <f t="shared" si="39"/>
        <v>2.1380926603897497E-4</v>
      </c>
      <c r="BR12" s="51">
        <f t="shared" si="40"/>
        <v>5.1214344009116398E-4</v>
      </c>
      <c r="BS12" s="51">
        <f t="shared" si="41"/>
        <v>1.1254006147110999E-3</v>
      </c>
      <c r="BT12" s="51">
        <f t="shared" si="42"/>
        <v>2.2709691411774997E-3</v>
      </c>
      <c r="BU12" s="51">
        <f t="shared" si="43"/>
        <v>4.2271981071515998E-3</v>
      </c>
      <c r="BV12" s="51">
        <f t="shared" si="44"/>
        <v>7.2696791306439005E-3</v>
      </c>
      <c r="BW12" s="51">
        <f t="shared" si="45"/>
        <v>1.154914441551E-2</v>
      </c>
      <c r="BX12" s="51">
        <f t="shared" si="46"/>
        <v>1.6984780627749999E-2</v>
      </c>
      <c r="BY12" s="51">
        <f t="shared" si="47"/>
        <v>2.3262988205189999E-2</v>
      </c>
      <c r="BZ12" s="51">
        <f t="shared" si="48"/>
        <v>2.9932055004000001E-2</v>
      </c>
      <c r="CA12" s="51">
        <f t="shared" si="49"/>
        <v>3.6494364751110002E-2</v>
      </c>
      <c r="CB12" s="51">
        <f t="shared" si="50"/>
        <v>4.2455155073189997E-2</v>
      </c>
      <c r="CC12" s="51">
        <f t="shared" si="51"/>
        <v>4.7383073125990001E-2</v>
      </c>
      <c r="CD12" s="51">
        <f t="shared" si="52"/>
        <v>5.1009064944000003E-2</v>
      </c>
      <c r="CE12" s="51">
        <f t="shared" si="53"/>
        <v>5.329941211164E-2</v>
      </c>
      <c r="CF12" s="51">
        <f t="shared" si="12"/>
        <v>5.4422897918999999E-2</v>
      </c>
      <c r="CG12" s="51">
        <f t="shared" si="13"/>
        <v>5.4631933578839997E-2</v>
      </c>
      <c r="CH12" s="51">
        <f t="shared" si="14"/>
        <v>5.4147638785590001E-2</v>
      </c>
      <c r="CI12" s="51">
        <f t="shared" si="15"/>
        <v>5.3112739087959999E-2</v>
      </c>
      <c r="CJ12" s="51">
        <f t="shared" si="16"/>
        <v>5.1599509169110006E-2</v>
      </c>
      <c r="CK12" s="51">
        <f t="shared" si="17"/>
        <v>4.963427654271E-2</v>
      </c>
      <c r="CL12" s="51">
        <f t="shared" si="18"/>
        <v>4.7214059130240002E-2</v>
      </c>
      <c r="CM12" s="51">
        <f t="shared" si="19"/>
        <v>4.4318158333440001E-2</v>
      </c>
      <c r="CN12" s="51">
        <f t="shared" si="20"/>
        <v>4.0927009975000005E-2</v>
      </c>
      <c r="CO12" s="51">
        <f t="shared" si="21"/>
        <v>3.7046638920309995E-2</v>
      </c>
      <c r="CP12" s="51">
        <f t="shared" si="22"/>
        <v>3.2734849087590001E-2</v>
      </c>
      <c r="CQ12" s="51">
        <f t="shared" si="23"/>
        <v>2.8115194837750001E-2</v>
      </c>
      <c r="CR12" s="51">
        <f t="shared" si="24"/>
        <v>2.337420766471E-2</v>
      </c>
      <c r="CS12" s="51">
        <f t="shared" si="25"/>
        <v>1.8737786852709999E-2</v>
      </c>
      <c r="CT12" s="51">
        <f t="shared" si="26"/>
        <v>1.4434406799E-2</v>
      </c>
      <c r="CU12" s="51">
        <f t="shared" si="27"/>
        <v>1.0653811407959998E-2</v>
      </c>
      <c r="CV12" s="51">
        <f t="shared" si="28"/>
        <v>7.5159155815071E-3</v>
      </c>
      <c r="CW12" s="51"/>
      <c r="CX12" s="51"/>
      <c r="CY12" s="51"/>
      <c r="CZ12" s="51"/>
    </row>
    <row r="13" spans="1:104" s="44" customFormat="1" x14ac:dyDescent="0.25">
      <c r="A13" s="45">
        <f t="shared" si="3"/>
        <v>3.6048255085980974E-2</v>
      </c>
      <c r="B13" s="35">
        <f t="shared" si="4"/>
        <v>5.3138985069666196E-2</v>
      </c>
      <c r="C13" s="36">
        <v>1995</v>
      </c>
      <c r="D13" s="46">
        <f t="shared" si="5"/>
        <v>18.818575452447604</v>
      </c>
      <c r="E13" s="46">
        <f t="shared" si="6"/>
        <v>27.740593757307717</v>
      </c>
      <c r="F13" s="47">
        <f t="shared" si="7"/>
        <v>109.70331125258147</v>
      </c>
      <c r="G13" s="47">
        <f t="shared" si="8"/>
        <v>27.633469605547621</v>
      </c>
      <c r="H13" s="47">
        <f t="shared" si="0"/>
        <v>41.384275881082139</v>
      </c>
      <c r="I13" s="47">
        <f t="shared" si="1"/>
        <v>292.80717621784902</v>
      </c>
      <c r="J13" s="93">
        <f>+'nm T1.8 flota'!$BC$9</f>
        <v>5.3637212324491639</v>
      </c>
      <c r="K13" s="41"/>
      <c r="L13" s="49">
        <f t="shared" si="10"/>
        <v>1995</v>
      </c>
      <c r="M13" s="50">
        <f>+rep!B12</f>
        <v>0</v>
      </c>
      <c r="N13" s="50">
        <f>+rep!C12</f>
        <v>0</v>
      </c>
      <c r="O13" s="50">
        <f>+rep!D12</f>
        <v>0</v>
      </c>
      <c r="P13" s="50">
        <f>+rep!E12</f>
        <v>0</v>
      </c>
      <c r="Q13" s="50">
        <f>+rep!F12</f>
        <v>0</v>
      </c>
      <c r="R13" s="50">
        <f>+rep!G12</f>
        <v>0</v>
      </c>
      <c r="S13" s="50">
        <f>+rep!H12</f>
        <v>0</v>
      </c>
      <c r="T13" s="50">
        <f>+rep!I12</f>
        <v>0</v>
      </c>
      <c r="U13" s="50">
        <f>+rep!J12</f>
        <v>0</v>
      </c>
      <c r="V13" s="50">
        <f>+rep!K12</f>
        <v>0</v>
      </c>
      <c r="W13" s="50">
        <f>+rep!L12</f>
        <v>0</v>
      </c>
      <c r="X13" s="50">
        <f>+rep!M12</f>
        <v>0</v>
      </c>
      <c r="Y13" s="50">
        <f>+rep!N12</f>
        <v>0</v>
      </c>
      <c r="Z13" s="50">
        <f>+rep!O12</f>
        <v>0</v>
      </c>
      <c r="AA13" s="50">
        <f>+rep!P12</f>
        <v>0</v>
      </c>
      <c r="AB13" s="50">
        <f>+rep!Q12</f>
        <v>0</v>
      </c>
      <c r="AC13" s="50">
        <f>+rep!R12</f>
        <v>0</v>
      </c>
      <c r="AD13" s="50">
        <f>+rep!S12</f>
        <v>0</v>
      </c>
      <c r="AE13" s="50">
        <f>+rep!T12</f>
        <v>0</v>
      </c>
      <c r="AF13" s="50">
        <f>+rep!U12</f>
        <v>0</v>
      </c>
      <c r="AG13" s="50">
        <f>+rep!V12</f>
        <v>0</v>
      </c>
      <c r="AH13" s="50">
        <f>+rep!W12</f>
        <v>0</v>
      </c>
      <c r="AI13" s="50">
        <f>+rep!X12</f>
        <v>0</v>
      </c>
      <c r="AJ13" s="50">
        <f>+rep!Y12</f>
        <v>0</v>
      </c>
      <c r="AK13" s="50">
        <f>+rep!Z12</f>
        <v>0</v>
      </c>
      <c r="AL13" s="50">
        <f>+rep!AA12</f>
        <v>0</v>
      </c>
      <c r="AM13" s="50">
        <f>+rep!AB12</f>
        <v>0</v>
      </c>
      <c r="AN13" s="50">
        <f>+rep!AC12</f>
        <v>0</v>
      </c>
      <c r="AO13" s="50">
        <f>+rep!AD12</f>
        <v>0</v>
      </c>
      <c r="AP13" s="50">
        <f>+rep!AE12</f>
        <v>0</v>
      </c>
      <c r="AQ13" s="50">
        <f>+rep!AF12</f>
        <v>0</v>
      </c>
      <c r="AR13" s="50">
        <f>+rep!AG12</f>
        <v>0</v>
      </c>
      <c r="AS13" s="50">
        <f>+rep!AH12</f>
        <v>0</v>
      </c>
      <c r="AT13" s="50">
        <f>+rep!AI12</f>
        <v>0</v>
      </c>
      <c r="AU13" s="50">
        <f>+rep!AJ12</f>
        <v>0</v>
      </c>
      <c r="AV13" s="50">
        <f>+rep!AK12</f>
        <v>0</v>
      </c>
      <c r="AW13" s="50">
        <f>+rep!AL12</f>
        <v>0</v>
      </c>
      <c r="AX13" s="50">
        <f>+rep!AM12</f>
        <v>0</v>
      </c>
      <c r="AY13" s="50">
        <f>+rep!AN12</f>
        <v>0</v>
      </c>
      <c r="AZ13" s="50">
        <f>+rep!AO12</f>
        <v>0</v>
      </c>
      <c r="BA13" s="50">
        <f>+rep!AP12</f>
        <v>0</v>
      </c>
      <c r="BB13" s="50">
        <f>+rep!AQ12</f>
        <v>0</v>
      </c>
      <c r="BC13" s="50">
        <f>+rep!AR12</f>
        <v>0</v>
      </c>
      <c r="BE13" s="44">
        <f t="shared" si="11"/>
        <v>1995</v>
      </c>
      <c r="BF13" s="51">
        <f t="shared" si="9"/>
        <v>0</v>
      </c>
      <c r="BG13" s="51">
        <f t="shared" si="29"/>
        <v>2.7176999999261409E-11</v>
      </c>
      <c r="BH13" s="51">
        <f t="shared" si="30"/>
        <v>3.9553899984354887E-10</v>
      </c>
      <c r="BI13" s="51">
        <f t="shared" si="31"/>
        <v>4.2751999817226655E-9</v>
      </c>
      <c r="BJ13" s="51">
        <f t="shared" si="32"/>
        <v>3.4411098815876198E-8</v>
      </c>
      <c r="BK13" s="51">
        <f t="shared" si="33"/>
        <v>2.0773795684492336E-7</v>
      </c>
      <c r="BL13" s="51">
        <f t="shared" si="34"/>
        <v>9.5478308838751335E-7</v>
      </c>
      <c r="BM13" s="51">
        <f t="shared" si="35"/>
        <v>3.4412581576607871E-6</v>
      </c>
      <c r="BN13" s="51">
        <f t="shared" si="36"/>
        <v>1.0254894834974999E-5</v>
      </c>
      <c r="BO13" s="51">
        <f t="shared" si="37"/>
        <v>2.722615869591639E-5</v>
      </c>
      <c r="BP13" s="51">
        <f t="shared" si="38"/>
        <v>6.8707078688540755E-5</v>
      </c>
      <c r="BQ13" s="51">
        <f t="shared" si="39"/>
        <v>1.67353983266076E-4</v>
      </c>
      <c r="BR13" s="51">
        <f t="shared" si="40"/>
        <v>3.8543532497894404E-4</v>
      </c>
      <c r="BS13" s="51">
        <f t="shared" si="41"/>
        <v>8.2757598205935603E-4</v>
      </c>
      <c r="BT13" s="51">
        <f t="shared" si="42"/>
        <v>1.6638922111111001E-3</v>
      </c>
      <c r="BU13" s="51">
        <f t="shared" si="43"/>
        <v>3.1627134670716003E-3</v>
      </c>
      <c r="BV13" s="51">
        <f t="shared" si="44"/>
        <v>5.6981556389999995E-3</v>
      </c>
      <c r="BW13" s="51">
        <f t="shared" si="45"/>
        <v>9.6847535802318998E-3</v>
      </c>
      <c r="BX13" s="51">
        <f t="shared" si="46"/>
        <v>1.543481564751E-2</v>
      </c>
      <c r="BY13" s="51">
        <f t="shared" si="47"/>
        <v>2.2990823556959999E-2</v>
      </c>
      <c r="BZ13" s="51">
        <f t="shared" si="48"/>
        <v>3.2000281260640001E-2</v>
      </c>
      <c r="CA13" s="51">
        <f t="shared" si="49"/>
        <v>4.1692011380709999E-2</v>
      </c>
      <c r="CB13" s="51">
        <f t="shared" si="50"/>
        <v>5.0998537222360002E-2</v>
      </c>
      <c r="CC13" s="51">
        <f t="shared" si="51"/>
        <v>5.8818733848159999E-2</v>
      </c>
      <c r="CD13" s="51">
        <f t="shared" si="52"/>
        <v>6.4310366744160005E-2</v>
      </c>
      <c r="CE13" s="51">
        <f t="shared" si="53"/>
        <v>6.7070828115159992E-2</v>
      </c>
      <c r="CF13" s="51">
        <f t="shared" si="12"/>
        <v>6.7148062978390002E-2</v>
      </c>
      <c r="CG13" s="51">
        <f t="shared" si="13"/>
        <v>6.4931143466310001E-2</v>
      </c>
      <c r="CH13" s="51">
        <f t="shared" si="14"/>
        <v>6.1008783746559998E-2</v>
      </c>
      <c r="CI13" s="51">
        <f t="shared" si="15"/>
        <v>5.6037974914559995E-2</v>
      </c>
      <c r="CJ13" s="51">
        <f t="shared" si="16"/>
        <v>5.062756967004E-2</v>
      </c>
      <c r="CK13" s="51">
        <f t="shared" si="17"/>
        <v>4.5243840499990001E-2</v>
      </c>
      <c r="CL13" s="51">
        <f t="shared" si="18"/>
        <v>4.0160423193750003E-2</v>
      </c>
      <c r="CM13" s="51">
        <f t="shared" si="19"/>
        <v>3.5467066670999997E-2</v>
      </c>
      <c r="CN13" s="51">
        <f t="shared" si="20"/>
        <v>3.1127231485439999E-2</v>
      </c>
      <c r="CO13" s="51">
        <f t="shared" si="21"/>
        <v>2.7051997028310001E-2</v>
      </c>
      <c r="CP13" s="51">
        <f t="shared" si="22"/>
        <v>2.3162219629989999E-2</v>
      </c>
      <c r="CQ13" s="51">
        <f t="shared" si="23"/>
        <v>1.9426111202789999E-2</v>
      </c>
      <c r="CR13" s="51">
        <f t="shared" si="24"/>
        <v>1.5868371487749999E-2</v>
      </c>
      <c r="CS13" s="51">
        <f t="shared" si="25"/>
        <v>1.2558299055989999E-2</v>
      </c>
      <c r="CT13" s="51">
        <f t="shared" si="26"/>
        <v>9.5852483140551007E-3</v>
      </c>
      <c r="CU13" s="51">
        <f t="shared" si="27"/>
        <v>7.0287793163679004E-3</v>
      </c>
      <c r="CV13" s="51">
        <f t="shared" si="28"/>
        <v>4.9363884790000001E-3</v>
      </c>
      <c r="CW13" s="51"/>
      <c r="CX13" s="51"/>
      <c r="CY13" s="51"/>
      <c r="CZ13" s="51"/>
    </row>
    <row r="14" spans="1:104" s="44" customFormat="1" x14ac:dyDescent="0.25">
      <c r="A14" s="45">
        <f t="shared" si="3"/>
        <v>3.9554601644642626E-2</v>
      </c>
      <c r="B14" s="35">
        <f t="shared" si="4"/>
        <v>5.9491445572662158E-2</v>
      </c>
      <c r="C14" s="36">
        <v>1996</v>
      </c>
      <c r="D14" s="46">
        <f t="shared" si="5"/>
        <v>16.809139370779143</v>
      </c>
      <c r="E14" s="46">
        <f t="shared" si="6"/>
        <v>25.281508558320734</v>
      </c>
      <c r="F14" s="47">
        <f t="shared" si="7"/>
        <v>109.70331125258147</v>
      </c>
      <c r="G14" s="47">
        <f t="shared" si="8"/>
        <v>27.633469605547621</v>
      </c>
      <c r="H14" s="47">
        <f t="shared" si="0"/>
        <v>41.384275881082139</v>
      </c>
      <c r="I14" s="47">
        <f t="shared" si="1"/>
        <v>292.80717621784902</v>
      </c>
      <c r="J14" s="93">
        <f>+'nm T1.8 flota'!$BC$9</f>
        <v>5.3637212324491639</v>
      </c>
      <c r="K14" s="41"/>
      <c r="L14" s="49">
        <f t="shared" si="10"/>
        <v>1996</v>
      </c>
      <c r="M14" s="50">
        <f>+rep!B13</f>
        <v>0</v>
      </c>
      <c r="N14" s="50">
        <f>+rep!C13</f>
        <v>0</v>
      </c>
      <c r="O14" s="50">
        <f>+rep!D13</f>
        <v>0</v>
      </c>
      <c r="P14" s="50">
        <f>+rep!E13</f>
        <v>0</v>
      </c>
      <c r="Q14" s="50">
        <f>+rep!F13</f>
        <v>0</v>
      </c>
      <c r="R14" s="50">
        <f>+rep!G13</f>
        <v>0</v>
      </c>
      <c r="S14" s="50">
        <f>+rep!H13</f>
        <v>0</v>
      </c>
      <c r="T14" s="50">
        <f>+rep!I13</f>
        <v>0</v>
      </c>
      <c r="U14" s="50">
        <f>+rep!J13</f>
        <v>0</v>
      </c>
      <c r="V14" s="50">
        <f>+rep!K13</f>
        <v>0</v>
      </c>
      <c r="W14" s="50">
        <f>+rep!L13</f>
        <v>0</v>
      </c>
      <c r="X14" s="50">
        <f>+rep!M13</f>
        <v>0</v>
      </c>
      <c r="Y14" s="50">
        <f>+rep!N13</f>
        <v>0</v>
      </c>
      <c r="Z14" s="50">
        <f>+rep!O13</f>
        <v>0</v>
      </c>
      <c r="AA14" s="50">
        <f>+rep!P13</f>
        <v>0</v>
      </c>
      <c r="AB14" s="50">
        <f>+rep!Q13</f>
        <v>0</v>
      </c>
      <c r="AC14" s="50">
        <f>+rep!R13</f>
        <v>0</v>
      </c>
      <c r="AD14" s="50">
        <f>+rep!S13</f>
        <v>0</v>
      </c>
      <c r="AE14" s="50">
        <f>+rep!T13</f>
        <v>0</v>
      </c>
      <c r="AF14" s="50">
        <f>+rep!U13</f>
        <v>0</v>
      </c>
      <c r="AG14" s="50">
        <f>+rep!V13</f>
        <v>0</v>
      </c>
      <c r="AH14" s="50">
        <f>+rep!W13</f>
        <v>0</v>
      </c>
      <c r="AI14" s="50">
        <f>+rep!X13</f>
        <v>0</v>
      </c>
      <c r="AJ14" s="50">
        <f>+rep!Y13</f>
        <v>0</v>
      </c>
      <c r="AK14" s="50">
        <f>+rep!Z13</f>
        <v>0</v>
      </c>
      <c r="AL14" s="50">
        <f>+rep!AA13</f>
        <v>0</v>
      </c>
      <c r="AM14" s="50">
        <f>+rep!AB13</f>
        <v>0</v>
      </c>
      <c r="AN14" s="50">
        <f>+rep!AC13</f>
        <v>0</v>
      </c>
      <c r="AO14" s="50">
        <f>+rep!AD13</f>
        <v>0</v>
      </c>
      <c r="AP14" s="50">
        <f>+rep!AE13</f>
        <v>0</v>
      </c>
      <c r="AQ14" s="50">
        <f>+rep!AF13</f>
        <v>0</v>
      </c>
      <c r="AR14" s="50">
        <f>+rep!AG13</f>
        <v>0</v>
      </c>
      <c r="AS14" s="50">
        <f>+rep!AH13</f>
        <v>0</v>
      </c>
      <c r="AT14" s="50">
        <f>+rep!AI13</f>
        <v>0</v>
      </c>
      <c r="AU14" s="50">
        <f>+rep!AJ13</f>
        <v>0</v>
      </c>
      <c r="AV14" s="50">
        <f>+rep!AK13</f>
        <v>0</v>
      </c>
      <c r="AW14" s="50">
        <f>+rep!AL13</f>
        <v>0</v>
      </c>
      <c r="AX14" s="50">
        <f>+rep!AM13</f>
        <v>0</v>
      </c>
      <c r="AY14" s="50">
        <f>+rep!AN13</f>
        <v>0</v>
      </c>
      <c r="AZ14" s="50">
        <f>+rep!AO13</f>
        <v>0</v>
      </c>
      <c r="BA14" s="50">
        <f>+rep!AP13</f>
        <v>0</v>
      </c>
      <c r="BB14" s="50">
        <f>+rep!AQ13</f>
        <v>0</v>
      </c>
      <c r="BC14" s="50">
        <f>+rep!AR13</f>
        <v>0</v>
      </c>
      <c r="BE14" s="44">
        <f t="shared" si="11"/>
        <v>1996</v>
      </c>
      <c r="BF14" s="51">
        <f t="shared" si="9"/>
        <v>0</v>
      </c>
      <c r="BG14" s="51">
        <f t="shared" si="29"/>
        <v>3.2995699998911283E-11</v>
      </c>
      <c r="BH14" s="51">
        <f t="shared" si="30"/>
        <v>4.8048899976913033E-10</v>
      </c>
      <c r="BI14" s="51">
        <f t="shared" si="31"/>
        <v>5.189399973070128E-9</v>
      </c>
      <c r="BJ14" s="51">
        <f t="shared" si="32"/>
        <v>4.1673798263294396E-8</v>
      </c>
      <c r="BK14" s="51">
        <f t="shared" si="33"/>
        <v>2.5042393728782024E-7</v>
      </c>
      <c r="BL14" s="51">
        <f t="shared" si="34"/>
        <v>1.1410886979136118E-6</v>
      </c>
      <c r="BM14" s="51">
        <f t="shared" si="35"/>
        <v>4.0489136061658549E-6</v>
      </c>
      <c r="BN14" s="51">
        <f t="shared" si="36"/>
        <v>1.174826197509744E-5</v>
      </c>
      <c r="BO14" s="51">
        <f t="shared" si="37"/>
        <v>2.998640076183871E-5</v>
      </c>
      <c r="BP14" s="51">
        <f t="shared" si="38"/>
        <v>7.2180789181404E-5</v>
      </c>
      <c r="BQ14" s="51">
        <f t="shared" si="39"/>
        <v>1.6752892465175101E-4</v>
      </c>
      <c r="BR14" s="51">
        <f t="shared" si="40"/>
        <v>3.6726201944439101E-4</v>
      </c>
      <c r="BS14" s="51">
        <f t="shared" si="41"/>
        <v>7.4714493872838391E-4</v>
      </c>
      <c r="BT14" s="51">
        <f t="shared" si="42"/>
        <v>1.4178340259775001E-3</v>
      </c>
      <c r="BU14" s="51">
        <f t="shared" si="43"/>
        <v>2.5511482218639001E-3</v>
      </c>
      <c r="BV14" s="51">
        <f t="shared" si="44"/>
        <v>4.4006221855744003E-3</v>
      </c>
      <c r="BW14" s="51">
        <f t="shared" si="45"/>
        <v>7.2829713657599996E-3</v>
      </c>
      <c r="BX14" s="51">
        <f t="shared" si="46"/>
        <v>1.1520626007750001E-2</v>
      </c>
      <c r="BY14" s="51">
        <f t="shared" si="47"/>
        <v>1.7372433700960001E-2</v>
      </c>
      <c r="BZ14" s="51">
        <f t="shared" si="48"/>
        <v>2.495194570071E-2</v>
      </c>
      <c r="CA14" s="51">
        <f t="shared" si="49"/>
        <v>3.4107068408159996E-2</v>
      </c>
      <c r="CB14" s="51">
        <f t="shared" si="50"/>
        <v>4.4298475025109994E-2</v>
      </c>
      <c r="CC14" s="51">
        <f t="shared" si="51"/>
        <v>5.4581983866790001E-2</v>
      </c>
      <c r="CD14" s="51">
        <f t="shared" si="52"/>
        <v>6.3769603446359999E-2</v>
      </c>
      <c r="CE14" s="51">
        <f t="shared" si="53"/>
        <v>7.0713301809240001E-2</v>
      </c>
      <c r="CF14" s="51">
        <f t="shared" si="12"/>
        <v>7.4580844737510005E-2</v>
      </c>
      <c r="CG14" s="51">
        <f t="shared" si="13"/>
        <v>7.502268385159E-2</v>
      </c>
      <c r="CH14" s="51">
        <f t="shared" si="14"/>
        <v>7.2207145305990011E-2</v>
      </c>
      <c r="CI14" s="51">
        <f t="shared" si="15"/>
        <v>6.6742719072639997E-2</v>
      </c>
      <c r="CJ14" s="51">
        <f t="shared" si="16"/>
        <v>5.9514627216309998E-2</v>
      </c>
      <c r="CK14" s="51">
        <f t="shared" si="17"/>
        <v>5.147601906391E-2</v>
      </c>
      <c r="CL14" s="51">
        <f t="shared" si="18"/>
        <v>4.3455473899110003E-2</v>
      </c>
      <c r="CM14" s="51">
        <f t="shared" si="19"/>
        <v>3.6031492970709997E-2</v>
      </c>
      <c r="CN14" s="51">
        <f t="shared" si="20"/>
        <v>2.9502888130559998E-2</v>
      </c>
      <c r="CO14" s="51">
        <f t="shared" si="21"/>
        <v>2.393560127871E-2</v>
      </c>
      <c r="CP14" s="51">
        <f t="shared" si="22"/>
        <v>1.924994713975E-2</v>
      </c>
      <c r="CQ14" s="51">
        <f t="shared" si="23"/>
        <v>1.5308875729510001E-2</v>
      </c>
      <c r="CR14" s="51">
        <f t="shared" si="24"/>
        <v>1.1981594636309999E-2</v>
      </c>
      <c r="CS14" s="51">
        <f t="shared" si="25"/>
        <v>9.1740757335675993E-3</v>
      </c>
      <c r="CT14" s="51">
        <f t="shared" si="26"/>
        <v>6.8301605439484003E-3</v>
      </c>
      <c r="CU14" s="51">
        <f t="shared" si="27"/>
        <v>4.9171409847663999E-3</v>
      </c>
      <c r="CV14" s="51">
        <f t="shared" si="28"/>
        <v>3.4070522168123999E-3</v>
      </c>
      <c r="CW14" s="51"/>
      <c r="CX14" s="51"/>
      <c r="CY14" s="51"/>
      <c r="CZ14" s="51"/>
    </row>
    <row r="15" spans="1:104" s="44" customFormat="1" x14ac:dyDescent="0.25">
      <c r="A15" s="45" t="e">
        <f t="shared" si="3"/>
        <v>#VALUE!</v>
      </c>
      <c r="B15" s="35">
        <f t="shared" si="4"/>
        <v>5.9821453119670152E-2</v>
      </c>
      <c r="C15" s="36">
        <v>1997</v>
      </c>
      <c r="D15" s="46">
        <f t="shared" si="5"/>
        <v>16.716411050723636</v>
      </c>
      <c r="E15" s="46" t="e">
        <f t="shared" si="6"/>
        <v>#VALUE!</v>
      </c>
      <c r="F15" s="47">
        <f t="shared" si="7"/>
        <v>109.70331125258147</v>
      </c>
      <c r="G15" s="47">
        <f t="shared" si="8"/>
        <v>27.633469605547621</v>
      </c>
      <c r="H15" s="47">
        <f t="shared" si="0"/>
        <v>41.384275881082139</v>
      </c>
      <c r="I15" s="47">
        <f t="shared" si="1"/>
        <v>292.80717621784902</v>
      </c>
      <c r="J15" s="93">
        <f>+'nm T1.8 flota'!$BC$9</f>
        <v>5.3637212324491639</v>
      </c>
      <c r="K15" s="41"/>
      <c r="L15" s="49">
        <f t="shared" si="10"/>
        <v>1997</v>
      </c>
      <c r="M15" s="50">
        <f>+rep!B14</f>
        <v>0</v>
      </c>
      <c r="N15" s="50">
        <f>+rep!C14</f>
        <v>0</v>
      </c>
      <c r="O15" s="50">
        <f>+rep!D14</f>
        <v>0</v>
      </c>
      <c r="P15" s="50">
        <f>+rep!E14</f>
        <v>0</v>
      </c>
      <c r="Q15" s="50">
        <f>+rep!F14</f>
        <v>0</v>
      </c>
      <c r="R15" s="50">
        <f>+rep!G14</f>
        <v>0</v>
      </c>
      <c r="S15" s="50">
        <f>+rep!H14</f>
        <v>0</v>
      </c>
      <c r="T15" s="50">
        <f>+rep!I14</f>
        <v>0</v>
      </c>
      <c r="U15" s="50">
        <f>+rep!J14</f>
        <v>0</v>
      </c>
      <c r="V15" s="50">
        <f>+rep!K14</f>
        <v>0</v>
      </c>
      <c r="W15" s="50">
        <f>+rep!L14</f>
        <v>0</v>
      </c>
      <c r="X15" s="50">
        <f>+rep!M14</f>
        <v>0</v>
      </c>
      <c r="Y15" s="50">
        <f>+rep!N14</f>
        <v>0</v>
      </c>
      <c r="Z15" s="50">
        <f>+rep!O14</f>
        <v>0</v>
      </c>
      <c r="AA15" s="50">
        <f>+rep!P14</f>
        <v>0</v>
      </c>
      <c r="AB15" s="50">
        <f>+rep!Q14</f>
        <v>0</v>
      </c>
      <c r="AC15" s="50">
        <f>+rep!R14</f>
        <v>0</v>
      </c>
      <c r="AD15" s="50">
        <f>+rep!S14</f>
        <v>0</v>
      </c>
      <c r="AE15" s="50">
        <f>+rep!T14</f>
        <v>0</v>
      </c>
      <c r="AF15" s="50">
        <f>+rep!U14</f>
        <v>0</v>
      </c>
      <c r="AG15" s="50">
        <f>+rep!V14</f>
        <v>0</v>
      </c>
      <c r="AH15" s="50">
        <f>+rep!W14</f>
        <v>0</v>
      </c>
      <c r="AI15" s="50">
        <f>+rep!X14</f>
        <v>0</v>
      </c>
      <c r="AJ15" s="50">
        <f>+rep!Y14</f>
        <v>0</v>
      </c>
      <c r="AK15" s="50">
        <f>+rep!Z14</f>
        <v>0</v>
      </c>
      <c r="AL15" s="50">
        <f>+rep!AA14</f>
        <v>0</v>
      </c>
      <c r="AM15" s="50">
        <f>+rep!AB14</f>
        <v>0</v>
      </c>
      <c r="AN15" s="50">
        <f>+rep!AC14</f>
        <v>0</v>
      </c>
      <c r="AO15" s="50">
        <f>+rep!AD14</f>
        <v>0</v>
      </c>
      <c r="AP15" s="50">
        <f>+rep!AE14</f>
        <v>0</v>
      </c>
      <c r="AQ15" s="50">
        <f>+rep!AF14</f>
        <v>0</v>
      </c>
      <c r="AR15" s="50">
        <f>+rep!AG14</f>
        <v>0</v>
      </c>
      <c r="AS15" s="50">
        <f>+rep!AH14</f>
        <v>0</v>
      </c>
      <c r="AT15" s="50">
        <f>+rep!AI14</f>
        <v>0</v>
      </c>
      <c r="AU15" s="50">
        <f>+rep!AJ14</f>
        <v>0</v>
      </c>
      <c r="AV15" s="50">
        <f>+rep!AK14</f>
        <v>0</v>
      </c>
      <c r="AW15" s="50">
        <f>+rep!AL14</f>
        <v>0</v>
      </c>
      <c r="AX15" s="50">
        <f>+rep!AM14</f>
        <v>0</v>
      </c>
      <c r="AY15" s="50">
        <f>+rep!AN14</f>
        <v>0</v>
      </c>
      <c r="AZ15" s="50">
        <f>+rep!AO14</f>
        <v>0</v>
      </c>
      <c r="BA15" s="50">
        <f>+rep!AP14</f>
        <v>0</v>
      </c>
      <c r="BB15" s="50">
        <f>+rep!AQ14</f>
        <v>0</v>
      </c>
      <c r="BC15" s="50">
        <f>+rep!AR14</f>
        <v>0</v>
      </c>
      <c r="BE15" s="44">
        <f t="shared" si="11"/>
        <v>1997</v>
      </c>
      <c r="BF15" s="51">
        <f t="shared" si="9"/>
        <v>0</v>
      </c>
      <c r="BG15" s="51">
        <f t="shared" si="29"/>
        <v>4.691879999779863E-11</v>
      </c>
      <c r="BH15" s="51">
        <f t="shared" si="30"/>
        <v>6.8343499953291668E-10</v>
      </c>
      <c r="BI15" s="51">
        <f t="shared" si="31"/>
        <v>7.3733399456338571E-9</v>
      </c>
      <c r="BJ15" s="51">
        <f t="shared" si="32"/>
        <v>5.9049596513144742E-8</v>
      </c>
      <c r="BK15" s="51">
        <f t="shared" si="33"/>
        <v>3.5294987542629751E-7</v>
      </c>
      <c r="BL15" s="51">
        <f t="shared" si="34"/>
        <v>1.5926174635615356E-6</v>
      </c>
      <c r="BM15" s="51">
        <f t="shared" si="35"/>
        <v>5.5532791607480441E-6</v>
      </c>
      <c r="BN15" s="51">
        <f t="shared" si="36"/>
        <v>1.5649255093149751E-5</v>
      </c>
      <c r="BO15" s="51">
        <f t="shared" si="37"/>
        <v>3.8303432734635989E-5</v>
      </c>
      <c r="BP15" s="51">
        <f t="shared" si="38"/>
        <v>8.8011252655638999E-5</v>
      </c>
      <c r="BQ15" s="51">
        <f t="shared" si="39"/>
        <v>1.9631144667750001E-4</v>
      </c>
      <c r="BR15" s="51">
        <f t="shared" si="40"/>
        <v>4.1682611100000001E-4</v>
      </c>
      <c r="BS15" s="51">
        <f t="shared" si="41"/>
        <v>8.2197424533219895E-4</v>
      </c>
      <c r="BT15" s="51">
        <f t="shared" si="42"/>
        <v>1.5048884687344001E-3</v>
      </c>
      <c r="BU15" s="51">
        <f t="shared" si="43"/>
        <v>2.5979453816270997E-3</v>
      </c>
      <c r="BV15" s="51">
        <f t="shared" si="44"/>
        <v>4.2857135180224002E-3</v>
      </c>
      <c r="BW15" s="51">
        <f t="shared" si="45"/>
        <v>6.7793958605198998E-3</v>
      </c>
      <c r="BX15" s="51">
        <f t="shared" si="46"/>
        <v>1.0266575974360001E-2</v>
      </c>
      <c r="BY15" s="51">
        <f t="shared" si="47"/>
        <v>1.488576095836E-2</v>
      </c>
      <c r="BZ15" s="51">
        <f t="shared" si="48"/>
        <v>2.0728917729239998E-2</v>
      </c>
      <c r="CA15" s="51">
        <f t="shared" si="49"/>
        <v>2.7816922230999998E-2</v>
      </c>
      <c r="CB15" s="51">
        <f t="shared" si="50"/>
        <v>3.6015580359749999E-2</v>
      </c>
      <c r="CC15" s="51">
        <f t="shared" si="51"/>
        <v>4.4949972199749999E-2</v>
      </c>
      <c r="CD15" s="51">
        <f t="shared" si="52"/>
        <v>5.3987136524440003E-2</v>
      </c>
      <c r="CE15" s="51">
        <f t="shared" si="53"/>
        <v>6.2306914892639995E-2</v>
      </c>
      <c r="CF15" s="51">
        <f t="shared" si="12"/>
        <v>6.9029309757749999E-2</v>
      </c>
      <c r="CG15" s="51">
        <f t="shared" si="13"/>
        <v>7.3365646214789998E-2</v>
      </c>
      <c r="CH15" s="51">
        <f t="shared" si="14"/>
        <v>7.4770523742359998E-2</v>
      </c>
      <c r="CI15" s="51">
        <f t="shared" si="15"/>
        <v>7.3059382422390004E-2</v>
      </c>
      <c r="CJ15" s="51">
        <f t="shared" si="16"/>
        <v>6.8460179589989997E-2</v>
      </c>
      <c r="CK15" s="51">
        <f t="shared" si="17"/>
        <v>6.1574727231960003E-2</v>
      </c>
      <c r="CL15" s="51">
        <f t="shared" si="18"/>
        <v>5.3255324807190002E-2</v>
      </c>
      <c r="CM15" s="51">
        <f t="shared" si="19"/>
        <v>4.4421548262239999E-2</v>
      </c>
      <c r="CN15" s="51">
        <f t="shared" si="20"/>
        <v>3.5878170711000003E-2</v>
      </c>
      <c r="CO15" s="51">
        <f t="shared" si="21"/>
        <v>2.8189237169590001E-2</v>
      </c>
      <c r="CP15" s="51">
        <f t="shared" si="22"/>
        <v>2.1642270149589998E-2</v>
      </c>
      <c r="CQ15" s="51">
        <f t="shared" si="23"/>
        <v>1.6291567644000002E-2</v>
      </c>
      <c r="CR15" s="51">
        <f t="shared" si="24"/>
        <v>1.2042769766040001E-2</v>
      </c>
      <c r="CS15" s="51">
        <f t="shared" si="25"/>
        <v>8.7350854374374995E-3</v>
      </c>
      <c r="CT15" s="51">
        <f t="shared" si="26"/>
        <v>6.2000946294396E-3</v>
      </c>
      <c r="CU15" s="51">
        <f t="shared" si="27"/>
        <v>4.2888066498303996E-3</v>
      </c>
      <c r="CV15" s="51">
        <f t="shared" si="28"/>
        <v>2.8777207153974998E-3</v>
      </c>
      <c r="CW15" s="51"/>
      <c r="CX15" s="51"/>
      <c r="CY15" s="51"/>
      <c r="CZ15" s="51"/>
    </row>
    <row r="16" spans="1:104" s="44" customFormat="1" x14ac:dyDescent="0.25">
      <c r="A16" s="45">
        <f t="shared" si="3"/>
        <v>8.682628200907537E-2</v>
      </c>
      <c r="B16" s="35">
        <f t="shared" si="4"/>
        <v>5.6251420344324059E-2</v>
      </c>
      <c r="C16" s="36">
        <v>1998</v>
      </c>
      <c r="D16" s="46">
        <f t="shared" si="5"/>
        <v>17.777328890165581</v>
      </c>
      <c r="E16" s="46">
        <f t="shared" si="6"/>
        <v>11.517250040667141</v>
      </c>
      <c r="F16" s="47">
        <f t="shared" si="7"/>
        <v>109.70331125258147</v>
      </c>
      <c r="G16" s="47">
        <f t="shared" si="8"/>
        <v>27.633469605547621</v>
      </c>
      <c r="H16" s="47">
        <f t="shared" si="0"/>
        <v>41.384275881082139</v>
      </c>
      <c r="I16" s="47">
        <f t="shared" si="1"/>
        <v>292.80717621784902</v>
      </c>
      <c r="J16" s="93">
        <f>+'nm T1.8 flota'!$BC$9</f>
        <v>5.3637212324491639</v>
      </c>
      <c r="K16" s="41"/>
      <c r="L16" s="49">
        <f t="shared" si="10"/>
        <v>1998</v>
      </c>
      <c r="M16" s="50">
        <f>+rep!B15</f>
        <v>0</v>
      </c>
      <c r="N16" s="50">
        <f>+rep!C15</f>
        <v>0</v>
      </c>
      <c r="O16" s="50">
        <f>+rep!D15</f>
        <v>0</v>
      </c>
      <c r="P16" s="50">
        <f>+rep!E15</f>
        <v>0</v>
      </c>
      <c r="Q16" s="50">
        <f>+rep!F15</f>
        <v>0</v>
      </c>
      <c r="R16" s="50">
        <f>+rep!G15</f>
        <v>0</v>
      </c>
      <c r="S16" s="50">
        <f>+rep!H15</f>
        <v>0</v>
      </c>
      <c r="T16" s="50">
        <f>+rep!I15</f>
        <v>0</v>
      </c>
      <c r="U16" s="50">
        <f>+rep!J15</f>
        <v>0</v>
      </c>
      <c r="V16" s="50">
        <f>+rep!K15</f>
        <v>0</v>
      </c>
      <c r="W16" s="50">
        <f>+rep!L15</f>
        <v>0</v>
      </c>
      <c r="X16" s="50">
        <f>+rep!M15</f>
        <v>0</v>
      </c>
      <c r="Y16" s="50">
        <f>+rep!N15</f>
        <v>0</v>
      </c>
      <c r="Z16" s="50">
        <f>+rep!O15</f>
        <v>0</v>
      </c>
      <c r="AA16" s="50">
        <f>+rep!P15</f>
        <v>0</v>
      </c>
      <c r="AB16" s="50">
        <f>+rep!Q15</f>
        <v>0</v>
      </c>
      <c r="AC16" s="50">
        <f>+rep!R15</f>
        <v>0</v>
      </c>
      <c r="AD16" s="50">
        <f>+rep!S15</f>
        <v>0</v>
      </c>
      <c r="AE16" s="50">
        <f>+rep!T15</f>
        <v>0</v>
      </c>
      <c r="AF16" s="50">
        <f>+rep!U15</f>
        <v>0</v>
      </c>
      <c r="AG16" s="50">
        <f>+rep!V15</f>
        <v>0</v>
      </c>
      <c r="AH16" s="50">
        <f>+rep!W15</f>
        <v>0</v>
      </c>
      <c r="AI16" s="50">
        <f>+rep!X15</f>
        <v>0</v>
      </c>
      <c r="AJ16" s="50">
        <f>+rep!Y15</f>
        <v>0</v>
      </c>
      <c r="AK16" s="50">
        <f>+rep!Z15</f>
        <v>0</v>
      </c>
      <c r="AL16" s="50">
        <f>+rep!AA15</f>
        <v>0</v>
      </c>
      <c r="AM16" s="50">
        <f>+rep!AB15</f>
        <v>0</v>
      </c>
      <c r="AN16" s="50">
        <f>+rep!AC15</f>
        <v>0</v>
      </c>
      <c r="AO16" s="50">
        <f>+rep!AD15</f>
        <v>0</v>
      </c>
      <c r="AP16" s="50">
        <f>+rep!AE15</f>
        <v>0</v>
      </c>
      <c r="AQ16" s="50">
        <f>+rep!AF15</f>
        <v>0</v>
      </c>
      <c r="AR16" s="50">
        <f>+rep!AG15</f>
        <v>0</v>
      </c>
      <c r="AS16" s="50">
        <f>+rep!AH15</f>
        <v>0</v>
      </c>
      <c r="AT16" s="50">
        <f>+rep!AI15</f>
        <v>0</v>
      </c>
      <c r="AU16" s="50">
        <f>+rep!AJ15</f>
        <v>0</v>
      </c>
      <c r="AV16" s="50">
        <f>+rep!AK15</f>
        <v>0</v>
      </c>
      <c r="AW16" s="50">
        <f>+rep!AL15</f>
        <v>0</v>
      </c>
      <c r="AX16" s="50">
        <f>+rep!AM15</f>
        <v>0</v>
      </c>
      <c r="AY16" s="50">
        <f>+rep!AN15</f>
        <v>0</v>
      </c>
      <c r="AZ16" s="50">
        <f>+rep!AO15</f>
        <v>0</v>
      </c>
      <c r="BA16" s="50">
        <f>+rep!AP15</f>
        <v>0</v>
      </c>
      <c r="BB16" s="50">
        <f>+rep!AQ15</f>
        <v>0</v>
      </c>
      <c r="BC16" s="50">
        <f>+rep!AR15</f>
        <v>0</v>
      </c>
      <c r="BE16" s="44">
        <f t="shared" si="11"/>
        <v>1998</v>
      </c>
      <c r="BF16" s="51">
        <f t="shared" si="9"/>
        <v>0</v>
      </c>
      <c r="BG16" s="51">
        <f t="shared" si="29"/>
        <v>7.7303999994024088E-11</v>
      </c>
      <c r="BH16" s="51">
        <f t="shared" si="30"/>
        <v>1.1262799987314935E-9</v>
      </c>
      <c r="BI16" s="51">
        <f t="shared" si="31"/>
        <v>1.2139299852637395E-8</v>
      </c>
      <c r="BJ16" s="51">
        <f t="shared" si="32"/>
        <v>9.6981590594569268E-8</v>
      </c>
      <c r="BK16" s="51">
        <f t="shared" si="33"/>
        <v>5.7692566715639052E-7</v>
      </c>
      <c r="BL16" s="51">
        <f t="shared" si="34"/>
        <v>2.5803733416390559E-6</v>
      </c>
      <c r="BM16" s="51">
        <f t="shared" si="35"/>
        <v>8.8532416187249782E-6</v>
      </c>
      <c r="BN16" s="51">
        <f t="shared" si="36"/>
        <v>2.4253811724080641E-5</v>
      </c>
      <c r="BO16" s="51">
        <f t="shared" si="37"/>
        <v>5.6850367668167043E-5</v>
      </c>
      <c r="BP16" s="51">
        <f t="shared" si="38"/>
        <v>1.24019615318775E-4</v>
      </c>
      <c r="BQ16" s="51">
        <f t="shared" si="39"/>
        <v>2.6393430188798397E-4</v>
      </c>
      <c r="BR16" s="51">
        <f t="shared" si="40"/>
        <v>5.3977233087590404E-4</v>
      </c>
      <c r="BS16" s="51">
        <f t="shared" si="41"/>
        <v>1.0285798414704E-3</v>
      </c>
      <c r="BT16" s="51">
        <f t="shared" si="42"/>
        <v>1.8153923303099999E-3</v>
      </c>
      <c r="BU16" s="51">
        <f t="shared" si="43"/>
        <v>3.0132750377919E-3</v>
      </c>
      <c r="BV16" s="51">
        <f t="shared" si="44"/>
        <v>4.7810602388604004E-3</v>
      </c>
      <c r="BW16" s="51">
        <f t="shared" si="45"/>
        <v>7.2907947943324E-3</v>
      </c>
      <c r="BX16" s="51">
        <f t="shared" si="46"/>
        <v>1.0659682134360001E-2</v>
      </c>
      <c r="BY16" s="51">
        <f t="shared" si="47"/>
        <v>1.4918635066389999E-2</v>
      </c>
      <c r="BZ16" s="51">
        <f t="shared" si="48"/>
        <v>2.0040237502559999E-2</v>
      </c>
      <c r="CA16" s="51">
        <f t="shared" si="49"/>
        <v>2.596486434775E-2</v>
      </c>
      <c r="CB16" s="51">
        <f t="shared" si="50"/>
        <v>3.2575034767749998E-2</v>
      </c>
      <c r="CC16" s="51">
        <f t="shared" si="51"/>
        <v>3.9654945770790005E-2</v>
      </c>
      <c r="CD16" s="51">
        <f t="shared" si="52"/>
        <v>4.6884743374389998E-2</v>
      </c>
      <c r="CE16" s="51">
        <f t="shared" si="53"/>
        <v>5.3865011636309995E-2</v>
      </c>
      <c r="CF16" s="51">
        <f t="shared" si="12"/>
        <v>6.0138321346559998E-2</v>
      </c>
      <c r="CG16" s="51">
        <f t="shared" si="13"/>
        <v>6.5204389262040002E-2</v>
      </c>
      <c r="CH16" s="51">
        <f t="shared" si="14"/>
        <v>6.8561315681560001E-2</v>
      </c>
      <c r="CI16" s="51">
        <f t="shared" si="15"/>
        <v>6.9786080840790007E-2</v>
      </c>
      <c r="CJ16" s="51">
        <f t="shared" si="16"/>
        <v>6.8630143674839994E-2</v>
      </c>
      <c r="CK16" s="51">
        <f t="shared" si="17"/>
        <v>6.5094409957749996E-2</v>
      </c>
      <c r="CL16" s="51">
        <f t="shared" si="18"/>
        <v>5.9459194503959999E-2</v>
      </c>
      <c r="CM16" s="51">
        <f t="shared" si="19"/>
        <v>5.2253649905760001E-2</v>
      </c>
      <c r="CN16" s="51">
        <f t="shared" si="20"/>
        <v>4.4167924556159997E-2</v>
      </c>
      <c r="CO16" s="51">
        <f t="shared" si="21"/>
        <v>3.5926199702789999E-2</v>
      </c>
      <c r="CP16" s="51">
        <f t="shared" si="22"/>
        <v>2.8157021795590001E-2</v>
      </c>
      <c r="CQ16" s="51">
        <f t="shared" si="23"/>
        <v>2.1302762271E-2</v>
      </c>
      <c r="CR16" s="51">
        <f t="shared" si="24"/>
        <v>1.5589869055359999E-2</v>
      </c>
      <c r="CS16" s="51">
        <f t="shared" si="25"/>
        <v>1.105510536399E-2</v>
      </c>
      <c r="CT16" s="51">
        <f t="shared" si="26"/>
        <v>7.6041307298774993E-3</v>
      </c>
      <c r="CU16" s="51">
        <f t="shared" si="27"/>
        <v>5.0736435698774994E-3</v>
      </c>
      <c r="CV16" s="51">
        <f t="shared" si="28"/>
        <v>3.2805468176956001E-3</v>
      </c>
      <c r="CW16" s="51"/>
      <c r="CX16" s="51"/>
      <c r="CY16" s="51"/>
      <c r="CZ16" s="51"/>
    </row>
    <row r="17" spans="1:104" s="44" customFormat="1" x14ac:dyDescent="0.25">
      <c r="A17" s="45">
        <f t="shared" si="3"/>
        <v>0.12373098604729486</v>
      </c>
      <c r="B17" s="35">
        <f t="shared" si="4"/>
        <v>5.1338195527475428E-2</v>
      </c>
      <c r="C17" s="36">
        <v>1999</v>
      </c>
      <c r="D17" s="46">
        <f t="shared" si="5"/>
        <v>19.478674498109601</v>
      </c>
      <c r="E17" s="46">
        <f t="shared" si="6"/>
        <v>8.082049872436647</v>
      </c>
      <c r="F17" s="47">
        <f t="shared" si="7"/>
        <v>109.70331125258147</v>
      </c>
      <c r="G17" s="47">
        <f t="shared" si="8"/>
        <v>27.633469605547621</v>
      </c>
      <c r="H17" s="47">
        <f t="shared" si="0"/>
        <v>41.384275881082139</v>
      </c>
      <c r="I17" s="47">
        <f t="shared" si="1"/>
        <v>292.80717621784902</v>
      </c>
      <c r="J17" s="93">
        <f>+'nm T1.8 flota'!$BC$9</f>
        <v>5.3637212324491639</v>
      </c>
      <c r="K17" s="41"/>
      <c r="L17" s="49">
        <f t="shared" si="10"/>
        <v>1999</v>
      </c>
      <c r="M17" s="50">
        <f>+rep!B16</f>
        <v>0</v>
      </c>
      <c r="N17" s="50">
        <f>+rep!C16</f>
        <v>0</v>
      </c>
      <c r="O17" s="50">
        <f>+rep!D16</f>
        <v>0</v>
      </c>
      <c r="P17" s="50">
        <f>+rep!E16</f>
        <v>0</v>
      </c>
      <c r="Q17" s="50">
        <f>+rep!F16</f>
        <v>0</v>
      </c>
      <c r="R17" s="50">
        <f>+rep!G16</f>
        <v>0</v>
      </c>
      <c r="S17" s="50">
        <f>+rep!H16</f>
        <v>0</v>
      </c>
      <c r="T17" s="50">
        <f>+rep!I16</f>
        <v>0</v>
      </c>
      <c r="U17" s="50">
        <f>+rep!J16</f>
        <v>0</v>
      </c>
      <c r="V17" s="50">
        <f>+rep!K16</f>
        <v>0</v>
      </c>
      <c r="W17" s="50">
        <f>+rep!L16</f>
        <v>0</v>
      </c>
      <c r="X17" s="50">
        <f>+rep!M16</f>
        <v>0</v>
      </c>
      <c r="Y17" s="50">
        <f>+rep!N16</f>
        <v>0</v>
      </c>
      <c r="Z17" s="50">
        <f>+rep!O16</f>
        <v>0</v>
      </c>
      <c r="AA17" s="50">
        <f>+rep!P16</f>
        <v>0</v>
      </c>
      <c r="AB17" s="50">
        <f>+rep!Q16</f>
        <v>0</v>
      </c>
      <c r="AC17" s="50">
        <f>+rep!R16</f>
        <v>0</v>
      </c>
      <c r="AD17" s="50">
        <f>+rep!S16</f>
        <v>0</v>
      </c>
      <c r="AE17" s="50">
        <f>+rep!T16</f>
        <v>0</v>
      </c>
      <c r="AF17" s="50">
        <f>+rep!U16</f>
        <v>0</v>
      </c>
      <c r="AG17" s="50">
        <f>+rep!V16</f>
        <v>0</v>
      </c>
      <c r="AH17" s="50">
        <f>+rep!W16</f>
        <v>0</v>
      </c>
      <c r="AI17" s="50">
        <f>+rep!X16</f>
        <v>0</v>
      </c>
      <c r="AJ17" s="50">
        <f>+rep!Y16</f>
        <v>0</v>
      </c>
      <c r="AK17" s="50">
        <f>+rep!Z16</f>
        <v>0</v>
      </c>
      <c r="AL17" s="50">
        <f>+rep!AA16</f>
        <v>0</v>
      </c>
      <c r="AM17" s="50">
        <f>+rep!AB16</f>
        <v>0</v>
      </c>
      <c r="AN17" s="50">
        <f>+rep!AC16</f>
        <v>0</v>
      </c>
      <c r="AO17" s="50">
        <f>+rep!AD16</f>
        <v>0</v>
      </c>
      <c r="AP17" s="50">
        <f>+rep!AE16</f>
        <v>0</v>
      </c>
      <c r="AQ17" s="50">
        <f>+rep!AF16</f>
        <v>0</v>
      </c>
      <c r="AR17" s="50">
        <f>+rep!AG16</f>
        <v>0</v>
      </c>
      <c r="AS17" s="50">
        <f>+rep!AH16</f>
        <v>0</v>
      </c>
      <c r="AT17" s="50">
        <f>+rep!AI16</f>
        <v>0</v>
      </c>
      <c r="AU17" s="50">
        <f>+rep!AJ16</f>
        <v>0</v>
      </c>
      <c r="AV17" s="50">
        <f>+rep!AK16</f>
        <v>0</v>
      </c>
      <c r="AW17" s="50">
        <f>+rep!AL16</f>
        <v>0</v>
      </c>
      <c r="AX17" s="50">
        <f>+rep!AM16</f>
        <v>0</v>
      </c>
      <c r="AY17" s="50">
        <f>+rep!AN16</f>
        <v>0</v>
      </c>
      <c r="AZ17" s="50">
        <f>+rep!AO16</f>
        <v>0</v>
      </c>
      <c r="BA17" s="50">
        <f>+rep!AP16</f>
        <v>0</v>
      </c>
      <c r="BB17" s="50">
        <f>+rep!AQ16</f>
        <v>0</v>
      </c>
      <c r="BC17" s="50">
        <f>+rep!AR16</f>
        <v>0</v>
      </c>
      <c r="BE17" s="44">
        <f t="shared" si="11"/>
        <v>1999</v>
      </c>
      <c r="BF17" s="51">
        <f t="shared" si="9"/>
        <v>0</v>
      </c>
      <c r="BG17" s="51">
        <f t="shared" si="29"/>
        <v>1.0901499998811573E-10</v>
      </c>
      <c r="BH17" s="51">
        <f t="shared" si="30"/>
        <v>1.5883599974771127E-9</v>
      </c>
      <c r="BI17" s="51">
        <f t="shared" si="31"/>
        <v>1.7137899706292383E-8</v>
      </c>
      <c r="BJ17" s="51">
        <f t="shared" si="32"/>
        <v>1.3724798116298653E-7</v>
      </c>
      <c r="BK17" s="51">
        <f t="shared" si="33"/>
        <v>8.2019632727688122E-7</v>
      </c>
      <c r="BL17" s="51">
        <f t="shared" si="34"/>
        <v>3.6987963188045839E-6</v>
      </c>
      <c r="BM17" s="51">
        <f t="shared" si="35"/>
        <v>1.2876334195747749E-5</v>
      </c>
      <c r="BN17" s="51">
        <f t="shared" si="36"/>
        <v>3.6132694334044001E-5</v>
      </c>
      <c r="BO17" s="51">
        <f t="shared" si="37"/>
        <v>8.7570929988822039E-5</v>
      </c>
      <c r="BP17" s="51">
        <f t="shared" si="38"/>
        <v>1.9740901428729599E-4</v>
      </c>
      <c r="BQ17" s="51">
        <f t="shared" si="39"/>
        <v>4.2717436599455102E-4</v>
      </c>
      <c r="BR17" s="51">
        <f t="shared" si="40"/>
        <v>8.6905343056390013E-4</v>
      </c>
      <c r="BS17" s="51">
        <f t="shared" si="41"/>
        <v>1.6182527480255999E-3</v>
      </c>
      <c r="BT17" s="51">
        <f t="shared" si="42"/>
        <v>2.7553857204796004E-3</v>
      </c>
      <c r="BU17" s="51">
        <f t="shared" si="43"/>
        <v>4.3768833376359E-3</v>
      </c>
      <c r="BV17" s="51">
        <f t="shared" si="44"/>
        <v>6.6296451878439001E-3</v>
      </c>
      <c r="BW17" s="51">
        <f t="shared" si="45"/>
        <v>9.6670269129710985E-3</v>
      </c>
      <c r="BX17" s="51">
        <f t="shared" si="46"/>
        <v>1.354479372444E-2</v>
      </c>
      <c r="BY17" s="51">
        <f t="shared" si="47"/>
        <v>1.817720219196E-2</v>
      </c>
      <c r="BZ17" s="51">
        <f t="shared" si="48"/>
        <v>2.3400865809509997E-2</v>
      </c>
      <c r="CA17" s="51">
        <f t="shared" si="49"/>
        <v>2.904707483031E-2</v>
      </c>
      <c r="CB17" s="51">
        <f t="shared" si="50"/>
        <v>3.4936215749910002E-2</v>
      </c>
      <c r="CC17" s="51">
        <f t="shared" si="51"/>
        <v>4.0836008319750004E-2</v>
      </c>
      <c r="CD17" s="51">
        <f t="shared" si="52"/>
        <v>4.6470444693750002E-2</v>
      </c>
      <c r="CE17" s="51">
        <f t="shared" si="53"/>
        <v>5.1574921129510003E-2</v>
      </c>
      <c r="CF17" s="51">
        <f t="shared" si="12"/>
        <v>5.5932790463639998E-2</v>
      </c>
      <c r="CG17" s="51">
        <f t="shared" si="13"/>
        <v>5.9361491089109999E-2</v>
      </c>
      <c r="CH17" s="51">
        <f t="shared" si="14"/>
        <v>6.1682103272790001E-2</v>
      </c>
      <c r="CI17" s="51">
        <f t="shared" si="15"/>
        <v>6.2710473315839996E-2</v>
      </c>
      <c r="CJ17" s="51">
        <f t="shared" si="16"/>
        <v>6.2279880017760005E-2</v>
      </c>
      <c r="CK17" s="51">
        <f t="shared" si="17"/>
        <v>6.0281998304309997E-2</v>
      </c>
      <c r="CL17" s="51">
        <f t="shared" si="18"/>
        <v>5.6714384265239996E-2</v>
      </c>
      <c r="CM17" s="51">
        <f t="shared" si="19"/>
        <v>5.1716726841990003E-2</v>
      </c>
      <c r="CN17" s="51">
        <f t="shared" si="20"/>
        <v>4.5584973720160002E-2</v>
      </c>
      <c r="CO17" s="51">
        <f t="shared" si="21"/>
        <v>3.8746054398309998E-2</v>
      </c>
      <c r="CP17" s="51">
        <f t="shared" si="22"/>
        <v>3.1698182907159998E-2</v>
      </c>
      <c r="CQ17" s="51">
        <f t="shared" si="23"/>
        <v>2.4927276625109997E-2</v>
      </c>
      <c r="CR17" s="51">
        <f t="shared" si="24"/>
        <v>1.8829148314710002E-2</v>
      </c>
      <c r="CS17" s="51">
        <f t="shared" si="25"/>
        <v>1.365788580991E-2</v>
      </c>
      <c r="CT17" s="51">
        <f t="shared" si="26"/>
        <v>9.513607069425601E-3</v>
      </c>
      <c r="CU17" s="51">
        <f t="shared" si="27"/>
        <v>6.3647657263599996E-3</v>
      </c>
      <c r="CV17" s="51">
        <f t="shared" si="28"/>
        <v>4.0901226331398997E-3</v>
      </c>
      <c r="CW17" s="51"/>
      <c r="CX17" s="51"/>
      <c r="CY17" s="51"/>
      <c r="CZ17" s="51"/>
    </row>
    <row r="18" spans="1:104" s="44" customFormat="1" x14ac:dyDescent="0.25">
      <c r="A18" s="45" t="e">
        <f t="shared" si="3"/>
        <v>#NUM!</v>
      </c>
      <c r="B18" s="35">
        <f t="shared" si="4"/>
        <v>4.7497169016781936E-2</v>
      </c>
      <c r="C18" s="36">
        <v>2000</v>
      </c>
      <c r="D18" s="46">
        <f t="shared" si="5"/>
        <v>21.053886383137382</v>
      </c>
      <c r="E18" s="46" t="e">
        <f t="shared" si="6"/>
        <v>#NUM!</v>
      </c>
      <c r="F18" s="47">
        <f t="shared" si="7"/>
        <v>109.70331125258147</v>
      </c>
      <c r="G18" s="47">
        <f t="shared" si="8"/>
        <v>27.633469605547621</v>
      </c>
      <c r="H18" s="47">
        <f t="shared" si="0"/>
        <v>41.384275881082139</v>
      </c>
      <c r="I18" s="47">
        <f t="shared" si="1"/>
        <v>292.80717621784902</v>
      </c>
      <c r="J18" s="93">
        <f>+'nm T1.8 flota'!$BC$9</f>
        <v>5.3637212324491639</v>
      </c>
      <c r="K18" s="41"/>
      <c r="L18" s="49">
        <f t="shared" si="10"/>
        <v>2000</v>
      </c>
      <c r="M18" s="50">
        <f>+rep!B17</f>
        <v>0</v>
      </c>
      <c r="N18" s="50">
        <f>+rep!C17</f>
        <v>0</v>
      </c>
      <c r="O18" s="50">
        <f>+rep!D17</f>
        <v>0</v>
      </c>
      <c r="P18" s="50">
        <f>+rep!E17</f>
        <v>0</v>
      </c>
      <c r="Q18" s="50">
        <f>+rep!F17</f>
        <v>0</v>
      </c>
      <c r="R18" s="50">
        <f>+rep!G17</f>
        <v>0</v>
      </c>
      <c r="S18" s="50">
        <f>+rep!H17</f>
        <v>0</v>
      </c>
      <c r="T18" s="50">
        <f>+rep!I17</f>
        <v>0</v>
      </c>
      <c r="U18" s="50">
        <f>+rep!J17</f>
        <v>0</v>
      </c>
      <c r="V18" s="50">
        <f>+rep!K17</f>
        <v>0</v>
      </c>
      <c r="W18" s="50">
        <f>+rep!L17</f>
        <v>0</v>
      </c>
      <c r="X18" s="50">
        <f>+rep!M17</f>
        <v>0</v>
      </c>
      <c r="Y18" s="50">
        <f>+rep!N17</f>
        <v>0</v>
      </c>
      <c r="Z18" s="50">
        <f>+rep!O17</f>
        <v>0</v>
      </c>
      <c r="AA18" s="50">
        <f>+rep!P17</f>
        <v>0</v>
      </c>
      <c r="AB18" s="50">
        <f>+rep!Q17</f>
        <v>0</v>
      </c>
      <c r="AC18" s="50">
        <f>+rep!R17</f>
        <v>0</v>
      </c>
      <c r="AD18" s="50">
        <f>+rep!S17</f>
        <v>0</v>
      </c>
      <c r="AE18" s="50">
        <f>+rep!T17</f>
        <v>0</v>
      </c>
      <c r="AF18" s="50">
        <f>+rep!U17</f>
        <v>0</v>
      </c>
      <c r="AG18" s="50">
        <f>+rep!V17</f>
        <v>0</v>
      </c>
      <c r="AH18" s="50">
        <f>+rep!W17</f>
        <v>0</v>
      </c>
      <c r="AI18" s="50">
        <f>+rep!X17</f>
        <v>0</v>
      </c>
      <c r="AJ18" s="50">
        <f>+rep!Y17</f>
        <v>0</v>
      </c>
      <c r="AK18" s="50">
        <f>+rep!Z17</f>
        <v>0</v>
      </c>
      <c r="AL18" s="50">
        <f>+rep!AA17</f>
        <v>0</v>
      </c>
      <c r="AM18" s="50">
        <f>+rep!AB17</f>
        <v>0</v>
      </c>
      <c r="AN18" s="50">
        <f>+rep!AC17</f>
        <v>0</v>
      </c>
      <c r="AO18" s="50">
        <f>+rep!AD17</f>
        <v>0</v>
      </c>
      <c r="AP18" s="50">
        <f>+rep!AE17</f>
        <v>0</v>
      </c>
      <c r="AQ18" s="50">
        <f>+rep!AF17</f>
        <v>0</v>
      </c>
      <c r="AR18" s="50">
        <f>+rep!AG17</f>
        <v>0</v>
      </c>
      <c r="AS18" s="50">
        <f>+rep!AH17</f>
        <v>0</v>
      </c>
      <c r="AT18" s="50">
        <f>+rep!AI17</f>
        <v>0</v>
      </c>
      <c r="AU18" s="50">
        <f>+rep!AJ17</f>
        <v>0</v>
      </c>
      <c r="AV18" s="50">
        <f>+rep!AK17</f>
        <v>0</v>
      </c>
      <c r="AW18" s="50">
        <f>+rep!AL17</f>
        <v>0</v>
      </c>
      <c r="AX18" s="50">
        <f>+rep!AM17</f>
        <v>0</v>
      </c>
      <c r="AY18" s="50">
        <f>+rep!AN17</f>
        <v>0</v>
      </c>
      <c r="AZ18" s="50">
        <f>+rep!AO17</f>
        <v>0</v>
      </c>
      <c r="BA18" s="50">
        <f>+rep!AP17</f>
        <v>0</v>
      </c>
      <c r="BB18" s="50">
        <f>+rep!AQ17</f>
        <v>0</v>
      </c>
      <c r="BC18" s="50">
        <f>+rep!AR17</f>
        <v>0</v>
      </c>
      <c r="BE18" s="44">
        <f t="shared" si="11"/>
        <v>2000</v>
      </c>
      <c r="BF18" s="51">
        <f t="shared" si="9"/>
        <v>0</v>
      </c>
      <c r="BG18" s="51">
        <f t="shared" si="29"/>
        <v>1.5844599997489486E-10</v>
      </c>
      <c r="BH18" s="51">
        <f t="shared" si="30"/>
        <v>2.3083799946713813E-9</v>
      </c>
      <c r="BI18" s="51">
        <f t="shared" si="31"/>
        <v>2.4907399379621427E-8</v>
      </c>
      <c r="BJ18" s="51">
        <f t="shared" si="32"/>
        <v>1.9949396020214398E-7</v>
      </c>
      <c r="BK18" s="51">
        <f t="shared" si="33"/>
        <v>1.1925485778244974E-6</v>
      </c>
      <c r="BL18" s="51">
        <f t="shared" si="34"/>
        <v>5.3814210399958977E-6</v>
      </c>
      <c r="BM18" s="51">
        <f t="shared" si="35"/>
        <v>1.8759648062399999E-5</v>
      </c>
      <c r="BN18" s="51">
        <f t="shared" si="36"/>
        <v>5.2793212582384002E-5</v>
      </c>
      <c r="BO18" s="51">
        <f t="shared" si="37"/>
        <v>1.2866144197231597E-4</v>
      </c>
      <c r="BP18" s="51">
        <f t="shared" si="38"/>
        <v>2.9267828924030401E-4</v>
      </c>
      <c r="BQ18" s="51">
        <f t="shared" si="39"/>
        <v>6.4119334302397497E-4</v>
      </c>
      <c r="BR18" s="51">
        <f t="shared" si="40"/>
        <v>1.3243713792230999E-3</v>
      </c>
      <c r="BS18" s="51">
        <f t="shared" si="41"/>
        <v>2.5100279323504002E-3</v>
      </c>
      <c r="BT18" s="51">
        <f t="shared" si="42"/>
        <v>4.3529847415900002E-3</v>
      </c>
      <c r="BU18" s="51">
        <f t="shared" si="43"/>
        <v>7.0141294801591E-3</v>
      </c>
      <c r="BV18" s="51">
        <f t="shared" si="44"/>
        <v>1.06637916E-2</v>
      </c>
      <c r="BW18" s="51">
        <f t="shared" si="45"/>
        <v>1.5374078075999999E-2</v>
      </c>
      <c r="BX18" s="51">
        <f t="shared" si="46"/>
        <v>2.0972382235109999E-2</v>
      </c>
      <c r="BY18" s="51">
        <f t="shared" si="47"/>
        <v>2.705020276464E-2</v>
      </c>
      <c r="BZ18" s="51">
        <f t="shared" si="48"/>
        <v>3.3158156696159999E-2</v>
      </c>
      <c r="CA18" s="51">
        <f t="shared" si="49"/>
        <v>3.897350687356E-2</v>
      </c>
      <c r="CB18" s="51">
        <f t="shared" si="50"/>
        <v>4.4285866328159999E-2</v>
      </c>
      <c r="CC18" s="51">
        <f t="shared" si="51"/>
        <v>4.889241811996E-2</v>
      </c>
      <c r="CD18" s="51">
        <f t="shared" si="52"/>
        <v>5.2574938914839997E-2</v>
      </c>
      <c r="CE18" s="51">
        <f t="shared" si="53"/>
        <v>5.517389684079E-2</v>
      </c>
      <c r="CF18" s="51">
        <f t="shared" si="12"/>
        <v>5.6651246432639996E-2</v>
      </c>
      <c r="CG18" s="51">
        <f t="shared" si="13"/>
        <v>5.7071648456790004E-2</v>
      </c>
      <c r="CH18" s="51">
        <f t="shared" si="14"/>
        <v>5.6541654078999998E-2</v>
      </c>
      <c r="CI18" s="51">
        <f t="shared" si="15"/>
        <v>5.5162155660639998E-2</v>
      </c>
      <c r="CJ18" s="51">
        <f t="shared" si="16"/>
        <v>5.3012001811110002E-2</v>
      </c>
      <c r="CK18" s="51">
        <f t="shared" si="17"/>
        <v>5.0147906876760004E-2</v>
      </c>
      <c r="CL18" s="51">
        <f t="shared" si="18"/>
        <v>4.6615325872390007E-2</v>
      </c>
      <c r="CM18" s="51">
        <f t="shared" si="19"/>
        <v>4.2466726412759996E-2</v>
      </c>
      <c r="CN18" s="51">
        <f t="shared" si="20"/>
        <v>3.7788679104000002E-2</v>
      </c>
      <c r="CO18" s="51">
        <f t="shared" si="21"/>
        <v>3.2723475681509996E-2</v>
      </c>
      <c r="CP18" s="51">
        <f t="shared" si="22"/>
        <v>2.747429788831E-2</v>
      </c>
      <c r="CQ18" s="51">
        <f t="shared" si="23"/>
        <v>2.2287317943750003E-2</v>
      </c>
      <c r="CR18" s="51">
        <f t="shared" si="24"/>
        <v>1.741545419196E-2</v>
      </c>
      <c r="CS18" s="51">
        <f t="shared" si="25"/>
        <v>1.3075703048310001E-2</v>
      </c>
      <c r="CT18" s="51">
        <f t="shared" si="26"/>
        <v>9.4140467608156003E-3</v>
      </c>
      <c r="CU18" s="51">
        <f t="shared" si="27"/>
        <v>6.4894119308736E-3</v>
      </c>
      <c r="CV18" s="51">
        <f t="shared" si="28"/>
        <v>4.2781293143719003E-3</v>
      </c>
      <c r="CW18" s="51"/>
      <c r="CX18" s="51"/>
      <c r="CY18" s="51"/>
      <c r="CZ18" s="51"/>
    </row>
    <row r="19" spans="1:104" s="44" customFormat="1" x14ac:dyDescent="0.25">
      <c r="A19" s="45">
        <f t="shared" si="3"/>
        <v>7.8323696874565821E-2</v>
      </c>
      <c r="B19" s="35">
        <f t="shared" si="4"/>
        <v>4.5355616508854623E-3</v>
      </c>
      <c r="C19" s="36">
        <v>2001</v>
      </c>
      <c r="D19" s="46">
        <f t="shared" si="5"/>
        <v>220.47986048316054</v>
      </c>
      <c r="E19" s="46">
        <f t="shared" si="6"/>
        <v>12.767528090527755</v>
      </c>
      <c r="F19" s="47">
        <f t="shared" si="7"/>
        <v>109.70331125258147</v>
      </c>
      <c r="G19" s="47">
        <f t="shared" si="8"/>
        <v>27.633469605547621</v>
      </c>
      <c r="H19" s="47">
        <f t="shared" si="0"/>
        <v>41.384275881082139</v>
      </c>
      <c r="I19" s="47">
        <f t="shared" si="1"/>
        <v>292.80717621784902</v>
      </c>
      <c r="J19" s="93">
        <f>+'nm T1.8 flota'!$BC$9</f>
        <v>5.3637212324491639</v>
      </c>
      <c r="K19" s="41"/>
      <c r="L19" s="49">
        <f t="shared" si="10"/>
        <v>2001</v>
      </c>
      <c r="M19" s="50">
        <f>+rep!B18</f>
        <v>0</v>
      </c>
      <c r="N19" s="50">
        <f>+rep!C18</f>
        <v>0</v>
      </c>
      <c r="O19" s="50">
        <f>+rep!D18</f>
        <v>0</v>
      </c>
      <c r="P19" s="50">
        <f>+rep!E18</f>
        <v>0</v>
      </c>
      <c r="Q19" s="50">
        <f>+rep!F18</f>
        <v>0</v>
      </c>
      <c r="R19" s="50">
        <f>+rep!G18</f>
        <v>0</v>
      </c>
      <c r="S19" s="50">
        <f>+rep!H18</f>
        <v>0</v>
      </c>
      <c r="T19" s="50">
        <f>+rep!I18</f>
        <v>0</v>
      </c>
      <c r="U19" s="50">
        <f>+rep!J18</f>
        <v>0</v>
      </c>
      <c r="V19" s="50">
        <f>+rep!K18</f>
        <v>0</v>
      </c>
      <c r="W19" s="50">
        <f>+rep!L18</f>
        <v>0</v>
      </c>
      <c r="X19" s="50">
        <f>+rep!M18</f>
        <v>0</v>
      </c>
      <c r="Y19" s="50">
        <f>+rep!N18</f>
        <v>1.0101000000000001E-2</v>
      </c>
      <c r="Z19" s="50">
        <f>+rep!O18</f>
        <v>1.0101000000000001E-2</v>
      </c>
      <c r="AA19" s="50">
        <f>+rep!P18</f>
        <v>1.0101000000000001E-2</v>
      </c>
      <c r="AB19" s="50">
        <f>+rep!Q18</f>
        <v>1.0101000000000001E-2</v>
      </c>
      <c r="AC19" s="50">
        <f>+rep!R18</f>
        <v>1.0101000000000001E-2</v>
      </c>
      <c r="AD19" s="50">
        <f>+rep!S18</f>
        <v>2.0202000000000001E-2</v>
      </c>
      <c r="AE19" s="50">
        <f>+rep!T18</f>
        <v>3.0303E-2</v>
      </c>
      <c r="AF19" s="50">
        <f>+rep!U18</f>
        <v>4.0404000000000002E-2</v>
      </c>
      <c r="AG19" s="50">
        <f>+rep!V18</f>
        <v>6.0606100000000003E-2</v>
      </c>
      <c r="AH19" s="50">
        <f>+rep!W18</f>
        <v>4.0404000000000002E-2</v>
      </c>
      <c r="AI19" s="50">
        <f>+rep!X18</f>
        <v>6.0606100000000003E-2</v>
      </c>
      <c r="AJ19" s="50">
        <f>+rep!Y18</f>
        <v>0.10101</v>
      </c>
      <c r="AK19" s="50">
        <f>+rep!Z18</f>
        <v>6.0606100000000003E-2</v>
      </c>
      <c r="AL19" s="50">
        <f>+rep!AA18</f>
        <v>7.0707099999999995E-2</v>
      </c>
      <c r="AM19" s="50">
        <f>+rep!AB18</f>
        <v>7.0707099999999995E-2</v>
      </c>
      <c r="AN19" s="50">
        <f>+rep!AC18</f>
        <v>8.0808099999999994E-2</v>
      </c>
      <c r="AO19" s="50">
        <f>+rep!AD18</f>
        <v>8.0808099999999994E-2</v>
      </c>
      <c r="AP19" s="50">
        <f>+rep!AE18</f>
        <v>4.0404000000000002E-2</v>
      </c>
      <c r="AQ19" s="50">
        <f>+rep!AF18</f>
        <v>4.0404000000000002E-2</v>
      </c>
      <c r="AR19" s="50">
        <f>+rep!AG18</f>
        <v>2.0202000000000001E-2</v>
      </c>
      <c r="AS19" s="50">
        <f>+rep!AH18</f>
        <v>5.0505099999999997E-2</v>
      </c>
      <c r="AT19" s="50">
        <f>+rep!AI18</f>
        <v>4.0404000000000002E-2</v>
      </c>
      <c r="AU19" s="50">
        <f>+rep!AJ18</f>
        <v>2.0202000000000001E-2</v>
      </c>
      <c r="AV19" s="50">
        <f>+rep!AK18</f>
        <v>1.0101000000000001E-2</v>
      </c>
      <c r="AW19" s="50">
        <f>+rep!AL18</f>
        <v>1.0101000000000001E-2</v>
      </c>
      <c r="AX19" s="50">
        <f>+rep!AM18</f>
        <v>0</v>
      </c>
      <c r="AY19" s="50">
        <f>+rep!AN18</f>
        <v>0</v>
      </c>
      <c r="AZ19" s="50">
        <f>+rep!AO18</f>
        <v>0</v>
      </c>
      <c r="BA19" s="50">
        <f>+rep!AP18</f>
        <v>0</v>
      </c>
      <c r="BB19" s="50">
        <f>+rep!AQ18</f>
        <v>0</v>
      </c>
      <c r="BC19" s="50">
        <f>+rep!AR18</f>
        <v>0</v>
      </c>
      <c r="BE19" s="44">
        <f t="shared" si="11"/>
        <v>2001</v>
      </c>
      <c r="BF19" s="51">
        <f t="shared" si="9"/>
        <v>0</v>
      </c>
      <c r="BG19" s="51">
        <f t="shared" si="29"/>
        <v>9.3848399991192476E-11</v>
      </c>
      <c r="BH19" s="51">
        <f t="shared" si="30"/>
        <v>1.3665499981325411E-9</v>
      </c>
      <c r="BI19" s="51">
        <f t="shared" si="31"/>
        <v>1.4845299779617068E-8</v>
      </c>
      <c r="BJ19" s="51">
        <f t="shared" si="32"/>
        <v>1.2081298540421903E-7</v>
      </c>
      <c r="BK19" s="51">
        <f t="shared" si="33"/>
        <v>7.4399444647143987E-7</v>
      </c>
      <c r="BL19" s="51">
        <f t="shared" si="34"/>
        <v>3.536017496491839E-6</v>
      </c>
      <c r="BM19" s="51">
        <f t="shared" si="35"/>
        <v>1.3431219597494041E-5</v>
      </c>
      <c r="BN19" s="51">
        <f t="shared" si="36"/>
        <v>4.296725365644519E-5</v>
      </c>
      <c r="BO19" s="51">
        <f t="shared" si="37"/>
        <v>1.2254797831103101E-4</v>
      </c>
      <c r="BP19" s="51">
        <f t="shared" si="38"/>
        <v>3.2171343381851101E-4</v>
      </c>
      <c r="BQ19" s="51">
        <f t="shared" si="39"/>
        <v>7.7309839295219103E-4</v>
      </c>
      <c r="BR19" s="51">
        <f t="shared" si="40"/>
        <v>1.6691944494398999E-3</v>
      </c>
      <c r="BS19" s="51">
        <f t="shared" si="41"/>
        <v>3.2226470643900002E-3</v>
      </c>
      <c r="BT19" s="51">
        <f t="shared" si="42"/>
        <v>5.6438917752679001E-3</v>
      </c>
      <c r="BU19" s="51">
        <f t="shared" si="43"/>
        <v>9.1753418415679005E-3</v>
      </c>
      <c r="BV19" s="51">
        <f t="shared" si="44"/>
        <v>1.4091138679749999E-2</v>
      </c>
      <c r="BW19" s="51">
        <f t="shared" si="45"/>
        <v>2.0537444493750001E-2</v>
      </c>
      <c r="BX19" s="51">
        <f t="shared" si="46"/>
        <v>2.8302725913240002E-2</v>
      </c>
      <c r="BY19" s="51">
        <f t="shared" si="47"/>
        <v>3.6775393593749997E-2</v>
      </c>
      <c r="BZ19" s="51">
        <f t="shared" si="48"/>
        <v>4.5155774552160001E-2</v>
      </c>
      <c r="CA19" s="51">
        <f t="shared" si="49"/>
        <v>5.2692401073759991E-2</v>
      </c>
      <c r="CB19" s="51">
        <f t="shared" si="50"/>
        <v>5.8761275827749995E-2</v>
      </c>
      <c r="CC19" s="51">
        <f t="shared" si="51"/>
        <v>6.2873678439000005E-2</v>
      </c>
      <c r="CD19" s="51">
        <f t="shared" si="52"/>
        <v>6.4744821596160004E-2</v>
      </c>
      <c r="CE19" s="51">
        <f t="shared" si="53"/>
        <v>6.4392318151589995E-2</v>
      </c>
      <c r="CF19" s="51">
        <f t="shared" si="12"/>
        <v>6.2135747824389999E-2</v>
      </c>
      <c r="CG19" s="51">
        <f t="shared" si="13"/>
        <v>5.8469567364390004E-2</v>
      </c>
      <c r="CH19" s="51">
        <f t="shared" si="14"/>
        <v>5.3905487984640003E-2</v>
      </c>
      <c r="CI19" s="51">
        <f t="shared" si="15"/>
        <v>4.8875914814039995E-2</v>
      </c>
      <c r="CJ19" s="51">
        <f t="shared" si="16"/>
        <v>4.3710081327749999E-2</v>
      </c>
      <c r="CK19" s="51">
        <f t="shared" si="17"/>
        <v>3.8639592139749997E-2</v>
      </c>
      <c r="CL19" s="51">
        <f t="shared" si="18"/>
        <v>3.3807920746839998E-2</v>
      </c>
      <c r="CM19" s="51">
        <f t="shared" si="19"/>
        <v>2.928034917439E-2</v>
      </c>
      <c r="CN19" s="51">
        <f t="shared" si="20"/>
        <v>2.5067018558999999E-2</v>
      </c>
      <c r="CO19" s="51">
        <f t="shared" si="21"/>
        <v>2.1152288571909997E-2</v>
      </c>
      <c r="CP19" s="51">
        <f t="shared" si="22"/>
        <v>1.7523373741109998E-2</v>
      </c>
      <c r="CQ19" s="51">
        <f t="shared" si="23"/>
        <v>1.4187395490840001E-2</v>
      </c>
      <c r="CR19" s="51">
        <f t="shared" si="24"/>
        <v>1.1172798699749999E-2</v>
      </c>
      <c r="CS19" s="51">
        <f t="shared" si="25"/>
        <v>8.5206050854190994E-3</v>
      </c>
      <c r="CT19" s="51">
        <f t="shared" si="26"/>
        <v>6.2675475882710994E-3</v>
      </c>
      <c r="CU19" s="51">
        <f t="shared" si="27"/>
        <v>4.4317535245351003E-3</v>
      </c>
      <c r="CV19" s="51">
        <f t="shared" si="28"/>
        <v>3.0039715296975005E-3</v>
      </c>
      <c r="CW19" s="51"/>
      <c r="CX19" s="51"/>
      <c r="CY19" s="51"/>
      <c r="CZ19" s="51"/>
    </row>
    <row r="20" spans="1:104" s="44" customFormat="1" x14ac:dyDescent="0.25">
      <c r="A20" s="45">
        <f t="shared" si="3"/>
        <v>8.6707232033722534E-2</v>
      </c>
      <c r="B20" s="35">
        <f t="shared" si="4"/>
        <v>5.1355518211468072E-3</v>
      </c>
      <c r="C20" s="36">
        <v>2002</v>
      </c>
      <c r="D20" s="46">
        <f t="shared" si="5"/>
        <v>194.72104163807123</v>
      </c>
      <c r="E20" s="46">
        <f t="shared" si="6"/>
        <v>11.533063350598896</v>
      </c>
      <c r="F20" s="47">
        <f t="shared" si="7"/>
        <v>109.70331125258147</v>
      </c>
      <c r="G20" s="47">
        <f t="shared" si="8"/>
        <v>27.633469605547621</v>
      </c>
      <c r="H20" s="47">
        <f t="shared" si="0"/>
        <v>41.384275881082139</v>
      </c>
      <c r="I20" s="47">
        <f t="shared" si="1"/>
        <v>292.80717621784902</v>
      </c>
      <c r="J20" s="93">
        <f>+'nm T1.8 flota'!$BC$9</f>
        <v>5.3637212324491639</v>
      </c>
      <c r="K20" s="41"/>
      <c r="L20" s="49">
        <f t="shared" si="10"/>
        <v>2002</v>
      </c>
      <c r="M20" s="50">
        <f>+rep!B19</f>
        <v>0</v>
      </c>
      <c r="N20" s="50">
        <f>+rep!C19</f>
        <v>0</v>
      </c>
      <c r="O20" s="50">
        <f>+rep!D19</f>
        <v>0</v>
      </c>
      <c r="P20" s="50">
        <f>+rep!E19</f>
        <v>0</v>
      </c>
      <c r="Q20" s="50">
        <f>+rep!F19</f>
        <v>0</v>
      </c>
      <c r="R20" s="50">
        <f>+rep!G19</f>
        <v>0</v>
      </c>
      <c r="S20" s="50">
        <f>+rep!H19</f>
        <v>0</v>
      </c>
      <c r="T20" s="50">
        <f>+rep!I19</f>
        <v>0</v>
      </c>
      <c r="U20" s="50">
        <f>+rep!J19</f>
        <v>0</v>
      </c>
      <c r="V20" s="50">
        <f>+rep!K19</f>
        <v>0.01</v>
      </c>
      <c r="W20" s="50">
        <f>+rep!L19</f>
        <v>0</v>
      </c>
      <c r="X20" s="50">
        <f>+rep!M19</f>
        <v>0.01</v>
      </c>
      <c r="Y20" s="50">
        <f>+rep!N19</f>
        <v>0.02</v>
      </c>
      <c r="Z20" s="50">
        <f>+rep!O19</f>
        <v>0.02</v>
      </c>
      <c r="AA20" s="50">
        <f>+rep!P19</f>
        <v>0.02</v>
      </c>
      <c r="AB20" s="50">
        <f>+rep!Q19</f>
        <v>0.03</v>
      </c>
      <c r="AC20" s="50">
        <f>+rep!R19</f>
        <v>0.03</v>
      </c>
      <c r="AD20" s="50">
        <f>+rep!S19</f>
        <v>0.03</v>
      </c>
      <c r="AE20" s="50">
        <f>+rep!T19</f>
        <v>0.02</v>
      </c>
      <c r="AF20" s="50">
        <f>+rep!U19</f>
        <v>0.03</v>
      </c>
      <c r="AG20" s="50">
        <f>+rep!V19</f>
        <v>0.04</v>
      </c>
      <c r="AH20" s="50">
        <f>+rep!W19</f>
        <v>0.05</v>
      </c>
      <c r="AI20" s="50">
        <f>+rep!X19</f>
        <v>0.04</v>
      </c>
      <c r="AJ20" s="50">
        <f>+rep!Y19</f>
        <v>0.05</v>
      </c>
      <c r="AK20" s="50">
        <f>+rep!Z19</f>
        <v>7.0000000000000007E-2</v>
      </c>
      <c r="AL20" s="50">
        <f>+rep!AA19</f>
        <v>7.0000000000000007E-2</v>
      </c>
      <c r="AM20" s="50">
        <f>+rep!AB19</f>
        <v>0.08</v>
      </c>
      <c r="AN20" s="50">
        <f>+rep!AC19</f>
        <v>0.08</v>
      </c>
      <c r="AO20" s="50">
        <f>+rep!AD19</f>
        <v>7.0000000000000007E-2</v>
      </c>
      <c r="AP20" s="50">
        <f>+rep!AE19</f>
        <v>0.05</v>
      </c>
      <c r="AQ20" s="50">
        <f>+rep!AF19</f>
        <v>0.04</v>
      </c>
      <c r="AR20" s="50">
        <f>+rep!AG19</f>
        <v>0.05</v>
      </c>
      <c r="AS20" s="50">
        <f>+rep!AH19</f>
        <v>0.04</v>
      </c>
      <c r="AT20" s="50">
        <f>+rep!AI19</f>
        <v>0.02</v>
      </c>
      <c r="AU20" s="50">
        <f>+rep!AJ19</f>
        <v>0.02</v>
      </c>
      <c r="AV20" s="50">
        <f>+rep!AK19</f>
        <v>0.01</v>
      </c>
      <c r="AW20" s="50">
        <f>+rep!AL19</f>
        <v>0</v>
      </c>
      <c r="AX20" s="50">
        <f>+rep!AM19</f>
        <v>0</v>
      </c>
      <c r="AY20" s="50">
        <f>+rep!AN19</f>
        <v>0</v>
      </c>
      <c r="AZ20" s="50">
        <f>+rep!AO19</f>
        <v>0</v>
      </c>
      <c r="BA20" s="50">
        <f>+rep!AP19</f>
        <v>0</v>
      </c>
      <c r="BB20" s="50">
        <f>+rep!AQ19</f>
        <v>0</v>
      </c>
      <c r="BC20" s="50">
        <f>+rep!AR19</f>
        <v>0</v>
      </c>
      <c r="BE20" s="44">
        <f t="shared" si="11"/>
        <v>2002</v>
      </c>
      <c r="BF20" s="51">
        <f t="shared" si="9"/>
        <v>0</v>
      </c>
      <c r="BG20" s="51">
        <f t="shared" si="29"/>
        <v>5.7488899996695024E-11</v>
      </c>
      <c r="BH20" s="51">
        <f t="shared" si="30"/>
        <v>8.3641499930040988E-10</v>
      </c>
      <c r="BI20" s="51">
        <f t="shared" si="31"/>
        <v>9.0551899180035331E-9</v>
      </c>
      <c r="BJ20" s="51">
        <f t="shared" si="32"/>
        <v>7.3185194643926496E-8</v>
      </c>
      <c r="BK20" s="51">
        <f t="shared" si="33"/>
        <v>4.453138016954414E-7</v>
      </c>
      <c r="BL20" s="51">
        <f t="shared" si="34"/>
        <v>2.0759656903485591E-6</v>
      </c>
      <c r="BM20" s="51">
        <f t="shared" si="35"/>
        <v>7.6667512200244247E-6</v>
      </c>
      <c r="BN20" s="51">
        <f t="shared" si="36"/>
        <v>2.3729236896591962E-5</v>
      </c>
      <c r="BO20" s="51">
        <f t="shared" si="37"/>
        <v>6.6122827193420153E-5</v>
      </c>
      <c r="BP20" s="51">
        <f t="shared" si="38"/>
        <v>1.7469647047547101E-4</v>
      </c>
      <c r="BQ20" s="51">
        <f t="shared" si="39"/>
        <v>4.3896114376428398E-4</v>
      </c>
      <c r="BR20" s="51">
        <f t="shared" si="40"/>
        <v>1.0248475291899999E-3</v>
      </c>
      <c r="BS20" s="51">
        <f t="shared" si="41"/>
        <v>2.1917550363036E-3</v>
      </c>
      <c r="BT20" s="51">
        <f t="shared" si="42"/>
        <v>4.2983635109999996E-3</v>
      </c>
      <c r="BU20" s="51">
        <f t="shared" si="43"/>
        <v>7.774026193423599E-3</v>
      </c>
      <c r="BV20" s="51">
        <f t="shared" si="44"/>
        <v>1.2995966903639999E-2</v>
      </c>
      <c r="BW20" s="51">
        <f t="shared" si="45"/>
        <v>2.0072077936E-2</v>
      </c>
      <c r="BX20" s="51">
        <f t="shared" si="46"/>
        <v>2.8682066508640001E-2</v>
      </c>
      <c r="BY20" s="51">
        <f t="shared" si="47"/>
        <v>3.8148765470999997E-2</v>
      </c>
      <c r="BZ20" s="51">
        <f t="shared" si="48"/>
        <v>4.7678700558040001E-2</v>
      </c>
      <c r="CA20" s="51">
        <f t="shared" si="49"/>
        <v>5.6528018829749997E-2</v>
      </c>
      <c r="CB20" s="51">
        <f t="shared" si="50"/>
        <v>6.3998424159000006E-2</v>
      </c>
      <c r="CC20" s="51">
        <f t="shared" si="51"/>
        <v>6.9414182874790009E-2</v>
      </c>
      <c r="CD20" s="51">
        <f t="shared" si="52"/>
        <v>7.222569763759E-2</v>
      </c>
      <c r="CE20" s="51">
        <f t="shared" si="53"/>
        <v>7.2180748729559999E-2</v>
      </c>
      <c r="CF20" s="51">
        <f t="shared" si="12"/>
        <v>6.9411888116440001E-2</v>
      </c>
      <c r="CG20" s="51">
        <f t="shared" si="13"/>
        <v>6.438309844416E-2</v>
      </c>
      <c r="CH20" s="51">
        <f t="shared" si="14"/>
        <v>5.7761071359639996E-2</v>
      </c>
      <c r="CI20" s="51">
        <f t="shared" si="15"/>
        <v>5.0281194419189996E-2</v>
      </c>
      <c r="CJ20" s="51">
        <f t="shared" si="16"/>
        <v>4.2634429049190001E-2</v>
      </c>
      <c r="CK20" s="51">
        <f t="shared" si="17"/>
        <v>3.5375718444639999E-2</v>
      </c>
      <c r="CL20" s="51">
        <f t="shared" si="18"/>
        <v>2.8867758991000001E-2</v>
      </c>
      <c r="CM20" s="51">
        <f t="shared" si="19"/>
        <v>2.3274320888159998E-2</v>
      </c>
      <c r="CN20" s="51">
        <f t="shared" si="20"/>
        <v>1.8599844943509997E-2</v>
      </c>
      <c r="CO20" s="51">
        <f t="shared" si="21"/>
        <v>1.4752107443040001E-2</v>
      </c>
      <c r="CP20" s="51">
        <f t="shared" si="22"/>
        <v>1.160070761775E-2</v>
      </c>
      <c r="CQ20" s="51">
        <f t="shared" si="23"/>
        <v>9.0177692616518999E-3</v>
      </c>
      <c r="CR20" s="51">
        <f t="shared" si="24"/>
        <v>6.8985123865670994E-3</v>
      </c>
      <c r="CS20" s="51">
        <f t="shared" si="25"/>
        <v>5.1661811930774999E-3</v>
      </c>
      <c r="CT20" s="51">
        <f t="shared" si="26"/>
        <v>3.7670017703100001E-3</v>
      </c>
      <c r="CU20" s="51">
        <f t="shared" si="27"/>
        <v>2.6609315091974998E-3</v>
      </c>
      <c r="CV20" s="51">
        <f t="shared" si="28"/>
        <v>1.8128117444678998E-3</v>
      </c>
      <c r="CW20" s="51"/>
      <c r="CX20" s="51"/>
      <c r="CY20" s="51"/>
      <c r="CZ20" s="51"/>
    </row>
    <row r="21" spans="1:104" s="44" customFormat="1" x14ac:dyDescent="0.25">
      <c r="A21" s="45" t="e">
        <f t="shared" si="3"/>
        <v>#VALUE!</v>
      </c>
      <c r="B21" s="35">
        <f t="shared" si="4"/>
        <v>2.4637061914043926E-2</v>
      </c>
      <c r="C21" s="36">
        <v>2003</v>
      </c>
      <c r="D21" s="46">
        <f t="shared" si="5"/>
        <v>40.589255467591592</v>
      </c>
      <c r="E21" s="46" t="e">
        <f t="shared" si="6"/>
        <v>#VALUE!</v>
      </c>
      <c r="F21" s="47">
        <f t="shared" si="7"/>
        <v>109.70331125258147</v>
      </c>
      <c r="G21" s="47">
        <f t="shared" si="8"/>
        <v>27.633469605547621</v>
      </c>
      <c r="H21" s="47">
        <f t="shared" si="0"/>
        <v>41.384275881082139</v>
      </c>
      <c r="I21" s="47">
        <f t="shared" si="1"/>
        <v>292.80717621784902</v>
      </c>
      <c r="J21" s="93">
        <f>+'nm T1.8 flota'!$BC$9</f>
        <v>5.3637212324491639</v>
      </c>
      <c r="K21" s="41"/>
      <c r="L21" s="49">
        <f t="shared" si="10"/>
        <v>2003</v>
      </c>
      <c r="M21" s="50">
        <f>+rep!B20</f>
        <v>0</v>
      </c>
      <c r="N21" s="50">
        <f>+rep!C20</f>
        <v>0</v>
      </c>
      <c r="O21" s="50">
        <f>+rep!D20</f>
        <v>0</v>
      </c>
      <c r="P21" s="50">
        <f>+rep!E20</f>
        <v>0</v>
      </c>
      <c r="Q21" s="50">
        <f>+rep!F20</f>
        <v>0</v>
      </c>
      <c r="R21" s="50">
        <f>+rep!G20</f>
        <v>0</v>
      </c>
      <c r="S21" s="50">
        <f>+rep!H20</f>
        <v>0</v>
      </c>
      <c r="T21" s="50">
        <f>+rep!I20</f>
        <v>0</v>
      </c>
      <c r="U21" s="50">
        <f>+rep!J20</f>
        <v>0</v>
      </c>
      <c r="V21" s="50">
        <f>+rep!K20</f>
        <v>0</v>
      </c>
      <c r="W21" s="50">
        <f>+rep!L20</f>
        <v>0</v>
      </c>
      <c r="X21" s="50">
        <f>+rep!M20</f>
        <v>0</v>
      </c>
      <c r="Y21" s="50">
        <f>+rep!N20</f>
        <v>0</v>
      </c>
      <c r="Z21" s="50">
        <f>+rep!O20</f>
        <v>1.03093E-2</v>
      </c>
      <c r="AA21" s="50">
        <f>+rep!P20</f>
        <v>1.03093E-2</v>
      </c>
      <c r="AB21" s="50">
        <f>+rep!Q20</f>
        <v>1.03093E-2</v>
      </c>
      <c r="AC21" s="50">
        <f>+rep!R20</f>
        <v>1.03093E-2</v>
      </c>
      <c r="AD21" s="50">
        <f>+rep!S20</f>
        <v>1.03093E-2</v>
      </c>
      <c r="AE21" s="50">
        <f>+rep!T20</f>
        <v>1.03093E-2</v>
      </c>
      <c r="AF21" s="50">
        <f>+rep!U20</f>
        <v>1.03093E-2</v>
      </c>
      <c r="AG21" s="50">
        <f>+rep!V20</f>
        <v>1.03093E-2</v>
      </c>
      <c r="AH21" s="50">
        <f>+rep!W20</f>
        <v>1.03093E-2</v>
      </c>
      <c r="AI21" s="50">
        <f>+rep!X20</f>
        <v>2.0618600000000001E-2</v>
      </c>
      <c r="AJ21" s="50">
        <f>+rep!Y20</f>
        <v>2.0618600000000001E-2</v>
      </c>
      <c r="AK21" s="50">
        <f>+rep!Z20</f>
        <v>3.0927799999999998E-2</v>
      </c>
      <c r="AL21" s="50">
        <f>+rep!AA20</f>
        <v>4.1237099999999999E-2</v>
      </c>
      <c r="AM21" s="50">
        <f>+rep!AB20</f>
        <v>6.18557E-2</v>
      </c>
      <c r="AN21" s="50">
        <f>+rep!AC20</f>
        <v>9.2783500000000005E-2</v>
      </c>
      <c r="AO21" s="50">
        <f>+rep!AD20</f>
        <v>0.103093</v>
      </c>
      <c r="AP21" s="50">
        <f>+rep!AE20</f>
        <v>9.2783500000000005E-2</v>
      </c>
      <c r="AQ21" s="50">
        <f>+rep!AF20</f>
        <v>8.2474199999999998E-2</v>
      </c>
      <c r="AR21" s="50">
        <f>+rep!AG20</f>
        <v>7.2164900000000004E-2</v>
      </c>
      <c r="AS21" s="50">
        <f>+rep!AH20</f>
        <v>6.18557E-2</v>
      </c>
      <c r="AT21" s="50">
        <f>+rep!AI20</f>
        <v>6.18557E-2</v>
      </c>
      <c r="AU21" s="50">
        <f>+rep!AJ20</f>
        <v>5.1546399999999999E-2</v>
      </c>
      <c r="AV21" s="50">
        <f>+rep!AK20</f>
        <v>5.1546399999999999E-2</v>
      </c>
      <c r="AW21" s="50">
        <f>+rep!AL20</f>
        <v>3.0927799999999998E-2</v>
      </c>
      <c r="AX21" s="50">
        <f>+rep!AM20</f>
        <v>2.0618600000000001E-2</v>
      </c>
      <c r="AY21" s="50">
        <f>+rep!AN20</f>
        <v>1.03093E-2</v>
      </c>
      <c r="AZ21" s="50">
        <f>+rep!AO20</f>
        <v>0</v>
      </c>
      <c r="BA21" s="50">
        <f>+rep!AP20</f>
        <v>0</v>
      </c>
      <c r="BB21" s="50">
        <f>+rep!AQ20</f>
        <v>0</v>
      </c>
      <c r="BC21" s="50">
        <f>+rep!AR20</f>
        <v>0</v>
      </c>
      <c r="BE21" s="44">
        <f t="shared" si="11"/>
        <v>2003</v>
      </c>
      <c r="BF21" s="51">
        <f t="shared" si="9"/>
        <v>0</v>
      </c>
      <c r="BG21" s="51">
        <f t="shared" si="29"/>
        <v>5.0623799997437225E-11</v>
      </c>
      <c r="BH21" s="51">
        <f t="shared" si="30"/>
        <v>7.3705099945675581E-10</v>
      </c>
      <c r="BI21" s="51">
        <f t="shared" si="31"/>
        <v>7.957269936681855E-9</v>
      </c>
      <c r="BJ21" s="51">
        <f t="shared" si="32"/>
        <v>6.3857095922270782E-8</v>
      </c>
      <c r="BK21" s="51">
        <f t="shared" si="33"/>
        <v>3.8327685309874127E-7</v>
      </c>
      <c r="BL21" s="51">
        <f t="shared" si="34"/>
        <v>1.7431669613583511E-6</v>
      </c>
      <c r="BM21" s="51">
        <f t="shared" si="35"/>
        <v>6.1682719519517435E-6</v>
      </c>
      <c r="BN21" s="51">
        <f t="shared" si="36"/>
        <v>1.784338160237031E-5</v>
      </c>
      <c r="BO21" s="51">
        <f t="shared" si="37"/>
        <v>4.5510528603241246E-5</v>
      </c>
      <c r="BP21" s="51">
        <f t="shared" si="38"/>
        <v>1.1023884471699901E-4</v>
      </c>
      <c r="BQ21" s="51">
        <f t="shared" si="39"/>
        <v>2.6012330064351899E-4</v>
      </c>
      <c r="BR21" s="51">
        <f t="shared" si="40"/>
        <v>5.8550677977749991E-4</v>
      </c>
      <c r="BS21" s="51">
        <f t="shared" si="41"/>
        <v>1.2320782310400002E-3</v>
      </c>
      <c r="BT21" s="51">
        <f t="shared" si="42"/>
        <v>2.4251997041679005E-3</v>
      </c>
      <c r="BU21" s="51">
        <f t="shared" si="43"/>
        <v>4.5060900735035998E-3</v>
      </c>
      <c r="BV21" s="51">
        <f t="shared" si="44"/>
        <v>7.9306076499696E-3</v>
      </c>
      <c r="BW21" s="51">
        <f t="shared" si="45"/>
        <v>1.3166521650839999E-2</v>
      </c>
      <c r="BX21" s="51">
        <f t="shared" si="46"/>
        <v>2.0498258780439999E-2</v>
      </c>
      <c r="BY21" s="51">
        <f t="shared" si="47"/>
        <v>2.9831371626309999E-2</v>
      </c>
      <c r="BZ21" s="51">
        <f t="shared" si="48"/>
        <v>4.0588694820959996E-2</v>
      </c>
      <c r="CA21" s="51">
        <f t="shared" si="49"/>
        <v>5.1743888607840002E-2</v>
      </c>
      <c r="CB21" s="51">
        <f t="shared" si="50"/>
        <v>6.2011938939189999E-2</v>
      </c>
      <c r="CC21" s="51">
        <f t="shared" si="51"/>
        <v>7.0163956587359994E-2</v>
      </c>
      <c r="CD21" s="51">
        <f t="shared" si="52"/>
        <v>7.5334515099999999E-2</v>
      </c>
      <c r="CE21" s="51">
        <f t="shared" si="53"/>
        <v>7.717031316159001E-2</v>
      </c>
      <c r="CF21" s="51">
        <f t="shared" si="12"/>
        <v>7.5782666157749992E-2</v>
      </c>
      <c r="CG21" s="51">
        <f t="shared" si="13"/>
        <v>7.1596740640389997E-2</v>
      </c>
      <c r="CH21" s="51">
        <f t="shared" si="14"/>
        <v>6.5216683585509999E-2</v>
      </c>
      <c r="CI21" s="51">
        <f t="shared" si="15"/>
        <v>5.7347390131589994E-2</v>
      </c>
      <c r="CJ21" s="51">
        <f t="shared" si="16"/>
        <v>4.8737673044710002E-2</v>
      </c>
      <c r="CK21" s="51">
        <f t="shared" si="17"/>
        <v>4.0104441779040004E-2</v>
      </c>
      <c r="CL21" s="51">
        <f t="shared" si="18"/>
        <v>3.2041927143960001E-2</v>
      </c>
      <c r="CM21" s="51">
        <f t="shared" si="19"/>
        <v>2.4950522521559999E-2</v>
      </c>
      <c r="CN21" s="51">
        <f t="shared" si="20"/>
        <v>1.9017872764E-2</v>
      </c>
      <c r="CO21" s="51">
        <f t="shared" si="21"/>
        <v>1.4250422859750001E-2</v>
      </c>
      <c r="CP21" s="51">
        <f t="shared" si="22"/>
        <v>1.053315203775E-2</v>
      </c>
      <c r="CQ21" s="51">
        <f t="shared" si="23"/>
        <v>7.6936392058623996E-3</v>
      </c>
      <c r="CR21" s="51">
        <f t="shared" si="24"/>
        <v>5.5513950238464003E-3</v>
      </c>
      <c r="CS21" s="51">
        <f t="shared" si="25"/>
        <v>3.9473144724796001E-3</v>
      </c>
      <c r="CT21" s="51">
        <f t="shared" si="26"/>
        <v>2.7545901406716001E-3</v>
      </c>
      <c r="CU21" s="51">
        <f t="shared" si="27"/>
        <v>1.8771928546670999E-3</v>
      </c>
      <c r="CV21" s="51">
        <f t="shared" si="28"/>
        <v>1.2428614437519001E-3</v>
      </c>
      <c r="CW21" s="51"/>
      <c r="CX21" s="51"/>
      <c r="CY21" s="51"/>
      <c r="CZ21" s="51"/>
    </row>
    <row r="22" spans="1:104" s="44" customFormat="1" x14ac:dyDescent="0.25">
      <c r="A22" s="45">
        <f t="shared" si="3"/>
        <v>5.2437103093658496E-2</v>
      </c>
      <c r="B22" s="35">
        <f t="shared" si="4"/>
        <v>6.5150308038429458E-2</v>
      </c>
      <c r="C22" s="36">
        <v>2004</v>
      </c>
      <c r="D22" s="46">
        <f t="shared" si="5"/>
        <v>15.349121594484888</v>
      </c>
      <c r="E22" s="46">
        <f t="shared" si="6"/>
        <v>19.070466158549774</v>
      </c>
      <c r="F22" s="47">
        <f t="shared" si="7"/>
        <v>109.70331125258147</v>
      </c>
      <c r="G22" s="47">
        <f t="shared" si="8"/>
        <v>27.633469605547621</v>
      </c>
      <c r="H22" s="47">
        <f t="shared" si="0"/>
        <v>41.384275881082139</v>
      </c>
      <c r="I22" s="47">
        <f t="shared" si="1"/>
        <v>292.80717621784902</v>
      </c>
      <c r="J22" s="93">
        <f>+'nm T1.8 flota'!$BC$9</f>
        <v>5.3637212324491639</v>
      </c>
      <c r="K22" s="41"/>
      <c r="L22" s="49">
        <f t="shared" si="10"/>
        <v>2004</v>
      </c>
      <c r="M22" s="50">
        <f>+rep!B21</f>
        <v>0</v>
      </c>
      <c r="N22" s="50">
        <f>+rep!C21</f>
        <v>0</v>
      </c>
      <c r="O22" s="50">
        <f>+rep!D21</f>
        <v>0</v>
      </c>
      <c r="P22" s="50">
        <f>+rep!E21</f>
        <v>0</v>
      </c>
      <c r="Q22" s="50">
        <f>+rep!F21</f>
        <v>0</v>
      </c>
      <c r="R22" s="50">
        <f>+rep!G21</f>
        <v>0</v>
      </c>
      <c r="S22" s="50">
        <f>+rep!H21</f>
        <v>0</v>
      </c>
      <c r="T22" s="50">
        <f>+rep!I21</f>
        <v>0</v>
      </c>
      <c r="U22" s="50">
        <f>+rep!J21</f>
        <v>0</v>
      </c>
      <c r="V22" s="50">
        <f>+rep!K21</f>
        <v>0</v>
      </c>
      <c r="W22" s="50">
        <f>+rep!L21</f>
        <v>0</v>
      </c>
      <c r="X22" s="50">
        <f>+rep!M21</f>
        <v>0</v>
      </c>
      <c r="Y22" s="50">
        <f>+rep!N21</f>
        <v>0</v>
      </c>
      <c r="Z22" s="50">
        <f>+rep!O21</f>
        <v>0</v>
      </c>
      <c r="AA22" s="50">
        <f>+rep!P21</f>
        <v>0</v>
      </c>
      <c r="AB22" s="50">
        <f>+rep!Q21</f>
        <v>0</v>
      </c>
      <c r="AC22" s="50">
        <f>+rep!R21</f>
        <v>0</v>
      </c>
      <c r="AD22" s="50">
        <f>+rep!S21</f>
        <v>0</v>
      </c>
      <c r="AE22" s="50">
        <f>+rep!T21</f>
        <v>0</v>
      </c>
      <c r="AF22" s="50">
        <f>+rep!U21</f>
        <v>0</v>
      </c>
      <c r="AG22" s="50">
        <f>+rep!V21</f>
        <v>0</v>
      </c>
      <c r="AH22" s="50">
        <f>+rep!W21</f>
        <v>1.03093E-2</v>
      </c>
      <c r="AI22" s="50">
        <f>+rep!X21</f>
        <v>1.03093E-2</v>
      </c>
      <c r="AJ22" s="50">
        <f>+rep!Y21</f>
        <v>1.03093E-2</v>
      </c>
      <c r="AK22" s="50">
        <f>+rep!Z21</f>
        <v>2.0618600000000001E-2</v>
      </c>
      <c r="AL22" s="50">
        <f>+rep!AA21</f>
        <v>2.0618600000000001E-2</v>
      </c>
      <c r="AM22" s="50">
        <f>+rep!AB21</f>
        <v>2.0618600000000001E-2</v>
      </c>
      <c r="AN22" s="50">
        <f>+rep!AC21</f>
        <v>3.0927799999999998E-2</v>
      </c>
      <c r="AO22" s="50">
        <f>+rep!AD21</f>
        <v>3.0927799999999998E-2</v>
      </c>
      <c r="AP22" s="50">
        <f>+rep!AE21</f>
        <v>4.1237099999999999E-2</v>
      </c>
      <c r="AQ22" s="50">
        <f>+rep!AF21</f>
        <v>6.18557E-2</v>
      </c>
      <c r="AR22" s="50">
        <f>+rep!AG21</f>
        <v>8.2474199999999998E-2</v>
      </c>
      <c r="AS22" s="50">
        <f>+rep!AH21</f>
        <v>8.2474199999999998E-2</v>
      </c>
      <c r="AT22" s="50">
        <f>+rep!AI21</f>
        <v>0.103093</v>
      </c>
      <c r="AU22" s="50">
        <f>+rep!AJ21</f>
        <v>0.113402</v>
      </c>
      <c r="AV22" s="50">
        <f>+rep!AK21</f>
        <v>0.103093</v>
      </c>
      <c r="AW22" s="50">
        <f>+rep!AL21</f>
        <v>9.2783500000000005E-2</v>
      </c>
      <c r="AX22" s="50">
        <f>+rep!AM21</f>
        <v>7.2164900000000004E-2</v>
      </c>
      <c r="AY22" s="50">
        <f>+rep!AN21</f>
        <v>5.1546399999999999E-2</v>
      </c>
      <c r="AZ22" s="50">
        <f>+rep!AO21</f>
        <v>3.0927799999999998E-2</v>
      </c>
      <c r="BA22" s="50">
        <f>+rep!AP21</f>
        <v>1.03093E-2</v>
      </c>
      <c r="BB22" s="50">
        <f>+rep!AQ21</f>
        <v>0</v>
      </c>
      <c r="BC22" s="50">
        <f>+rep!AR21</f>
        <v>0</v>
      </c>
      <c r="BE22" s="44">
        <f t="shared" si="11"/>
        <v>2004</v>
      </c>
      <c r="BF22" s="51">
        <f t="shared" si="9"/>
        <v>0</v>
      </c>
      <c r="BG22" s="51">
        <f t="shared" si="29"/>
        <v>7.5141999994353681E-11</v>
      </c>
      <c r="BH22" s="51">
        <f t="shared" si="30"/>
        <v>1.0946899988016538E-9</v>
      </c>
      <c r="BI22" s="51">
        <f t="shared" si="31"/>
        <v>1.1795399860868538E-8</v>
      </c>
      <c r="BJ22" s="51">
        <f t="shared" si="32"/>
        <v>9.4176291130824522E-8</v>
      </c>
      <c r="BK22" s="51">
        <f t="shared" si="33"/>
        <v>5.5961668682881324E-7</v>
      </c>
      <c r="BL22" s="51">
        <f t="shared" si="34"/>
        <v>2.4980637596462749E-6</v>
      </c>
      <c r="BM22" s="51">
        <f t="shared" si="35"/>
        <v>8.5419670335526389E-6</v>
      </c>
      <c r="BN22" s="51">
        <f t="shared" si="36"/>
        <v>2.3276858162649238E-5</v>
      </c>
      <c r="BO22" s="51">
        <f t="shared" si="37"/>
        <v>5.4202561763769753E-5</v>
      </c>
      <c r="BP22" s="51">
        <f t="shared" si="38"/>
        <v>1.17782124102384E-4</v>
      </c>
      <c r="BQ22" s="51">
        <f t="shared" si="39"/>
        <v>2.5181255848062402E-4</v>
      </c>
      <c r="BR22" s="51">
        <f t="shared" si="40"/>
        <v>5.2328688387927899E-4</v>
      </c>
      <c r="BS22" s="51">
        <f t="shared" si="41"/>
        <v>1.0251868314624002E-3</v>
      </c>
      <c r="BT22" s="51">
        <f t="shared" si="42"/>
        <v>1.8820743995030999E-3</v>
      </c>
      <c r="BU22" s="51">
        <f t="shared" si="43"/>
        <v>3.2830402886678996E-3</v>
      </c>
      <c r="BV22" s="51">
        <f t="shared" si="44"/>
        <v>5.5119389201243995E-3</v>
      </c>
      <c r="BW22" s="51">
        <f t="shared" si="45"/>
        <v>8.9217790519911001E-3</v>
      </c>
      <c r="BX22" s="51">
        <f t="shared" si="46"/>
        <v>1.385113964775E-2</v>
      </c>
      <c r="BY22" s="51">
        <f t="shared" si="47"/>
        <v>2.0531121353190001E-2</v>
      </c>
      <c r="BZ22" s="51">
        <f t="shared" si="48"/>
        <v>2.8998280292759998E-2</v>
      </c>
      <c r="CA22" s="51">
        <f t="shared" si="49"/>
        <v>3.8985634230999995E-2</v>
      </c>
      <c r="CB22" s="51">
        <f t="shared" si="50"/>
        <v>4.9821607430999997E-2</v>
      </c>
      <c r="CC22" s="51">
        <f t="shared" si="51"/>
        <v>6.0443646067510001E-2</v>
      </c>
      <c r="CD22" s="51">
        <f t="shared" si="52"/>
        <v>6.9593129105109994E-2</v>
      </c>
      <c r="CE22" s="51">
        <f t="shared" si="53"/>
        <v>7.6117171545240003E-2</v>
      </c>
      <c r="CF22" s="51">
        <f t="shared" si="12"/>
        <v>7.9231875918999994E-2</v>
      </c>
      <c r="CG22" s="51">
        <f t="shared" si="13"/>
        <v>7.8658974791040004E-2</v>
      </c>
      <c r="CH22" s="51">
        <f t="shared" si="14"/>
        <v>7.4634534724439996E-2</v>
      </c>
      <c r="CI22" s="51">
        <f t="shared" si="15"/>
        <v>6.7820077914840002E-2</v>
      </c>
      <c r="CJ22" s="51">
        <f t="shared" si="16"/>
        <v>5.9144865221910002E-2</v>
      </c>
      <c r="CK22" s="51">
        <f t="shared" si="17"/>
        <v>4.9612879625559998E-2</v>
      </c>
      <c r="CL22" s="51">
        <f t="shared" si="18"/>
        <v>4.012707346279E-2</v>
      </c>
      <c r="CM22" s="51">
        <f t="shared" si="19"/>
        <v>3.1371749071000002E-2</v>
      </c>
      <c r="CN22" s="51">
        <f t="shared" si="20"/>
        <v>2.3770776012640004E-2</v>
      </c>
      <c r="CO22" s="51">
        <f t="shared" si="21"/>
        <v>1.7504858493750001E-2</v>
      </c>
      <c r="CP22" s="51">
        <f t="shared" si="22"/>
        <v>1.2564048923999999E-2</v>
      </c>
      <c r="CQ22" s="51">
        <f t="shared" si="23"/>
        <v>8.8135413095355997E-3</v>
      </c>
      <c r="CR22" s="51">
        <f t="shared" si="24"/>
        <v>6.0558852291399002E-3</v>
      </c>
      <c r="CS22" s="51">
        <f t="shared" si="25"/>
        <v>4.0806906576495994E-3</v>
      </c>
      <c r="CT22" s="51">
        <f t="shared" si="26"/>
        <v>2.6962010336799001E-3</v>
      </c>
      <c r="CU22" s="51">
        <f t="shared" si="27"/>
        <v>1.7439978162975E-3</v>
      </c>
      <c r="CV22" s="51">
        <f t="shared" si="28"/>
        <v>1.1012745157999001E-3</v>
      </c>
      <c r="CW22" s="51"/>
      <c r="CX22" s="51"/>
      <c r="CY22" s="51"/>
      <c r="CZ22" s="51"/>
    </row>
    <row r="23" spans="1:104" s="44" customFormat="1" x14ac:dyDescent="0.25">
      <c r="A23" s="45">
        <f t="shared" si="3"/>
        <v>8.3625576741623214E-2</v>
      </c>
      <c r="B23" s="35">
        <f t="shared" si="4"/>
        <v>2.1985092001851229E-2</v>
      </c>
      <c r="C23" s="36">
        <v>2005</v>
      </c>
      <c r="D23" s="46">
        <f t="shared" si="5"/>
        <v>45.485367990081471</v>
      </c>
      <c r="E23" s="46">
        <f t="shared" si="6"/>
        <v>11.958064015387135</v>
      </c>
      <c r="F23" s="47">
        <f t="shared" si="7"/>
        <v>109.70331125258147</v>
      </c>
      <c r="G23" s="47">
        <f t="shared" si="8"/>
        <v>27.633469605547621</v>
      </c>
      <c r="H23" s="47">
        <f t="shared" si="0"/>
        <v>41.384275881082139</v>
      </c>
      <c r="I23" s="47">
        <f t="shared" si="1"/>
        <v>292.80717621784902</v>
      </c>
      <c r="J23" s="93">
        <f>+'nm T1.8 flota'!$BC$9</f>
        <v>5.3637212324491639</v>
      </c>
      <c r="K23" s="41"/>
      <c r="L23" s="49">
        <f t="shared" si="10"/>
        <v>2005</v>
      </c>
      <c r="M23" s="50">
        <f>+rep!B22</f>
        <v>0</v>
      </c>
      <c r="N23" s="50">
        <f>+rep!C22</f>
        <v>0</v>
      </c>
      <c r="O23" s="50">
        <f>+rep!D22</f>
        <v>0</v>
      </c>
      <c r="P23" s="50">
        <f>+rep!E22</f>
        <v>0</v>
      </c>
      <c r="Q23" s="50">
        <f>+rep!F22</f>
        <v>0</v>
      </c>
      <c r="R23" s="50">
        <f>+rep!G22</f>
        <v>0</v>
      </c>
      <c r="S23" s="50">
        <f>+rep!H22</f>
        <v>0</v>
      </c>
      <c r="T23" s="50">
        <f>+rep!I22</f>
        <v>0</v>
      </c>
      <c r="U23" s="50">
        <f>+rep!J22</f>
        <v>0</v>
      </c>
      <c r="V23" s="50">
        <f>+rep!K22</f>
        <v>0</v>
      </c>
      <c r="W23" s="50">
        <f>+rep!L22</f>
        <v>0</v>
      </c>
      <c r="X23" s="50">
        <f>+rep!M22</f>
        <v>0</v>
      </c>
      <c r="Y23" s="50">
        <f>+rep!N22</f>
        <v>0</v>
      </c>
      <c r="Z23" s="50">
        <f>+rep!O22</f>
        <v>0</v>
      </c>
      <c r="AA23" s="50">
        <f>+rep!P22</f>
        <v>0</v>
      </c>
      <c r="AB23" s="50">
        <f>+rep!Q22</f>
        <v>0</v>
      </c>
      <c r="AC23" s="50">
        <f>+rep!R22</f>
        <v>0</v>
      </c>
      <c r="AD23" s="50">
        <f>+rep!S22</f>
        <v>0</v>
      </c>
      <c r="AE23" s="50">
        <f>+rep!T22</f>
        <v>1.0101000000000001E-2</v>
      </c>
      <c r="AF23" s="50">
        <f>+rep!U22</f>
        <v>1.0101000000000001E-2</v>
      </c>
      <c r="AG23" s="50">
        <f>+rep!V22</f>
        <v>1.0101000000000001E-2</v>
      </c>
      <c r="AH23" s="50">
        <f>+rep!W22</f>
        <v>1.0101000000000001E-2</v>
      </c>
      <c r="AI23" s="50">
        <f>+rep!X22</f>
        <v>2.0202000000000001E-2</v>
      </c>
      <c r="AJ23" s="50">
        <f>+rep!Y22</f>
        <v>3.0303E-2</v>
      </c>
      <c r="AK23" s="50">
        <f>+rep!Z22</f>
        <v>4.0404000000000002E-2</v>
      </c>
      <c r="AL23" s="50">
        <f>+rep!AA22</f>
        <v>4.0404000000000002E-2</v>
      </c>
      <c r="AM23" s="50">
        <f>+rep!AB22</f>
        <v>4.0404000000000002E-2</v>
      </c>
      <c r="AN23" s="50">
        <f>+rep!AC22</f>
        <v>5.0505099999999997E-2</v>
      </c>
      <c r="AO23" s="50">
        <f>+rep!AD22</f>
        <v>5.0505099999999997E-2</v>
      </c>
      <c r="AP23" s="50">
        <f>+rep!AE22</f>
        <v>6.0606100000000003E-2</v>
      </c>
      <c r="AQ23" s="50">
        <f>+rep!AF22</f>
        <v>6.0606100000000003E-2</v>
      </c>
      <c r="AR23" s="50">
        <f>+rep!AG22</f>
        <v>5.0505099999999997E-2</v>
      </c>
      <c r="AS23" s="50">
        <f>+rep!AH22</f>
        <v>6.0606100000000003E-2</v>
      </c>
      <c r="AT23" s="50">
        <f>+rep!AI22</f>
        <v>6.0606100000000003E-2</v>
      </c>
      <c r="AU23" s="50">
        <f>+rep!AJ22</f>
        <v>7.0707099999999995E-2</v>
      </c>
      <c r="AV23" s="50">
        <f>+rep!AK22</f>
        <v>8.0808099999999994E-2</v>
      </c>
      <c r="AW23" s="50">
        <f>+rep!AL22</f>
        <v>8.0808099999999994E-2</v>
      </c>
      <c r="AX23" s="50">
        <f>+rep!AM22</f>
        <v>6.0606100000000003E-2</v>
      </c>
      <c r="AY23" s="50">
        <f>+rep!AN22</f>
        <v>5.0505099999999997E-2</v>
      </c>
      <c r="AZ23" s="50">
        <f>+rep!AO22</f>
        <v>3.0303E-2</v>
      </c>
      <c r="BA23" s="50">
        <f>+rep!AP22</f>
        <v>2.0202000000000001E-2</v>
      </c>
      <c r="BB23" s="50">
        <f>+rep!AQ22</f>
        <v>0</v>
      </c>
      <c r="BC23" s="50">
        <f>+rep!AR22</f>
        <v>0</v>
      </c>
      <c r="BE23" s="44">
        <f t="shared" si="11"/>
        <v>2005</v>
      </c>
      <c r="BF23" s="51">
        <f t="shared" si="9"/>
        <v>0</v>
      </c>
      <c r="BG23" s="51">
        <f t="shared" si="29"/>
        <v>4.3458099998111391E-11</v>
      </c>
      <c r="BH23" s="51">
        <f t="shared" si="30"/>
        <v>6.3294199959938444E-10</v>
      </c>
      <c r="BI23" s="51">
        <f t="shared" si="31"/>
        <v>6.8749199527354752E-9</v>
      </c>
      <c r="BJ23" s="51">
        <f t="shared" si="32"/>
        <v>5.5919996872953604E-8</v>
      </c>
      <c r="BK23" s="51">
        <f t="shared" si="33"/>
        <v>3.4398688167294387E-7</v>
      </c>
      <c r="BL23" s="51">
        <f t="shared" si="34"/>
        <v>1.6314673383056392E-6</v>
      </c>
      <c r="BM23" s="51">
        <f t="shared" si="35"/>
        <v>6.173571886539568E-6</v>
      </c>
      <c r="BN23" s="51">
        <f t="shared" si="36"/>
        <v>1.9625214835824639E-5</v>
      </c>
      <c r="BO23" s="51">
        <f t="shared" si="37"/>
        <v>5.5450624887156308E-5</v>
      </c>
      <c r="BP23" s="51">
        <f t="shared" si="38"/>
        <v>1.4378831897151901E-4</v>
      </c>
      <c r="BQ23" s="51">
        <f t="shared" si="39"/>
        <v>3.40307112181071E-4</v>
      </c>
      <c r="BR23" s="51">
        <f t="shared" si="40"/>
        <v>7.2100939445909993E-4</v>
      </c>
      <c r="BS23" s="51">
        <f t="shared" si="41"/>
        <v>1.3607333484918999E-3</v>
      </c>
      <c r="BT23" s="51">
        <f t="shared" si="42"/>
        <v>2.3267210297343997E-3</v>
      </c>
      <c r="BU23" s="51">
        <f t="shared" si="43"/>
        <v>3.7159779205878998E-3</v>
      </c>
      <c r="BV23" s="51">
        <f t="shared" si="44"/>
        <v>5.6992825710204002E-3</v>
      </c>
      <c r="BW23" s="51">
        <f t="shared" si="45"/>
        <v>8.5001326971504004E-3</v>
      </c>
      <c r="BX23" s="51">
        <f t="shared" si="46"/>
        <v>1.2314206581910001E-2</v>
      </c>
      <c r="BY23" s="51">
        <f t="shared" si="47"/>
        <v>1.725946186239E-2</v>
      </c>
      <c r="BZ23" s="51">
        <f t="shared" si="48"/>
        <v>2.3391630843999998E-2</v>
      </c>
      <c r="CA23" s="51">
        <f t="shared" si="49"/>
        <v>3.0704944189750002E-2</v>
      </c>
      <c r="CB23" s="51">
        <f t="shared" si="50"/>
        <v>3.9051226169439998E-2</v>
      </c>
      <c r="CC23" s="51">
        <f t="shared" si="51"/>
        <v>4.8035685260639997E-2</v>
      </c>
      <c r="CD23" s="51">
        <f t="shared" si="52"/>
        <v>5.6991787071E-2</v>
      </c>
      <c r="CE23" s="51">
        <f t="shared" si="53"/>
        <v>6.506594243184001E-2</v>
      </c>
      <c r="CF23" s="51">
        <f t="shared" si="12"/>
        <v>7.1365455956760013E-2</v>
      </c>
      <c r="CG23" s="51">
        <f t="shared" si="13"/>
        <v>7.5118880293589999E-2</v>
      </c>
      <c r="CH23" s="51">
        <f t="shared" si="14"/>
        <v>7.5819728729190003E-2</v>
      </c>
      <c r="CI23" s="51">
        <f t="shared" si="15"/>
        <v>7.3331517919749997E-2</v>
      </c>
      <c r="CJ23" s="51">
        <f t="shared" si="16"/>
        <v>6.7928304758040001E-2</v>
      </c>
      <c r="CK23" s="51">
        <f t="shared" si="17"/>
        <v>6.0252639999999996E-2</v>
      </c>
      <c r="CL23" s="51">
        <f t="shared" si="18"/>
        <v>5.1192719940390007E-2</v>
      </c>
      <c r="CM23" s="51">
        <f t="shared" si="19"/>
        <v>4.1703786532959995E-2</v>
      </c>
      <c r="CN23" s="51">
        <f t="shared" si="20"/>
        <v>3.2629400607960005E-2</v>
      </c>
      <c r="CO23" s="51">
        <f t="shared" si="21"/>
        <v>2.4574076067840001E-2</v>
      </c>
      <c r="CP23" s="51">
        <f t="shared" si="22"/>
        <v>1.7860087518999999E-2</v>
      </c>
      <c r="CQ23" s="51">
        <f t="shared" si="23"/>
        <v>1.2558299055989999E-2</v>
      </c>
      <c r="CR23" s="51">
        <f t="shared" si="24"/>
        <v>8.5623924037399012E-3</v>
      </c>
      <c r="CS23" s="51">
        <f t="shared" si="25"/>
        <v>5.6706636238239008E-3</v>
      </c>
      <c r="CT23" s="51">
        <f t="shared" si="26"/>
        <v>3.65186557591E-3</v>
      </c>
      <c r="CU23" s="51">
        <f t="shared" si="27"/>
        <v>2.2875629764476002E-3</v>
      </c>
      <c r="CV23" s="51">
        <f t="shared" si="28"/>
        <v>1.3931836122831E-3</v>
      </c>
      <c r="CW23" s="51"/>
      <c r="CX23" s="51"/>
      <c r="CY23" s="51"/>
      <c r="CZ23" s="51"/>
    </row>
    <row r="24" spans="1:104" s="44" customFormat="1" x14ac:dyDescent="0.25">
      <c r="A24" s="45">
        <f t="shared" si="3"/>
        <v>4.9467353055437396E-2</v>
      </c>
      <c r="B24" s="35">
        <f t="shared" si="4"/>
        <v>6.974906836310586E-4</v>
      </c>
      <c r="C24" s="36">
        <v>2006</v>
      </c>
      <c r="D24" s="46">
        <f t="shared" si="5"/>
        <v>1433.7109060641667</v>
      </c>
      <c r="E24" s="46">
        <f t="shared" si="6"/>
        <v>20.215352919314551</v>
      </c>
      <c r="F24" s="47">
        <f t="shared" si="7"/>
        <v>109.70331125258147</v>
      </c>
      <c r="G24" s="47">
        <f t="shared" si="8"/>
        <v>27.633469605547621</v>
      </c>
      <c r="H24" s="47">
        <f t="shared" si="0"/>
        <v>41.384275881082139</v>
      </c>
      <c r="I24" s="47">
        <f t="shared" si="1"/>
        <v>292.80717621784902</v>
      </c>
      <c r="J24" s="93">
        <f>+'nm T1.8 flota'!$BC$9</f>
        <v>5.3637212324491639</v>
      </c>
      <c r="K24" s="41"/>
      <c r="L24" s="49">
        <f t="shared" si="10"/>
        <v>2006</v>
      </c>
      <c r="M24" s="50">
        <f>+rep!B23</f>
        <v>0</v>
      </c>
      <c r="N24" s="50">
        <f>+rep!C23</f>
        <v>0</v>
      </c>
      <c r="O24" s="50">
        <f>+rep!D23</f>
        <v>0</v>
      </c>
      <c r="P24" s="50">
        <f>+rep!E23</f>
        <v>0</v>
      </c>
      <c r="Q24" s="50">
        <f>+rep!F23</f>
        <v>0</v>
      </c>
      <c r="R24" s="50">
        <f>+rep!G23</f>
        <v>0</v>
      </c>
      <c r="S24" s="50">
        <f>+rep!H23</f>
        <v>0</v>
      </c>
      <c r="T24" s="50">
        <f>+rep!I23</f>
        <v>0</v>
      </c>
      <c r="U24" s="50">
        <f>+rep!J23</f>
        <v>0</v>
      </c>
      <c r="V24" s="50">
        <f>+rep!K23</f>
        <v>0</v>
      </c>
      <c r="W24" s="50">
        <f>+rep!L23</f>
        <v>0</v>
      </c>
      <c r="X24" s="50">
        <f>+rep!M23</f>
        <v>0</v>
      </c>
      <c r="Y24" s="50">
        <f>+rep!N23</f>
        <v>0</v>
      </c>
      <c r="Z24" s="50">
        <f>+rep!O23</f>
        <v>0</v>
      </c>
      <c r="AA24" s="50">
        <f>+rep!P23</f>
        <v>0</v>
      </c>
      <c r="AB24" s="50">
        <f>+rep!Q23</f>
        <v>0</v>
      </c>
      <c r="AC24" s="50">
        <f>+rep!R23</f>
        <v>9.8039200000000007E-3</v>
      </c>
      <c r="AD24" s="50">
        <f>+rep!S23</f>
        <v>9.8039200000000007E-3</v>
      </c>
      <c r="AE24" s="50">
        <f>+rep!T23</f>
        <v>9.8039200000000007E-3</v>
      </c>
      <c r="AF24" s="50">
        <f>+rep!U23</f>
        <v>1.9607800000000002E-2</v>
      </c>
      <c r="AG24" s="50">
        <f>+rep!V23</f>
        <v>2.9411799999999998E-2</v>
      </c>
      <c r="AH24" s="50">
        <f>+rep!W23</f>
        <v>2.9411799999999998E-2</v>
      </c>
      <c r="AI24" s="50">
        <f>+rep!X23</f>
        <v>3.9215699999999999E-2</v>
      </c>
      <c r="AJ24" s="50">
        <f>+rep!Y23</f>
        <v>3.9215699999999999E-2</v>
      </c>
      <c r="AK24" s="50">
        <f>+rep!Z23</f>
        <v>4.9019600000000003E-2</v>
      </c>
      <c r="AL24" s="50">
        <f>+rep!AA23</f>
        <v>5.8823500000000001E-2</v>
      </c>
      <c r="AM24" s="50">
        <f>+rep!AB23</f>
        <v>6.8627499999999994E-2</v>
      </c>
      <c r="AN24" s="50">
        <f>+rep!AC23</f>
        <v>7.8431399999999998E-2</v>
      </c>
      <c r="AO24" s="50">
        <f>+rep!AD23</f>
        <v>7.8431399999999998E-2</v>
      </c>
      <c r="AP24" s="50">
        <f>+rep!AE23</f>
        <v>7.8431399999999998E-2</v>
      </c>
      <c r="AQ24" s="50">
        <f>+rep!AF23</f>
        <v>7.8431399999999998E-2</v>
      </c>
      <c r="AR24" s="50">
        <f>+rep!AG23</f>
        <v>5.8823500000000001E-2</v>
      </c>
      <c r="AS24" s="50">
        <f>+rep!AH23</f>
        <v>5.8823500000000001E-2</v>
      </c>
      <c r="AT24" s="50">
        <f>+rep!AI23</f>
        <v>5.8823500000000001E-2</v>
      </c>
      <c r="AU24" s="50">
        <f>+rep!AJ23</f>
        <v>4.9019600000000003E-2</v>
      </c>
      <c r="AV24" s="50">
        <f>+rep!AK23</f>
        <v>3.9215699999999999E-2</v>
      </c>
      <c r="AW24" s="50">
        <f>+rep!AL23</f>
        <v>2.9411799999999998E-2</v>
      </c>
      <c r="AX24" s="50">
        <f>+rep!AM23</f>
        <v>1.9607800000000002E-2</v>
      </c>
      <c r="AY24" s="50">
        <f>+rep!AN23</f>
        <v>9.8039200000000007E-3</v>
      </c>
      <c r="AZ24" s="50">
        <f>+rep!AO23</f>
        <v>0</v>
      </c>
      <c r="BA24" s="50">
        <f>+rep!AP23</f>
        <v>0</v>
      </c>
      <c r="BB24" s="50">
        <f>+rep!AQ23</f>
        <v>0</v>
      </c>
      <c r="BC24" s="50">
        <f>+rep!AR23</f>
        <v>0</v>
      </c>
      <c r="BE24" s="44">
        <f t="shared" si="11"/>
        <v>2006</v>
      </c>
      <c r="BF24" s="51">
        <f t="shared" si="9"/>
        <v>0</v>
      </c>
      <c r="BG24" s="51">
        <f t="shared" si="29"/>
        <v>2.4125599999417957E-11</v>
      </c>
      <c r="BH24" s="51">
        <f t="shared" si="30"/>
        <v>3.5083299987691619E-10</v>
      </c>
      <c r="BI24" s="51">
        <f t="shared" si="31"/>
        <v>3.8095899854870242E-9</v>
      </c>
      <c r="BJ24" s="51">
        <f t="shared" si="32"/>
        <v>3.1014699038088382E-8</v>
      </c>
      <c r="BK24" s="51">
        <f t="shared" si="33"/>
        <v>1.9129396340660556E-7</v>
      </c>
      <c r="BL24" s="51">
        <f t="shared" si="34"/>
        <v>9.1277216684545049E-7</v>
      </c>
      <c r="BM24" s="51">
        <f t="shared" si="35"/>
        <v>3.4984177609875348E-6</v>
      </c>
      <c r="BN24" s="51">
        <f t="shared" si="36"/>
        <v>1.140166999895676E-5</v>
      </c>
      <c r="BO24" s="51">
        <f t="shared" si="37"/>
        <v>3.3614669977990357E-5</v>
      </c>
      <c r="BP24" s="51">
        <f t="shared" si="38"/>
        <v>9.2776090999445915E-5</v>
      </c>
      <c r="BQ24" s="51">
        <f t="shared" si="39"/>
        <v>2.38431123473856E-4</v>
      </c>
      <c r="BR24" s="51">
        <f t="shared" si="40"/>
        <v>5.6016885880671096E-4</v>
      </c>
      <c r="BS24" s="51">
        <f t="shared" si="41"/>
        <v>1.1951581723718999E-3</v>
      </c>
      <c r="BT24" s="51">
        <f t="shared" si="42"/>
        <v>2.3288609968239002E-3</v>
      </c>
      <c r="BU24" s="51">
        <f t="shared" si="43"/>
        <v>4.1767970925278997E-3</v>
      </c>
      <c r="BV24" s="51">
        <f t="shared" si="44"/>
        <v>6.9192990663775001E-3</v>
      </c>
      <c r="BW24" s="51">
        <f t="shared" si="45"/>
        <v>1.0596959483109999E-2</v>
      </c>
      <c r="BX24" s="51">
        <f t="shared" si="46"/>
        <v>1.505650672591E-2</v>
      </c>
      <c r="BY24" s="51">
        <f t="shared" si="47"/>
        <v>2.0037456155189998E-2</v>
      </c>
      <c r="BZ24" s="51">
        <f t="shared" si="48"/>
        <v>2.5346751423999999E-2</v>
      </c>
      <c r="CA24" s="51">
        <f t="shared" si="49"/>
        <v>3.0948574341509997E-2</v>
      </c>
      <c r="CB24" s="51">
        <f t="shared" si="50"/>
        <v>3.6883155342359995E-2</v>
      </c>
      <c r="CC24" s="51">
        <f t="shared" si="51"/>
        <v>4.3113114956759999E-2</v>
      </c>
      <c r="CD24" s="51">
        <f t="shared" si="52"/>
        <v>4.9440767485439997E-2</v>
      </c>
      <c r="CE24" s="51">
        <f t="shared" si="53"/>
        <v>5.5525614943749996E-2</v>
      </c>
      <c r="CF24" s="51">
        <f t="shared" si="12"/>
        <v>6.0933654730240004E-2</v>
      </c>
      <c r="CG24" s="51">
        <f t="shared" si="13"/>
        <v>6.5175758238390002E-2</v>
      </c>
      <c r="CH24" s="51">
        <f t="shared" si="14"/>
        <v>6.7758182975589998E-2</v>
      </c>
      <c r="CI24" s="51">
        <f t="shared" si="15"/>
        <v>6.826532588775E-2</v>
      </c>
      <c r="CJ24" s="51">
        <f t="shared" si="16"/>
        <v>6.6460159359749998E-2</v>
      </c>
      <c r="CK24" s="51">
        <f t="shared" si="17"/>
        <v>6.2362018415999997E-2</v>
      </c>
      <c r="CL24" s="51">
        <f t="shared" si="18"/>
        <v>5.6275636034309996E-2</v>
      </c>
      <c r="CM24" s="51">
        <f t="shared" si="19"/>
        <v>4.8753733416960002E-2</v>
      </c>
      <c r="CN24" s="51">
        <f t="shared" si="20"/>
        <v>4.0503752902240002E-2</v>
      </c>
      <c r="CO24" s="51">
        <f t="shared" si="21"/>
        <v>3.2254856555109998E-2</v>
      </c>
      <c r="CP24" s="51">
        <f t="shared" si="22"/>
        <v>2.4628198924440001E-2</v>
      </c>
      <c r="CQ24" s="51">
        <f t="shared" si="23"/>
        <v>1.804670280591E-2</v>
      </c>
      <c r="CR24" s="51">
        <f t="shared" si="24"/>
        <v>1.270757814711E-2</v>
      </c>
      <c r="CS24" s="51">
        <f t="shared" si="25"/>
        <v>8.6110054126684009E-3</v>
      </c>
      <c r="CT24" s="51">
        <f t="shared" si="26"/>
        <v>5.6227836893424001E-3</v>
      </c>
      <c r="CU24" s="51">
        <f t="shared" si="27"/>
        <v>3.54146837319E-3</v>
      </c>
      <c r="CV24" s="51">
        <f t="shared" si="28"/>
        <v>2.1526460567099998E-3</v>
      </c>
      <c r="CW24" s="51"/>
      <c r="CX24" s="51"/>
      <c r="CY24" s="51"/>
      <c r="CZ24" s="51"/>
    </row>
    <row r="25" spans="1:104" s="44" customFormat="1" x14ac:dyDescent="0.25">
      <c r="A25" s="45">
        <f t="shared" si="3"/>
        <v>5.4190919600333703E-2</v>
      </c>
      <c r="B25" s="35">
        <f t="shared" si="4"/>
        <v>5.2323678328383208E-2</v>
      </c>
      <c r="C25" s="36">
        <v>2007</v>
      </c>
      <c r="D25" s="46">
        <f t="shared" si="5"/>
        <v>19.111806202232263</v>
      </c>
      <c r="E25" s="46">
        <f t="shared" si="6"/>
        <v>18.453276072359586</v>
      </c>
      <c r="F25" s="47">
        <f t="shared" si="7"/>
        <v>109.70331125258147</v>
      </c>
      <c r="G25" s="47">
        <f t="shared" si="8"/>
        <v>27.633469605547621</v>
      </c>
      <c r="H25" s="47">
        <f t="shared" si="0"/>
        <v>41.384275881082139</v>
      </c>
      <c r="I25" s="47">
        <f t="shared" si="1"/>
        <v>292.80717621784902</v>
      </c>
      <c r="J25" s="93">
        <f>+'nm T1.8 flota'!$BC$9</f>
        <v>5.3637212324491639</v>
      </c>
      <c r="K25" s="41"/>
      <c r="L25" s="49">
        <f t="shared" si="10"/>
        <v>2007</v>
      </c>
      <c r="M25" s="50">
        <f>+rep!B24</f>
        <v>0</v>
      </c>
      <c r="N25" s="50">
        <f>+rep!C24</f>
        <v>0</v>
      </c>
      <c r="O25" s="50">
        <f>+rep!D24</f>
        <v>0</v>
      </c>
      <c r="P25" s="50">
        <f>+rep!E24</f>
        <v>0</v>
      </c>
      <c r="Q25" s="50">
        <f>+rep!F24</f>
        <v>0</v>
      </c>
      <c r="R25" s="50">
        <f>+rep!G24</f>
        <v>0</v>
      </c>
      <c r="S25" s="50">
        <f>+rep!H24</f>
        <v>0</v>
      </c>
      <c r="T25" s="50">
        <f>+rep!I24</f>
        <v>0</v>
      </c>
      <c r="U25" s="50">
        <f>+rep!J24</f>
        <v>0</v>
      </c>
      <c r="V25" s="50">
        <f>+rep!K24</f>
        <v>0</v>
      </c>
      <c r="W25" s="50">
        <f>+rep!L24</f>
        <v>0</v>
      </c>
      <c r="X25" s="50">
        <f>+rep!M24</f>
        <v>0</v>
      </c>
      <c r="Y25" s="50">
        <f>+rep!N24</f>
        <v>0</v>
      </c>
      <c r="Z25" s="50">
        <f>+rep!O24</f>
        <v>0</v>
      </c>
      <c r="AA25" s="50">
        <f>+rep!P24</f>
        <v>0</v>
      </c>
      <c r="AB25" s="50">
        <f>+rep!Q24</f>
        <v>0</v>
      </c>
      <c r="AC25" s="50">
        <f>+rep!R24</f>
        <v>0</v>
      </c>
      <c r="AD25" s="50">
        <f>+rep!S24</f>
        <v>0</v>
      </c>
      <c r="AE25" s="50">
        <f>+rep!T24</f>
        <v>0</v>
      </c>
      <c r="AF25" s="50">
        <f>+rep!U24</f>
        <v>0</v>
      </c>
      <c r="AG25" s="50">
        <f>+rep!V24</f>
        <v>0</v>
      </c>
      <c r="AH25" s="50">
        <f>+rep!W24</f>
        <v>0</v>
      </c>
      <c r="AI25" s="50">
        <f>+rep!X24</f>
        <v>0</v>
      </c>
      <c r="AJ25" s="50">
        <f>+rep!Y24</f>
        <v>0</v>
      </c>
      <c r="AK25" s="50">
        <f>+rep!Z24</f>
        <v>0</v>
      </c>
      <c r="AL25" s="50">
        <f>+rep!AA24</f>
        <v>0</v>
      </c>
      <c r="AM25" s="50">
        <f>+rep!AB24</f>
        <v>0</v>
      </c>
      <c r="AN25" s="50">
        <f>+rep!AC24</f>
        <v>0</v>
      </c>
      <c r="AO25" s="50">
        <f>+rep!AD24</f>
        <v>0</v>
      </c>
      <c r="AP25" s="50">
        <f>+rep!AE24</f>
        <v>0</v>
      </c>
      <c r="AQ25" s="50">
        <f>+rep!AF24</f>
        <v>0</v>
      </c>
      <c r="AR25" s="50">
        <f>+rep!AG24</f>
        <v>0</v>
      </c>
      <c r="AS25" s="50">
        <f>+rep!AH24</f>
        <v>0</v>
      </c>
      <c r="AT25" s="50">
        <f>+rep!AI24</f>
        <v>0</v>
      </c>
      <c r="AU25" s="50">
        <f>+rep!AJ24</f>
        <v>0</v>
      </c>
      <c r="AV25" s="50">
        <f>+rep!AK24</f>
        <v>0</v>
      </c>
      <c r="AW25" s="50">
        <f>+rep!AL24</f>
        <v>0</v>
      </c>
      <c r="AX25" s="50">
        <f>+rep!AM24</f>
        <v>0</v>
      </c>
      <c r="AY25" s="50">
        <f>+rep!AN24</f>
        <v>0</v>
      </c>
      <c r="AZ25" s="50">
        <f>+rep!AO24</f>
        <v>0</v>
      </c>
      <c r="BA25" s="50">
        <f>+rep!AP24</f>
        <v>0</v>
      </c>
      <c r="BB25" s="50">
        <f>+rep!AQ24</f>
        <v>0</v>
      </c>
      <c r="BC25" s="50">
        <f>+rep!AR24</f>
        <v>0</v>
      </c>
      <c r="BE25" s="44">
        <f t="shared" si="11"/>
        <v>2007</v>
      </c>
      <c r="BF25" s="51">
        <f t="shared" si="9"/>
        <v>0</v>
      </c>
      <c r="BG25" s="51">
        <f t="shared" si="29"/>
        <v>1.4379899999793218E-11</v>
      </c>
      <c r="BH25" s="51">
        <f t="shared" si="30"/>
        <v>2.0903799995630312E-10</v>
      </c>
      <c r="BI25" s="51">
        <f t="shared" si="31"/>
        <v>2.2676499948577636E-9</v>
      </c>
      <c r="BJ25" s="51">
        <f t="shared" si="32"/>
        <v>1.8425899660486209E-8</v>
      </c>
      <c r="BK25" s="51">
        <f t="shared" si="33"/>
        <v>1.1326798717036019E-7</v>
      </c>
      <c r="BL25" s="51">
        <f t="shared" si="34"/>
        <v>5.3751971107224955E-7</v>
      </c>
      <c r="BM25" s="51">
        <f t="shared" si="35"/>
        <v>2.0435458239033978E-6</v>
      </c>
      <c r="BN25" s="51">
        <f t="shared" si="36"/>
        <v>6.5947965080853746E-6</v>
      </c>
      <c r="BO25" s="51">
        <f t="shared" si="37"/>
        <v>1.9291927807160712E-5</v>
      </c>
      <c r="BP25" s="51">
        <f t="shared" si="38"/>
        <v>5.3228166460639E-5</v>
      </c>
      <c r="BQ25" s="51">
        <f t="shared" si="39"/>
        <v>1.38242883619356E-4</v>
      </c>
      <c r="BR25" s="51">
        <f t="shared" si="40"/>
        <v>3.3230749827327605E-4</v>
      </c>
      <c r="BS25" s="51">
        <f t="shared" si="41"/>
        <v>7.3573289912437501E-4</v>
      </c>
      <c r="BT25" s="51">
        <f t="shared" si="42"/>
        <v>1.5114685306624001E-3</v>
      </c>
      <c r="BU25" s="51">
        <f t="shared" si="43"/>
        <v>2.9041366447355998E-3</v>
      </c>
      <c r="BV25" s="51">
        <f t="shared" si="44"/>
        <v>5.2271969718639E-3</v>
      </c>
      <c r="BW25" s="51">
        <f t="shared" si="45"/>
        <v>8.7877967737119006E-3</v>
      </c>
      <c r="BX25" s="51">
        <f t="shared" si="46"/>
        <v>1.3763077027590002E-2</v>
      </c>
      <c r="BY25" s="51">
        <f t="shared" si="47"/>
        <v>2.0084928570839999E-2</v>
      </c>
      <c r="BZ25" s="51">
        <f t="shared" si="48"/>
        <v>2.7387114330309999E-2</v>
      </c>
      <c r="CA25" s="51">
        <f t="shared" si="49"/>
        <v>3.5041844958359998E-2</v>
      </c>
      <c r="CB25" s="51">
        <f t="shared" si="50"/>
        <v>4.2303057651159999E-2</v>
      </c>
      <c r="CC25" s="51">
        <f t="shared" si="51"/>
        <v>4.8528201492789996E-2</v>
      </c>
      <c r="CD25" s="51">
        <f t="shared" si="52"/>
        <v>5.3376131755589994E-2</v>
      </c>
      <c r="CE25" s="51">
        <f t="shared" si="53"/>
        <v>5.685680222364E-2</v>
      </c>
      <c r="CF25" s="51">
        <f t="shared" si="12"/>
        <v>5.9200955169749998E-2</v>
      </c>
      <c r="CG25" s="51">
        <f t="shared" si="13"/>
        <v>6.0645347799000007E-2</v>
      </c>
      <c r="CH25" s="51">
        <f t="shared" si="14"/>
        <v>6.1277091493749998E-2</v>
      </c>
      <c r="CI25" s="51">
        <f t="shared" si="15"/>
        <v>6.1008783746559998E-2</v>
      </c>
      <c r="CJ25" s="51">
        <f t="shared" si="16"/>
        <v>5.9655486031989995E-2</v>
      </c>
      <c r="CK25" s="51">
        <f t="shared" si="17"/>
        <v>5.7044590564389999E-2</v>
      </c>
      <c r="CL25" s="51">
        <f t="shared" si="18"/>
        <v>5.3109366803039994E-2</v>
      </c>
      <c r="CM25" s="51">
        <f t="shared" si="19"/>
        <v>4.7943456951000003E-2</v>
      </c>
      <c r="CN25" s="51">
        <f t="shared" si="20"/>
        <v>4.1813671904639999E-2</v>
      </c>
      <c r="CO25" s="51">
        <f t="shared" si="21"/>
        <v>3.512640381084E-2</v>
      </c>
      <c r="CP25" s="51">
        <f t="shared" si="22"/>
        <v>2.835790579456E-2</v>
      </c>
      <c r="CQ25" s="51">
        <f t="shared" si="23"/>
        <v>2.1965385617910001E-2</v>
      </c>
      <c r="CR25" s="51">
        <f t="shared" si="24"/>
        <v>1.630868089431E-2</v>
      </c>
      <c r="CS25" s="51">
        <f t="shared" si="25"/>
        <v>1.1602074747989998E-2</v>
      </c>
      <c r="CT25" s="51">
        <f t="shared" si="26"/>
        <v>7.9083881726364005E-3</v>
      </c>
      <c r="CU25" s="51">
        <f t="shared" si="27"/>
        <v>5.1660822316975004E-3</v>
      </c>
      <c r="CV25" s="51">
        <f t="shared" si="28"/>
        <v>3.2349965350190997E-3</v>
      </c>
      <c r="CW25" s="51"/>
      <c r="CX25" s="51"/>
      <c r="CY25" s="51"/>
      <c r="CZ25" s="51"/>
    </row>
    <row r="26" spans="1:104" s="44" customFormat="1" x14ac:dyDescent="0.25">
      <c r="A26" s="45">
        <f t="shared" si="3"/>
        <v>5.9049663654161463E-2</v>
      </c>
      <c r="B26" s="35">
        <f t="shared" si="4"/>
        <v>5.474461683530276E-2</v>
      </c>
      <c r="C26" s="36">
        <v>2008</v>
      </c>
      <c r="D26" s="46">
        <f t="shared" si="5"/>
        <v>18.266636206596615</v>
      </c>
      <c r="E26" s="46">
        <f t="shared" si="6"/>
        <v>16.934897476414772</v>
      </c>
      <c r="F26" s="47">
        <f t="shared" si="7"/>
        <v>109.70331125258147</v>
      </c>
      <c r="G26" s="47">
        <f t="shared" si="8"/>
        <v>27.633469605547621</v>
      </c>
      <c r="H26" s="47">
        <f t="shared" si="0"/>
        <v>41.384275881082139</v>
      </c>
      <c r="I26" s="47">
        <f t="shared" si="1"/>
        <v>292.80717621784902</v>
      </c>
      <c r="J26" s="93">
        <f>+'nm T1.8 flota'!$BC$9</f>
        <v>5.3637212324491639</v>
      </c>
      <c r="K26" s="41"/>
      <c r="L26" s="49">
        <f t="shared" si="10"/>
        <v>2008</v>
      </c>
      <c r="M26" s="50">
        <f>+rep!B25</f>
        <v>0</v>
      </c>
      <c r="N26" s="50">
        <f>+rep!C25</f>
        <v>0</v>
      </c>
      <c r="O26" s="50">
        <f>+rep!D25</f>
        <v>0</v>
      </c>
      <c r="P26" s="50">
        <f>+rep!E25</f>
        <v>0</v>
      </c>
      <c r="Q26" s="50">
        <f>+rep!F25</f>
        <v>0</v>
      </c>
      <c r="R26" s="50">
        <f>+rep!G25</f>
        <v>0</v>
      </c>
      <c r="S26" s="50">
        <f>+rep!H25</f>
        <v>0</v>
      </c>
      <c r="T26" s="50">
        <f>+rep!I25</f>
        <v>0</v>
      </c>
      <c r="U26" s="50">
        <f>+rep!J25</f>
        <v>0</v>
      </c>
      <c r="V26" s="50">
        <f>+rep!K25</f>
        <v>0</v>
      </c>
      <c r="W26" s="50">
        <f>+rep!L25</f>
        <v>0</v>
      </c>
      <c r="X26" s="50">
        <f>+rep!M25</f>
        <v>0</v>
      </c>
      <c r="Y26" s="50">
        <f>+rep!N25</f>
        <v>0</v>
      </c>
      <c r="Z26" s="50">
        <f>+rep!O25</f>
        <v>0</v>
      </c>
      <c r="AA26" s="50">
        <f>+rep!P25</f>
        <v>0</v>
      </c>
      <c r="AB26" s="50">
        <f>+rep!Q25</f>
        <v>0</v>
      </c>
      <c r="AC26" s="50">
        <f>+rep!R25</f>
        <v>0</v>
      </c>
      <c r="AD26" s="50">
        <f>+rep!S25</f>
        <v>0</v>
      </c>
      <c r="AE26" s="50">
        <f>+rep!T25</f>
        <v>0</v>
      </c>
      <c r="AF26" s="50">
        <f>+rep!U25</f>
        <v>0</v>
      </c>
      <c r="AG26" s="50">
        <f>+rep!V25</f>
        <v>0</v>
      </c>
      <c r="AH26" s="50">
        <f>+rep!W25</f>
        <v>0</v>
      </c>
      <c r="AI26" s="50">
        <f>+rep!X25</f>
        <v>0</v>
      </c>
      <c r="AJ26" s="50">
        <f>+rep!Y25</f>
        <v>0</v>
      </c>
      <c r="AK26" s="50">
        <f>+rep!Z25</f>
        <v>0</v>
      </c>
      <c r="AL26" s="50">
        <f>+rep!AA25</f>
        <v>0</v>
      </c>
      <c r="AM26" s="50">
        <f>+rep!AB25</f>
        <v>0</v>
      </c>
      <c r="AN26" s="50">
        <f>+rep!AC25</f>
        <v>0</v>
      </c>
      <c r="AO26" s="50">
        <f>+rep!AD25</f>
        <v>0</v>
      </c>
      <c r="AP26" s="50">
        <f>+rep!AE25</f>
        <v>0</v>
      </c>
      <c r="AQ26" s="50">
        <f>+rep!AF25</f>
        <v>0</v>
      </c>
      <c r="AR26" s="50">
        <f>+rep!AG25</f>
        <v>0</v>
      </c>
      <c r="AS26" s="50">
        <f>+rep!AH25</f>
        <v>0</v>
      </c>
      <c r="AT26" s="50">
        <f>+rep!AI25</f>
        <v>0</v>
      </c>
      <c r="AU26" s="50">
        <f>+rep!AJ25</f>
        <v>0</v>
      </c>
      <c r="AV26" s="50">
        <f>+rep!AK25</f>
        <v>0</v>
      </c>
      <c r="AW26" s="50">
        <f>+rep!AL25</f>
        <v>0</v>
      </c>
      <c r="AX26" s="50">
        <f>+rep!AM25</f>
        <v>0</v>
      </c>
      <c r="AY26" s="50">
        <f>+rep!AN25</f>
        <v>0</v>
      </c>
      <c r="AZ26" s="50">
        <f>+rep!AO25</f>
        <v>0</v>
      </c>
      <c r="BA26" s="50">
        <f>+rep!AP25</f>
        <v>0</v>
      </c>
      <c r="BB26" s="50">
        <f>+rep!AQ25</f>
        <v>0</v>
      </c>
      <c r="BC26" s="50">
        <f>+rep!AR25</f>
        <v>0</v>
      </c>
      <c r="BE26" s="44">
        <f t="shared" si="11"/>
        <v>2008</v>
      </c>
      <c r="BF26" s="51">
        <f t="shared" si="9"/>
        <v>0</v>
      </c>
      <c r="BG26" s="51">
        <f t="shared" si="29"/>
        <v>9.5693499999084271E-12</v>
      </c>
      <c r="BH26" s="51">
        <f t="shared" si="30"/>
        <v>1.3912999998064283E-10</v>
      </c>
      <c r="BI26" s="51">
        <f t="shared" si="31"/>
        <v>1.5084299977246389E-9</v>
      </c>
      <c r="BJ26" s="51">
        <f t="shared" si="32"/>
        <v>1.2238999850206878E-8</v>
      </c>
      <c r="BK26" s="51">
        <f t="shared" si="33"/>
        <v>7.5025894371114316E-8</v>
      </c>
      <c r="BL26" s="51">
        <f t="shared" si="34"/>
        <v>3.5429887447221863E-7</v>
      </c>
      <c r="BM26" s="51">
        <f t="shared" si="35"/>
        <v>1.3361682146497311E-6</v>
      </c>
      <c r="BN26" s="51">
        <f t="shared" si="36"/>
        <v>4.2616418382540442E-6</v>
      </c>
      <c r="BO26" s="51">
        <f t="shared" si="37"/>
        <v>1.2293648862481561E-5</v>
      </c>
      <c r="BP26" s="51">
        <f t="shared" si="38"/>
        <v>3.3482978815047192E-5</v>
      </c>
      <c r="BQ26" s="51">
        <f t="shared" si="39"/>
        <v>8.6112783311151963E-5</v>
      </c>
      <c r="BR26" s="51">
        <f t="shared" si="40"/>
        <v>2.05660686275791E-4</v>
      </c>
      <c r="BS26" s="51">
        <f t="shared" si="41"/>
        <v>4.5412458334243895E-4</v>
      </c>
      <c r="BT26" s="51">
        <f t="shared" si="42"/>
        <v>9.3589046571417608E-4</v>
      </c>
      <c r="BU26" s="51">
        <f t="shared" si="43"/>
        <v>1.8193877282559E-3</v>
      </c>
      <c r="BV26" s="51">
        <f t="shared" si="44"/>
        <v>3.3491871741695997E-3</v>
      </c>
      <c r="BW26" s="51">
        <f t="shared" si="45"/>
        <v>5.8286746446975001E-3</v>
      </c>
      <c r="BX26" s="51">
        <f t="shared" si="46"/>
        <v>9.5694302961599996E-3</v>
      </c>
      <c r="BY26" s="51">
        <f t="shared" si="47"/>
        <v>1.481583522759E-2</v>
      </c>
      <c r="BZ26" s="51">
        <f t="shared" si="48"/>
        <v>2.1645901931189999E-2</v>
      </c>
      <c r="CA26" s="51">
        <f t="shared" si="49"/>
        <v>2.985802258959E-2</v>
      </c>
      <c r="CB26" s="51">
        <f t="shared" si="50"/>
        <v>3.889715164351E-2</v>
      </c>
      <c r="CC26" s="51">
        <f t="shared" si="51"/>
        <v>4.790156072704E-2</v>
      </c>
      <c r="CD26" s="51">
        <f t="shared" si="52"/>
        <v>5.5889880411510003E-2</v>
      </c>
      <c r="CE26" s="51">
        <f t="shared" si="53"/>
        <v>6.2013239664640001E-2</v>
      </c>
      <c r="CF26" s="51">
        <f t="shared" si="12"/>
        <v>6.576100617750999E-2</v>
      </c>
      <c r="CG26" s="51">
        <f t="shared" si="13"/>
        <v>6.7043454150360005E-2</v>
      </c>
      <c r="CH26" s="51">
        <f t="shared" si="14"/>
        <v>6.614522466759E-2</v>
      </c>
      <c r="CI26" s="51">
        <f t="shared" si="15"/>
        <v>6.3577689477749999E-2</v>
      </c>
      <c r="CJ26" s="51">
        <f t="shared" si="16"/>
        <v>5.988987333755999E-2</v>
      </c>
      <c r="CK26" s="51">
        <f t="shared" si="17"/>
        <v>5.5512561346710003E-2</v>
      </c>
      <c r="CL26" s="51">
        <f t="shared" si="18"/>
        <v>5.0694897904000003E-2</v>
      </c>
      <c r="CM26" s="51">
        <f t="shared" si="19"/>
        <v>4.5538764158790004E-2</v>
      </c>
      <c r="CN26" s="51">
        <f t="shared" si="20"/>
        <v>4.009060561431E-2</v>
      </c>
      <c r="CO26" s="51">
        <f t="shared" si="21"/>
        <v>3.4427367195999994E-2</v>
      </c>
      <c r="CP26" s="51">
        <f t="shared" si="22"/>
        <v>2.8700507544959997E-2</v>
      </c>
      <c r="CQ26" s="51">
        <f t="shared" si="23"/>
        <v>2.3127926541189999E-2</v>
      </c>
      <c r="CR26" s="51">
        <f t="shared" si="24"/>
        <v>1.7951622204000001E-2</v>
      </c>
      <c r="CS26" s="51">
        <f t="shared" si="25"/>
        <v>1.3384103948760001E-2</v>
      </c>
      <c r="CT26" s="51">
        <f t="shared" si="26"/>
        <v>9.5651643435975004E-3</v>
      </c>
      <c r="CU26" s="51">
        <f t="shared" si="27"/>
        <v>6.5428811792124005E-3</v>
      </c>
      <c r="CV26" s="51">
        <f t="shared" si="28"/>
        <v>4.2792396887558993E-3</v>
      </c>
      <c r="CW26" s="51"/>
      <c r="CX26" s="51"/>
      <c r="CY26" s="51"/>
      <c r="CZ26" s="51"/>
    </row>
    <row r="27" spans="1:104" s="44" customFormat="1" x14ac:dyDescent="0.25">
      <c r="A27" s="45">
        <f t="shared" si="3"/>
        <v>5.9325510079850569E-2</v>
      </c>
      <c r="B27" s="35">
        <f t="shared" si="4"/>
        <v>5.7410116247183729E-2</v>
      </c>
      <c r="C27" s="36">
        <v>2009</v>
      </c>
      <c r="D27" s="46">
        <f t="shared" si="5"/>
        <v>17.418532923612663</v>
      </c>
      <c r="E27" s="46">
        <f t="shared" si="6"/>
        <v>16.856155111924473</v>
      </c>
      <c r="F27" s="47">
        <f t="shared" si="7"/>
        <v>109.70331125258147</v>
      </c>
      <c r="G27" s="47">
        <f t="shared" si="8"/>
        <v>27.633469605547621</v>
      </c>
      <c r="H27" s="47">
        <f t="shared" si="0"/>
        <v>41.384275881082139</v>
      </c>
      <c r="I27" s="47">
        <f t="shared" si="1"/>
        <v>292.80717621784902</v>
      </c>
      <c r="J27" s="93">
        <f>+'nm T1.8 flota'!$BC$9</f>
        <v>5.3637212324491639</v>
      </c>
      <c r="K27" s="41"/>
      <c r="L27" s="49">
        <f t="shared" si="10"/>
        <v>2009</v>
      </c>
      <c r="M27" s="50">
        <f>+rep!B26</f>
        <v>0</v>
      </c>
      <c r="N27" s="50">
        <f>+rep!C26</f>
        <v>0</v>
      </c>
      <c r="O27" s="50">
        <f>+rep!D26</f>
        <v>0</v>
      </c>
      <c r="P27" s="50">
        <f>+rep!E26</f>
        <v>0</v>
      </c>
      <c r="Q27" s="50">
        <f>+rep!F26</f>
        <v>0</v>
      </c>
      <c r="R27" s="50">
        <f>+rep!G26</f>
        <v>0</v>
      </c>
      <c r="S27" s="50">
        <f>+rep!H26</f>
        <v>0</v>
      </c>
      <c r="T27" s="50">
        <f>+rep!I26</f>
        <v>0</v>
      </c>
      <c r="U27" s="50">
        <f>+rep!J26</f>
        <v>0</v>
      </c>
      <c r="V27" s="50">
        <f>+rep!K26</f>
        <v>0</v>
      </c>
      <c r="W27" s="50">
        <f>+rep!L26</f>
        <v>0</v>
      </c>
      <c r="X27" s="50">
        <f>+rep!M26</f>
        <v>0</v>
      </c>
      <c r="Y27" s="50">
        <f>+rep!N26</f>
        <v>0</v>
      </c>
      <c r="Z27" s="50">
        <f>+rep!O26</f>
        <v>0</v>
      </c>
      <c r="AA27" s="50">
        <f>+rep!P26</f>
        <v>0</v>
      </c>
      <c r="AB27" s="50">
        <f>+rep!Q26</f>
        <v>0</v>
      </c>
      <c r="AC27" s="50">
        <f>+rep!R26</f>
        <v>0</v>
      </c>
      <c r="AD27" s="50">
        <f>+rep!S26</f>
        <v>0</v>
      </c>
      <c r="AE27" s="50">
        <f>+rep!T26</f>
        <v>0</v>
      </c>
      <c r="AF27" s="50">
        <f>+rep!U26</f>
        <v>0</v>
      </c>
      <c r="AG27" s="50">
        <f>+rep!V26</f>
        <v>0</v>
      </c>
      <c r="AH27" s="50">
        <f>+rep!W26</f>
        <v>0</v>
      </c>
      <c r="AI27" s="50">
        <f>+rep!X26</f>
        <v>0</v>
      </c>
      <c r="AJ27" s="50">
        <f>+rep!Y26</f>
        <v>0</v>
      </c>
      <c r="AK27" s="50">
        <f>+rep!Z26</f>
        <v>0</v>
      </c>
      <c r="AL27" s="50">
        <f>+rep!AA26</f>
        <v>0</v>
      </c>
      <c r="AM27" s="50">
        <f>+rep!AB26</f>
        <v>0</v>
      </c>
      <c r="AN27" s="50">
        <f>+rep!AC26</f>
        <v>0</v>
      </c>
      <c r="AO27" s="50">
        <f>+rep!AD26</f>
        <v>0</v>
      </c>
      <c r="AP27" s="50">
        <f>+rep!AE26</f>
        <v>0</v>
      </c>
      <c r="AQ27" s="50">
        <f>+rep!AF26</f>
        <v>0</v>
      </c>
      <c r="AR27" s="50">
        <f>+rep!AG26</f>
        <v>0</v>
      </c>
      <c r="AS27" s="50">
        <f>+rep!AH26</f>
        <v>0</v>
      </c>
      <c r="AT27" s="50">
        <f>+rep!AI26</f>
        <v>0</v>
      </c>
      <c r="AU27" s="50">
        <f>+rep!AJ26</f>
        <v>0</v>
      </c>
      <c r="AV27" s="50">
        <f>+rep!AK26</f>
        <v>0</v>
      </c>
      <c r="AW27" s="50">
        <f>+rep!AL26</f>
        <v>0</v>
      </c>
      <c r="AX27" s="50">
        <f>+rep!AM26</f>
        <v>0</v>
      </c>
      <c r="AY27" s="50">
        <f>+rep!AN26</f>
        <v>0</v>
      </c>
      <c r="AZ27" s="50">
        <f>+rep!AO26</f>
        <v>0</v>
      </c>
      <c r="BA27" s="50">
        <f>+rep!AP26</f>
        <v>0</v>
      </c>
      <c r="BB27" s="50">
        <f>+rep!AQ26</f>
        <v>0</v>
      </c>
      <c r="BC27" s="50">
        <f>+rep!AR26</f>
        <v>0</v>
      </c>
      <c r="BE27" s="44">
        <f t="shared" si="11"/>
        <v>2009</v>
      </c>
      <c r="BF27" s="51">
        <f t="shared" si="9"/>
        <v>0</v>
      </c>
      <c r="BG27" s="51">
        <f t="shared" si="29"/>
        <v>9.6369299999071298E-12</v>
      </c>
      <c r="BH27" s="51">
        <f t="shared" si="30"/>
        <v>1.4022799998033611E-10</v>
      </c>
      <c r="BI27" s="51">
        <f t="shared" si="31"/>
        <v>1.5156499977028051E-9</v>
      </c>
      <c r="BJ27" s="51">
        <f t="shared" si="32"/>
        <v>1.2201599851120958E-8</v>
      </c>
      <c r="BK27" s="51">
        <f t="shared" si="33"/>
        <v>7.3692894569356498E-8</v>
      </c>
      <c r="BL27" s="51">
        <f t="shared" si="34"/>
        <v>3.3902188506408348E-7</v>
      </c>
      <c r="BM27" s="51">
        <f t="shared" si="35"/>
        <v>1.2243085010650239E-6</v>
      </c>
      <c r="BN27" s="51">
        <f t="shared" si="36"/>
        <v>3.6624965860205001E-6</v>
      </c>
      <c r="BO27" s="51">
        <f t="shared" si="37"/>
        <v>9.7888941756747796E-6</v>
      </c>
      <c r="BP27" s="51">
        <f t="shared" si="38"/>
        <v>2.493977797644784E-5</v>
      </c>
      <c r="BQ27" s="51">
        <f t="shared" si="39"/>
        <v>6.1448023676276758E-5</v>
      </c>
      <c r="BR27" s="51">
        <f t="shared" si="40"/>
        <v>1.4332345249766398E-4</v>
      </c>
      <c r="BS27" s="51">
        <f t="shared" si="41"/>
        <v>3.1189566036795099E-4</v>
      </c>
      <c r="BT27" s="51">
        <f t="shared" si="42"/>
        <v>6.3577327755231605E-4</v>
      </c>
      <c r="BU27" s="51">
        <f t="shared" si="43"/>
        <v>1.2259932437500001E-3</v>
      </c>
      <c r="BV27" s="51">
        <f t="shared" si="44"/>
        <v>2.2476253427099998E-3</v>
      </c>
      <c r="BW27" s="51">
        <f t="shared" si="45"/>
        <v>3.9167378031600003E-3</v>
      </c>
      <c r="BX27" s="51">
        <f t="shared" si="46"/>
        <v>6.483154717452401E-3</v>
      </c>
      <c r="BY27" s="51">
        <f t="shared" si="47"/>
        <v>1.0204389465510002E-2</v>
      </c>
      <c r="BZ27" s="51">
        <f t="shared" si="48"/>
        <v>1.530131825959E-2</v>
      </c>
      <c r="CA27" s="51">
        <f t="shared" si="49"/>
        <v>2.1879613219750002E-2</v>
      </c>
      <c r="CB27" s="51">
        <f t="shared" si="50"/>
        <v>2.9829213203039998E-2</v>
      </c>
      <c r="CC27" s="51">
        <f t="shared" si="51"/>
        <v>3.875239715776E-2</v>
      </c>
      <c r="CD27" s="51">
        <f t="shared" si="52"/>
        <v>4.7969707307160006E-2</v>
      </c>
      <c r="CE27" s="51">
        <f t="shared" si="53"/>
        <v>5.6615539975000004E-2</v>
      </c>
      <c r="CF27" s="51">
        <f t="shared" si="12"/>
        <v>6.379575410678999E-2</v>
      </c>
      <c r="CG27" s="51">
        <f t="shared" si="13"/>
        <v>6.8764014188759992E-2</v>
      </c>
      <c r="CH27" s="51">
        <f t="shared" si="14"/>
        <v>7.1069815598040001E-2</v>
      </c>
      <c r="CI27" s="51">
        <f t="shared" si="15"/>
        <v>7.0636823533589993E-2</v>
      </c>
      <c r="CJ27" s="51">
        <f t="shared" si="16"/>
        <v>6.7750327969590005E-2</v>
      </c>
      <c r="CK27" s="51">
        <f t="shared" si="17"/>
        <v>6.2959838654039993E-2</v>
      </c>
      <c r="CL27" s="51">
        <f t="shared" si="18"/>
        <v>5.6929573355159996E-2</v>
      </c>
      <c r="CM27" s="51">
        <f t="shared" si="19"/>
        <v>5.0284590837909995E-2</v>
      </c>
      <c r="CN27" s="51">
        <f t="shared" si="20"/>
        <v>4.3507462189749997E-2</v>
      </c>
      <c r="CO27" s="51">
        <f t="shared" si="21"/>
        <v>3.6908452781440004E-2</v>
      </c>
      <c r="CP27" s="51">
        <f t="shared" si="22"/>
        <v>3.0662515108959999E-2</v>
      </c>
      <c r="CQ27" s="51">
        <f t="shared" si="23"/>
        <v>2.487167136639E-2</v>
      </c>
      <c r="CR27" s="51">
        <f t="shared" si="24"/>
        <v>1.9617183679590002E-2</v>
      </c>
      <c r="CS27" s="51">
        <f t="shared" si="25"/>
        <v>1.4978946773909999E-2</v>
      </c>
      <c r="CT27" s="51">
        <f t="shared" si="26"/>
        <v>1.1026459659360001E-2</v>
      </c>
      <c r="CU27" s="51">
        <f t="shared" si="27"/>
        <v>7.7976101460155997E-3</v>
      </c>
      <c r="CV27" s="51">
        <f t="shared" si="28"/>
        <v>5.2821699704631003E-3</v>
      </c>
      <c r="CW27" s="51"/>
      <c r="CX27" s="51"/>
      <c r="CY27" s="51"/>
      <c r="CZ27" s="51"/>
    </row>
    <row r="28" spans="1:104" s="44" customFormat="1" x14ac:dyDescent="0.25">
      <c r="A28" s="45">
        <f t="shared" si="3"/>
        <v>5.6452588095307892E-2</v>
      </c>
      <c r="B28" s="35">
        <f t="shared" si="4"/>
        <v>8.4565717569106361E-3</v>
      </c>
      <c r="C28" s="36">
        <v>2010</v>
      </c>
      <c r="D28" s="46">
        <f t="shared" si="5"/>
        <v>118.25122860014862</v>
      </c>
      <c r="E28" s="46">
        <f t="shared" si="6"/>
        <v>17.713979708276934</v>
      </c>
      <c r="F28" s="47">
        <f t="shared" si="7"/>
        <v>109.70331125258147</v>
      </c>
      <c r="G28" s="47">
        <f t="shared" si="8"/>
        <v>27.633469605547621</v>
      </c>
      <c r="H28" s="47">
        <f t="shared" si="0"/>
        <v>41.384275881082139</v>
      </c>
      <c r="I28" s="47">
        <f t="shared" si="1"/>
        <v>292.80717621784902</v>
      </c>
      <c r="J28" s="93">
        <f>+'nm T1.8 flota'!$BC$9</f>
        <v>5.3637212324491639</v>
      </c>
      <c r="K28" s="41"/>
      <c r="L28" s="49">
        <f t="shared" si="10"/>
        <v>2010</v>
      </c>
      <c r="M28" s="50">
        <f>+rep!B27</f>
        <v>0</v>
      </c>
      <c r="N28" s="50">
        <f>+rep!C27</f>
        <v>0</v>
      </c>
      <c r="O28" s="50">
        <f>+rep!D27</f>
        <v>0</v>
      </c>
      <c r="P28" s="50">
        <f>+rep!E27</f>
        <v>0</v>
      </c>
      <c r="Q28" s="50">
        <f>+rep!F27</f>
        <v>0</v>
      </c>
      <c r="R28" s="50">
        <f>+rep!G27</f>
        <v>0</v>
      </c>
      <c r="S28" s="50">
        <f>+rep!H27</f>
        <v>0</v>
      </c>
      <c r="T28" s="50">
        <f>+rep!I27</f>
        <v>0</v>
      </c>
      <c r="U28" s="50">
        <f>+rep!J27</f>
        <v>0</v>
      </c>
      <c r="V28" s="50">
        <f>+rep!K27</f>
        <v>0</v>
      </c>
      <c r="W28" s="50">
        <f>+rep!L27</f>
        <v>0</v>
      </c>
      <c r="X28" s="50">
        <f>+rep!M27</f>
        <v>0</v>
      </c>
      <c r="Y28" s="50">
        <f>+rep!N27</f>
        <v>0</v>
      </c>
      <c r="Z28" s="50">
        <f>+rep!O27</f>
        <v>0</v>
      </c>
      <c r="AA28" s="50">
        <f>+rep!P27</f>
        <v>0</v>
      </c>
      <c r="AB28" s="50">
        <f>+rep!Q27</f>
        <v>0</v>
      </c>
      <c r="AC28" s="50">
        <f>+rep!R27</f>
        <v>0</v>
      </c>
      <c r="AD28" s="50">
        <f>+rep!S27</f>
        <v>0</v>
      </c>
      <c r="AE28" s="50">
        <f>+rep!T27</f>
        <v>0.01</v>
      </c>
      <c r="AF28" s="50">
        <f>+rep!U27</f>
        <v>0.01</v>
      </c>
      <c r="AG28" s="50">
        <f>+rep!V27</f>
        <v>0.02</v>
      </c>
      <c r="AH28" s="50">
        <f>+rep!W27</f>
        <v>0.03</v>
      </c>
      <c r="AI28" s="50">
        <f>+rep!X27</f>
        <v>0.03</v>
      </c>
      <c r="AJ28" s="50">
        <f>+rep!Y27</f>
        <v>0.06</v>
      </c>
      <c r="AK28" s="50">
        <f>+rep!Z27</f>
        <v>0.05</v>
      </c>
      <c r="AL28" s="50">
        <f>+rep!AA27</f>
        <v>0.06</v>
      </c>
      <c r="AM28" s="50">
        <f>+rep!AB27</f>
        <v>7.0000000000000007E-2</v>
      </c>
      <c r="AN28" s="50">
        <f>+rep!AC27</f>
        <v>0.1</v>
      </c>
      <c r="AO28" s="50">
        <f>+rep!AD27</f>
        <v>0.11</v>
      </c>
      <c r="AP28" s="50">
        <f>+rep!AE27</f>
        <v>0.1</v>
      </c>
      <c r="AQ28" s="50">
        <f>+rep!AF27</f>
        <v>0.09</v>
      </c>
      <c r="AR28" s="50">
        <f>+rep!AG27</f>
        <v>7.0000000000000007E-2</v>
      </c>
      <c r="AS28" s="50">
        <f>+rep!AH27</f>
        <v>0.06</v>
      </c>
      <c r="AT28" s="50">
        <f>+rep!AI27</f>
        <v>0.03</v>
      </c>
      <c r="AU28" s="50">
        <f>+rep!AJ27</f>
        <v>0.04</v>
      </c>
      <c r="AV28" s="50">
        <f>+rep!AK27</f>
        <v>0.02</v>
      </c>
      <c r="AW28" s="50">
        <f>+rep!AL27</f>
        <v>0.01</v>
      </c>
      <c r="AX28" s="50">
        <f>+rep!AM27</f>
        <v>0.01</v>
      </c>
      <c r="AY28" s="50">
        <f>+rep!AN27</f>
        <v>0.01</v>
      </c>
      <c r="AZ28" s="50">
        <f>+rep!AO27</f>
        <v>0.01</v>
      </c>
      <c r="BA28" s="50">
        <f>+rep!AP27</f>
        <v>0</v>
      </c>
      <c r="BB28" s="50">
        <f>+rep!AQ27</f>
        <v>0</v>
      </c>
      <c r="BC28" s="50">
        <f>+rep!AR27</f>
        <v>0</v>
      </c>
      <c r="BE28" s="44">
        <f t="shared" si="11"/>
        <v>2010</v>
      </c>
      <c r="BF28" s="51">
        <f t="shared" si="9"/>
        <v>0</v>
      </c>
      <c r="BG28" s="51">
        <f t="shared" si="29"/>
        <v>2.4370499999406078E-11</v>
      </c>
      <c r="BH28" s="51">
        <f t="shared" si="30"/>
        <v>3.5501399987396505E-10</v>
      </c>
      <c r="BI28" s="51">
        <f t="shared" si="31"/>
        <v>3.8228099853861244E-9</v>
      </c>
      <c r="BJ28" s="51">
        <f t="shared" si="32"/>
        <v>3.0477699071109802E-8</v>
      </c>
      <c r="BK28" s="51">
        <f t="shared" si="33"/>
        <v>1.8061096737966668E-7</v>
      </c>
      <c r="BL28" s="51">
        <f t="shared" si="34"/>
        <v>8.0221735644628047E-7</v>
      </c>
      <c r="BM28" s="51">
        <f t="shared" si="35"/>
        <v>2.7187426083984374E-6</v>
      </c>
      <c r="BN28" s="51">
        <f t="shared" si="36"/>
        <v>7.2969767533531793E-6</v>
      </c>
      <c r="BO28" s="51">
        <f t="shared" si="37"/>
        <v>1.6624523616024961E-5</v>
      </c>
      <c r="BP28" s="51">
        <f t="shared" si="38"/>
        <v>3.5360049578462314E-5</v>
      </c>
      <c r="BQ28" s="51">
        <f t="shared" si="39"/>
        <v>7.5031769388601231E-5</v>
      </c>
      <c r="BR28" s="51">
        <f t="shared" si="40"/>
        <v>1.5786307137945598E-4</v>
      </c>
      <c r="BS28" s="51">
        <f t="shared" si="41"/>
        <v>3.1820468129036401E-4</v>
      </c>
      <c r="BT28" s="51">
        <f t="shared" si="42"/>
        <v>6.0728076147750006E-4</v>
      </c>
      <c r="BU28" s="51">
        <f t="shared" si="43"/>
        <v>1.1064231114775E-3</v>
      </c>
      <c r="BV28" s="51">
        <f t="shared" si="44"/>
        <v>1.9401013305456001E-3</v>
      </c>
      <c r="BW28" s="51">
        <f t="shared" si="45"/>
        <v>3.2741591034975001E-3</v>
      </c>
      <c r="BX28" s="51">
        <f t="shared" si="46"/>
        <v>5.2992859323710995E-3</v>
      </c>
      <c r="BY28" s="51">
        <f t="shared" si="47"/>
        <v>8.212808579667899E-3</v>
      </c>
      <c r="BZ28" s="51">
        <f t="shared" si="48"/>
        <v>1.219894044775E-2</v>
      </c>
      <c r="CA28" s="51">
        <f t="shared" si="49"/>
        <v>1.739143651599E-2</v>
      </c>
      <c r="CB28" s="51">
        <f t="shared" si="50"/>
        <v>2.381538843231E-2</v>
      </c>
      <c r="CC28" s="51">
        <f t="shared" si="51"/>
        <v>3.1331629123989999E-2</v>
      </c>
      <c r="CD28" s="51">
        <f t="shared" si="52"/>
        <v>3.9607520352640001E-2</v>
      </c>
      <c r="CE28" s="51">
        <f t="shared" si="53"/>
        <v>4.812420822519E-2</v>
      </c>
      <c r="CF28" s="51">
        <f t="shared" si="12"/>
        <v>5.6219381892959996E-2</v>
      </c>
      <c r="CG28" s="51">
        <f t="shared" si="13"/>
        <v>6.3166939884389997E-2</v>
      </c>
      <c r="CH28" s="51">
        <f t="shared" si="14"/>
        <v>6.8289453864959992E-2</v>
      </c>
      <c r="CI28" s="51">
        <f t="shared" si="15"/>
        <v>7.1077006549589997E-2</v>
      </c>
      <c r="CJ28" s="51">
        <f t="shared" si="16"/>
        <v>7.1278886382360004E-2</v>
      </c>
      <c r="CK28" s="51">
        <f t="shared" si="17"/>
        <v>6.8942346224309989E-2</v>
      </c>
      <c r="CL28" s="51">
        <f t="shared" si="18"/>
        <v>6.4396884837760002E-2</v>
      </c>
      <c r="CM28" s="51">
        <f t="shared" si="19"/>
        <v>5.8182191505990001E-2</v>
      </c>
      <c r="CN28" s="51">
        <f t="shared" si="20"/>
        <v>5.0942057487189996E-2</v>
      </c>
      <c r="CO28" s="51">
        <f t="shared" si="21"/>
        <v>4.3307289555909997E-2</v>
      </c>
      <c r="CP28" s="51">
        <f t="shared" si="22"/>
        <v>3.5804034468389999E-2</v>
      </c>
      <c r="CQ28" s="51">
        <f t="shared" si="23"/>
        <v>2.8808786085910001E-2</v>
      </c>
      <c r="CR28" s="51">
        <f t="shared" si="24"/>
        <v>2.2551701242839998E-2</v>
      </c>
      <c r="CS28" s="51">
        <f t="shared" si="25"/>
        <v>1.7147620715159999E-2</v>
      </c>
      <c r="CT28" s="51">
        <f t="shared" si="26"/>
        <v>1.2632262384E-2</v>
      </c>
      <c r="CU28" s="51">
        <f t="shared" si="27"/>
        <v>8.9874405419100006E-3</v>
      </c>
      <c r="CV28" s="51">
        <f t="shared" si="28"/>
        <v>6.1551603100096003E-3</v>
      </c>
      <c r="CW28" s="51"/>
      <c r="CX28" s="51"/>
      <c r="CY28" s="51"/>
      <c r="CZ28" s="51"/>
    </row>
    <row r="29" spans="1:104" s="44" customFormat="1" x14ac:dyDescent="0.25">
      <c r="A29" s="45">
        <f t="shared" si="3"/>
        <v>5.3051067600285481E-2</v>
      </c>
      <c r="B29" s="35">
        <f t="shared" si="4"/>
        <v>7.2386156530457012E-3</v>
      </c>
      <c r="C29" s="36">
        <v>2011</v>
      </c>
      <c r="D29" s="46">
        <f t="shared" si="5"/>
        <v>138.14796197657526</v>
      </c>
      <c r="E29" s="46">
        <f t="shared" si="6"/>
        <v>18.849762035601689</v>
      </c>
      <c r="F29" s="47">
        <f t="shared" si="7"/>
        <v>109.70331125258147</v>
      </c>
      <c r="G29" s="47">
        <f t="shared" si="8"/>
        <v>27.633469605547621</v>
      </c>
      <c r="H29" s="47">
        <f t="shared" si="0"/>
        <v>41.384275881082139</v>
      </c>
      <c r="I29" s="47">
        <f t="shared" si="1"/>
        <v>292.80717621784902</v>
      </c>
      <c r="J29" s="93">
        <f>+'nm T1.8 flota'!$BC$9</f>
        <v>5.3637212324491639</v>
      </c>
      <c r="K29" s="41"/>
      <c r="L29" s="49">
        <f t="shared" si="10"/>
        <v>2011</v>
      </c>
      <c r="M29" s="50">
        <f>+rep!B28</f>
        <v>0</v>
      </c>
      <c r="N29" s="50">
        <f>+rep!C28</f>
        <v>0</v>
      </c>
      <c r="O29" s="50">
        <f>+rep!D28</f>
        <v>0</v>
      </c>
      <c r="P29" s="50">
        <f>+rep!E28</f>
        <v>0</v>
      </c>
      <c r="Q29" s="50">
        <f>+rep!F28</f>
        <v>0</v>
      </c>
      <c r="R29" s="50">
        <f>+rep!G28</f>
        <v>0</v>
      </c>
      <c r="S29" s="50">
        <f>+rep!H28</f>
        <v>0</v>
      </c>
      <c r="T29" s="50">
        <f>+rep!I28</f>
        <v>0</v>
      </c>
      <c r="U29" s="50">
        <f>+rep!J28</f>
        <v>0</v>
      </c>
      <c r="V29" s="50">
        <f>+rep!K28</f>
        <v>0</v>
      </c>
      <c r="W29" s="50">
        <f>+rep!L28</f>
        <v>0</v>
      </c>
      <c r="X29" s="50">
        <f>+rep!M28</f>
        <v>0</v>
      </c>
      <c r="Y29" s="50">
        <f>+rep!N28</f>
        <v>0</v>
      </c>
      <c r="Z29" s="50">
        <f>+rep!O28</f>
        <v>0</v>
      </c>
      <c r="AA29" s="50">
        <f>+rep!P28</f>
        <v>0</v>
      </c>
      <c r="AB29" s="50">
        <f>+rep!Q28</f>
        <v>0</v>
      </c>
      <c r="AC29" s="50">
        <f>+rep!R28</f>
        <v>0</v>
      </c>
      <c r="AD29" s="50">
        <f>+rep!S28</f>
        <v>0</v>
      </c>
      <c r="AE29" s="50">
        <f>+rep!T28</f>
        <v>1.0101000000000001E-2</v>
      </c>
      <c r="AF29" s="50">
        <f>+rep!U28</f>
        <v>1.0101000000000001E-2</v>
      </c>
      <c r="AG29" s="50">
        <f>+rep!V28</f>
        <v>3.0303E-2</v>
      </c>
      <c r="AH29" s="50">
        <f>+rep!W28</f>
        <v>4.0404000000000002E-2</v>
      </c>
      <c r="AI29" s="50">
        <f>+rep!X28</f>
        <v>5.0505099999999997E-2</v>
      </c>
      <c r="AJ29" s="50">
        <f>+rep!Y28</f>
        <v>6.0606100000000003E-2</v>
      </c>
      <c r="AK29" s="50">
        <f>+rep!Z28</f>
        <v>6.0606100000000003E-2</v>
      </c>
      <c r="AL29" s="50">
        <f>+rep!AA28</f>
        <v>6.0606100000000003E-2</v>
      </c>
      <c r="AM29" s="50">
        <f>+rep!AB28</f>
        <v>5.0505099999999997E-2</v>
      </c>
      <c r="AN29" s="50">
        <f>+rep!AC28</f>
        <v>6.0606100000000003E-2</v>
      </c>
      <c r="AO29" s="50">
        <f>+rep!AD28</f>
        <v>7.0707099999999995E-2</v>
      </c>
      <c r="AP29" s="50">
        <f>+rep!AE28</f>
        <v>8.0808099999999994E-2</v>
      </c>
      <c r="AQ29" s="50">
        <f>+rep!AF28</f>
        <v>8.0808099999999994E-2</v>
      </c>
      <c r="AR29" s="50">
        <f>+rep!AG28</f>
        <v>9.0909100000000007E-2</v>
      </c>
      <c r="AS29" s="50">
        <f>+rep!AH28</f>
        <v>8.0808099999999994E-2</v>
      </c>
      <c r="AT29" s="50">
        <f>+rep!AI28</f>
        <v>6.0606100000000003E-2</v>
      </c>
      <c r="AU29" s="50">
        <f>+rep!AJ28</f>
        <v>4.0404000000000002E-2</v>
      </c>
      <c r="AV29" s="50">
        <f>+rep!AK28</f>
        <v>3.0303E-2</v>
      </c>
      <c r="AW29" s="50">
        <f>+rep!AL28</f>
        <v>2.0202000000000001E-2</v>
      </c>
      <c r="AX29" s="50">
        <f>+rep!AM28</f>
        <v>1.0101000000000001E-2</v>
      </c>
      <c r="AY29" s="50">
        <f>+rep!AN28</f>
        <v>0</v>
      </c>
      <c r="AZ29" s="50">
        <f>+rep!AO28</f>
        <v>0</v>
      </c>
      <c r="BA29" s="50">
        <f>+rep!AP28</f>
        <v>0</v>
      </c>
      <c r="BB29" s="50">
        <f>+rep!AQ28</f>
        <v>0</v>
      </c>
      <c r="BC29" s="50">
        <f>+rep!AR28</f>
        <v>0</v>
      </c>
      <c r="BE29" s="44">
        <f t="shared" si="11"/>
        <v>2011</v>
      </c>
      <c r="BF29" s="51">
        <f t="shared" si="9"/>
        <v>0</v>
      </c>
      <c r="BG29" s="51">
        <f t="shared" si="29"/>
        <v>4.6834299997806552E-11</v>
      </c>
      <c r="BH29" s="51">
        <f t="shared" si="30"/>
        <v>6.823899995343438E-10</v>
      </c>
      <c r="BI29" s="51">
        <f t="shared" si="31"/>
        <v>7.3692099456947437E-9</v>
      </c>
      <c r="BJ29" s="51">
        <f t="shared" si="32"/>
        <v>5.9132096503394752E-8</v>
      </c>
      <c r="BK29" s="51">
        <f t="shared" si="33"/>
        <v>3.5468087420138827E-7</v>
      </c>
      <c r="BL29" s="51">
        <f t="shared" si="34"/>
        <v>1.6100074078677998E-6</v>
      </c>
      <c r="BM29" s="51">
        <f t="shared" si="35"/>
        <v>5.6683578693548079E-6</v>
      </c>
      <c r="BN29" s="51">
        <f t="shared" si="36"/>
        <v>1.6192937780273757E-5</v>
      </c>
      <c r="BO29" s="51">
        <f t="shared" si="37"/>
        <v>4.017188608989775E-5</v>
      </c>
      <c r="BP29" s="51">
        <f t="shared" si="38"/>
        <v>9.2492643527998557E-5</v>
      </c>
      <c r="BQ29" s="51">
        <f t="shared" si="39"/>
        <v>2.02061154781596E-4</v>
      </c>
      <c r="BR29" s="51">
        <f t="shared" si="40"/>
        <v>4.0948218687749999E-4</v>
      </c>
      <c r="BS29" s="51">
        <f t="shared" si="41"/>
        <v>7.5266164607355908E-4</v>
      </c>
      <c r="BT29" s="51">
        <f t="shared" si="42"/>
        <v>1.2612452351344E-3</v>
      </c>
      <c r="BU29" s="51">
        <f t="shared" si="43"/>
        <v>1.9819860820350999E-3</v>
      </c>
      <c r="BV29" s="51">
        <f t="shared" si="44"/>
        <v>3.0146268149870998E-3</v>
      </c>
      <c r="BW29" s="51">
        <f t="shared" si="45"/>
        <v>4.5108664140399999E-3</v>
      </c>
      <c r="BX29" s="51">
        <f t="shared" si="46"/>
        <v>6.6309672992190998E-3</v>
      </c>
      <c r="BY29" s="51">
        <f t="shared" si="47"/>
        <v>9.5065355342311003E-3</v>
      </c>
      <c r="BZ29" s="51">
        <f t="shared" si="48"/>
        <v>1.3237859959590001E-2</v>
      </c>
      <c r="CA29" s="51">
        <f t="shared" si="49"/>
        <v>1.7893620214360001E-2</v>
      </c>
      <c r="CB29" s="51">
        <f t="shared" si="50"/>
        <v>2.347778480775E-2</v>
      </c>
      <c r="CC29" s="51">
        <f t="shared" si="51"/>
        <v>2.9884390440960001E-2</v>
      </c>
      <c r="CD29" s="51">
        <f t="shared" si="52"/>
        <v>3.6880108469190001E-2</v>
      </c>
      <c r="CE29" s="51">
        <f t="shared" si="53"/>
        <v>4.4120012400000005E-2</v>
      </c>
      <c r="CF29" s="51">
        <f t="shared" si="12"/>
        <v>5.1178094869750002E-2</v>
      </c>
      <c r="CG29" s="51">
        <f t="shared" si="13"/>
        <v>5.757836945079E-2</v>
      </c>
      <c r="CH29" s="51">
        <f t="shared" si="14"/>
        <v>6.283396539639001E-2</v>
      </c>
      <c r="CI29" s="51">
        <f t="shared" si="15"/>
        <v>6.6499314447960006E-2</v>
      </c>
      <c r="CJ29" s="51">
        <f t="shared" si="16"/>
        <v>6.8227382895999986E-2</v>
      </c>
      <c r="CK29" s="51">
        <f t="shared" si="17"/>
        <v>6.7821529118310006E-2</v>
      </c>
      <c r="CL29" s="51">
        <f t="shared" si="18"/>
        <v>6.5272819598999998E-2</v>
      </c>
      <c r="CM29" s="51">
        <f t="shared" si="19"/>
        <v>6.0773172995589993E-2</v>
      </c>
      <c r="CN29" s="51">
        <f t="shared" si="20"/>
        <v>5.4700173129239998E-2</v>
      </c>
      <c r="CO29" s="51">
        <f t="shared" si="21"/>
        <v>4.7566414553559998E-2</v>
      </c>
      <c r="CP29" s="51">
        <f t="shared" si="22"/>
        <v>3.9945252520710003E-2</v>
      </c>
      <c r="CQ29" s="51">
        <f t="shared" si="23"/>
        <v>3.2386146918999999E-2</v>
      </c>
      <c r="CR29" s="51">
        <f t="shared" si="24"/>
        <v>2.534333878384E-2</v>
      </c>
      <c r="CS29" s="51">
        <f t="shared" si="25"/>
        <v>1.9133972580959998E-2</v>
      </c>
      <c r="CT29" s="51">
        <f t="shared" si="26"/>
        <v>1.3928108092710001E-2</v>
      </c>
      <c r="CU29" s="51">
        <f t="shared" si="27"/>
        <v>9.7653585294831015E-3</v>
      </c>
      <c r="CV29" s="51">
        <f t="shared" si="28"/>
        <v>6.5857964149375007E-3</v>
      </c>
      <c r="CW29" s="51"/>
      <c r="CX29" s="51"/>
      <c r="CY29" s="51"/>
      <c r="CZ29" s="51"/>
    </row>
    <row r="30" spans="1:104" s="44" customFormat="1" x14ac:dyDescent="0.25">
      <c r="A30" s="45">
        <f t="shared" si="3"/>
        <v>5.3203832294078907E-2</v>
      </c>
      <c r="B30" s="35">
        <f t="shared" si="4"/>
        <v>1.0953733271120406E-2</v>
      </c>
      <c r="C30" s="36">
        <v>2012</v>
      </c>
      <c r="D30" s="46">
        <f t="shared" si="5"/>
        <v>91.293075634451228</v>
      </c>
      <c r="E30" s="46">
        <f t="shared" si="6"/>
        <v>18.795638526048258</v>
      </c>
      <c r="F30" s="47">
        <f t="shared" si="7"/>
        <v>109.70331125258147</v>
      </c>
      <c r="G30" s="47">
        <f t="shared" si="8"/>
        <v>27.633469605547621</v>
      </c>
      <c r="H30" s="47">
        <f t="shared" si="0"/>
        <v>41.384275881082139</v>
      </c>
      <c r="I30" s="47">
        <f t="shared" si="1"/>
        <v>292.80717621784902</v>
      </c>
      <c r="J30" s="93">
        <f>+'nm T1.8 flota'!$BC$9</f>
        <v>5.3637212324491639</v>
      </c>
      <c r="K30" s="41"/>
      <c r="L30" s="49">
        <f t="shared" si="10"/>
        <v>2012</v>
      </c>
      <c r="M30" s="50">
        <f>+rep!B29</f>
        <v>0</v>
      </c>
      <c r="N30" s="50">
        <f>+rep!C29</f>
        <v>0</v>
      </c>
      <c r="O30" s="50">
        <f>+rep!D29</f>
        <v>0</v>
      </c>
      <c r="P30" s="50">
        <f>+rep!E29</f>
        <v>0</v>
      </c>
      <c r="Q30" s="50">
        <f>+rep!F29</f>
        <v>0</v>
      </c>
      <c r="R30" s="50">
        <f>+rep!G29</f>
        <v>0</v>
      </c>
      <c r="S30" s="50">
        <f>+rep!H29</f>
        <v>0</v>
      </c>
      <c r="T30" s="50">
        <f>+rep!I29</f>
        <v>0</v>
      </c>
      <c r="U30" s="50">
        <f>+rep!J29</f>
        <v>0</v>
      </c>
      <c r="V30" s="50">
        <f>+rep!K29</f>
        <v>0</v>
      </c>
      <c r="W30" s="50">
        <f>+rep!L29</f>
        <v>0</v>
      </c>
      <c r="X30" s="50">
        <f>+rep!M29</f>
        <v>0</v>
      </c>
      <c r="Y30" s="50">
        <f>+rep!N29</f>
        <v>0</v>
      </c>
      <c r="Z30" s="50">
        <f>+rep!O29</f>
        <v>0</v>
      </c>
      <c r="AA30" s="50">
        <f>+rep!P29</f>
        <v>0</v>
      </c>
      <c r="AB30" s="50">
        <f>+rep!Q29</f>
        <v>0</v>
      </c>
      <c r="AC30" s="50">
        <f>+rep!R29</f>
        <v>0</v>
      </c>
      <c r="AD30" s="50">
        <f>+rep!S29</f>
        <v>0</v>
      </c>
      <c r="AE30" s="50">
        <f>+rep!T29</f>
        <v>0</v>
      </c>
      <c r="AF30" s="50">
        <f>+rep!U29</f>
        <v>1.0204100000000001E-2</v>
      </c>
      <c r="AG30" s="50">
        <f>+rep!V29</f>
        <v>1.0204100000000001E-2</v>
      </c>
      <c r="AH30" s="50">
        <f>+rep!W29</f>
        <v>2.0408200000000001E-2</v>
      </c>
      <c r="AI30" s="50">
        <f>+rep!X29</f>
        <v>3.0612199999999999E-2</v>
      </c>
      <c r="AJ30" s="50">
        <f>+rep!Y29</f>
        <v>3.0612199999999999E-2</v>
      </c>
      <c r="AK30" s="50">
        <f>+rep!Z29</f>
        <v>3.0612199999999999E-2</v>
      </c>
      <c r="AL30" s="50">
        <f>+rep!AA29</f>
        <v>4.08163E-2</v>
      </c>
      <c r="AM30" s="50">
        <f>+rep!AB29</f>
        <v>5.10204E-2</v>
      </c>
      <c r="AN30" s="50">
        <f>+rep!AC29</f>
        <v>4.08163E-2</v>
      </c>
      <c r="AO30" s="50">
        <f>+rep!AD29</f>
        <v>5.10204E-2</v>
      </c>
      <c r="AP30" s="50">
        <f>+rep!AE29</f>
        <v>6.1224500000000001E-2</v>
      </c>
      <c r="AQ30" s="50">
        <f>+rep!AF29</f>
        <v>7.1428599999999995E-2</v>
      </c>
      <c r="AR30" s="50">
        <f>+rep!AG29</f>
        <v>9.1836699999999993E-2</v>
      </c>
      <c r="AS30" s="50">
        <f>+rep!AH29</f>
        <v>0.10204100000000001</v>
      </c>
      <c r="AT30" s="50">
        <f>+rep!AI29</f>
        <v>0.112245</v>
      </c>
      <c r="AU30" s="50">
        <f>+rep!AJ29</f>
        <v>0.10204100000000001</v>
      </c>
      <c r="AV30" s="50">
        <f>+rep!AK29</f>
        <v>6.1224500000000001E-2</v>
      </c>
      <c r="AW30" s="50">
        <f>+rep!AL29</f>
        <v>4.08163E-2</v>
      </c>
      <c r="AX30" s="50">
        <f>+rep!AM29</f>
        <v>2.0408200000000001E-2</v>
      </c>
      <c r="AY30" s="50">
        <f>+rep!AN29</f>
        <v>1.0204100000000001E-2</v>
      </c>
      <c r="AZ30" s="50">
        <f>+rep!AO29</f>
        <v>1.0204100000000001E-2</v>
      </c>
      <c r="BA30" s="50">
        <f>+rep!AP29</f>
        <v>0</v>
      </c>
      <c r="BB30" s="50">
        <f>+rep!AQ29</f>
        <v>0</v>
      </c>
      <c r="BC30" s="50">
        <f>+rep!AR29</f>
        <v>0</v>
      </c>
      <c r="BE30" s="44">
        <f t="shared" si="11"/>
        <v>2012</v>
      </c>
      <c r="BF30" s="51">
        <f t="shared" si="9"/>
        <v>0</v>
      </c>
      <c r="BG30" s="51">
        <f t="shared" si="29"/>
        <v>1.0726499998849423E-10</v>
      </c>
      <c r="BH30" s="51">
        <f t="shared" si="30"/>
        <v>1.5626699975580625E-9</v>
      </c>
      <c r="BI30" s="51">
        <f t="shared" si="31"/>
        <v>1.6856299715865149E-8</v>
      </c>
      <c r="BJ30" s="51">
        <f t="shared" si="32"/>
        <v>1.3492698179470467E-7</v>
      </c>
      <c r="BK30" s="51">
        <f t="shared" si="33"/>
        <v>8.0566635090068516E-7</v>
      </c>
      <c r="BL30" s="51">
        <f t="shared" si="34"/>
        <v>3.6284668341328896E-6</v>
      </c>
      <c r="BM30" s="51">
        <f t="shared" si="35"/>
        <v>1.2607041058508161E-5</v>
      </c>
      <c r="BN30" s="51">
        <f t="shared" si="36"/>
        <v>3.5300453789977109E-5</v>
      </c>
      <c r="BO30" s="51">
        <f t="shared" si="37"/>
        <v>8.5517785457269986E-5</v>
      </c>
      <c r="BP30" s="51">
        <f t="shared" si="38"/>
        <v>1.93806424503664E-4</v>
      </c>
      <c r="BQ30" s="51">
        <f t="shared" si="39"/>
        <v>4.2542286123518398E-4</v>
      </c>
      <c r="BR30" s="51">
        <f t="shared" si="40"/>
        <v>8.85917756016384E-4</v>
      </c>
      <c r="BS30" s="51">
        <f t="shared" si="41"/>
        <v>1.7001695525751001E-3</v>
      </c>
      <c r="BT30" s="51">
        <f t="shared" si="42"/>
        <v>2.9902346194070999E-3</v>
      </c>
      <c r="BU30" s="51">
        <f t="shared" si="43"/>
        <v>4.8761187259830996E-3</v>
      </c>
      <c r="BV30" s="51">
        <f t="shared" si="44"/>
        <v>7.4593422994111E-3</v>
      </c>
      <c r="BW30" s="51">
        <f t="shared" si="45"/>
        <v>1.0743527817750001E-2</v>
      </c>
      <c r="BX30" s="51">
        <f t="shared" si="46"/>
        <v>1.4559804804760001E-2</v>
      </c>
      <c r="BY30" s="51">
        <f t="shared" si="47"/>
        <v>1.8629187495960001E-2</v>
      </c>
      <c r="BZ30" s="51">
        <f t="shared" si="48"/>
        <v>2.2748243293510002E-2</v>
      </c>
      <c r="CA30" s="51">
        <f t="shared" si="49"/>
        <v>2.6912400637750002E-2</v>
      </c>
      <c r="CB30" s="51">
        <f t="shared" si="50"/>
        <v>3.1245017343749997E-2</v>
      </c>
      <c r="CC30" s="51">
        <f t="shared" si="51"/>
        <v>3.5822824268160004E-2</v>
      </c>
      <c r="CD30" s="51">
        <f t="shared" si="52"/>
        <v>4.0571671204439996E-2</v>
      </c>
      <c r="CE30" s="51">
        <f t="shared" si="53"/>
        <v>4.5291259743749999E-2</v>
      </c>
      <c r="CF30" s="51">
        <f t="shared" si="12"/>
        <v>4.972996676284E-2</v>
      </c>
      <c r="CG30" s="51">
        <f t="shared" si="13"/>
        <v>5.3631194520959997E-2</v>
      </c>
      <c r="CH30" s="51">
        <f t="shared" si="14"/>
        <v>5.6746476842790002E-2</v>
      </c>
      <c r="CI30" s="51">
        <f t="shared" si="15"/>
        <v>5.8843131217989994E-2</v>
      </c>
      <c r="CJ30" s="51">
        <f t="shared" si="16"/>
        <v>5.972153383535999E-2</v>
      </c>
      <c r="CK30" s="51">
        <f t="shared" si="17"/>
        <v>5.9235810656639992E-2</v>
      </c>
      <c r="CL30" s="51">
        <f t="shared" si="18"/>
        <v>5.7316400985240004E-2</v>
      </c>
      <c r="CM30" s="51">
        <f t="shared" si="19"/>
        <v>5.3990147099999997E-2</v>
      </c>
      <c r="CN30" s="51">
        <f t="shared" si="20"/>
        <v>4.9396787343749998E-2</v>
      </c>
      <c r="CO30" s="51">
        <f t="shared" si="21"/>
        <v>4.3791373596000001E-2</v>
      </c>
      <c r="CP30" s="51">
        <f t="shared" si="22"/>
        <v>3.752777100159E-2</v>
      </c>
      <c r="CQ30" s="51">
        <f t="shared" si="23"/>
        <v>3.101867952064E-2</v>
      </c>
      <c r="CR30" s="51">
        <f t="shared" si="24"/>
        <v>2.4679087471960001E-2</v>
      </c>
      <c r="CS30" s="51">
        <f t="shared" si="25"/>
        <v>1.8867610898709999E-2</v>
      </c>
      <c r="CT30" s="51">
        <f t="shared" si="26"/>
        <v>1.384074017116E-2</v>
      </c>
      <c r="CU30" s="51">
        <f t="shared" si="27"/>
        <v>9.730430071000001E-3</v>
      </c>
      <c r="CV30" s="51">
        <f t="shared" si="28"/>
        <v>6.5492461748559005E-3</v>
      </c>
      <c r="CW30" s="51"/>
      <c r="CX30" s="51"/>
      <c r="CY30" s="51"/>
      <c r="CZ30" s="51"/>
    </row>
    <row r="31" spans="1:104" s="44" customFormat="1" x14ac:dyDescent="0.25">
      <c r="A31" s="45"/>
      <c r="B31" s="35"/>
      <c r="C31" s="36">
        <v>2013</v>
      </c>
      <c r="D31" s="46"/>
      <c r="E31" s="46"/>
      <c r="F31" s="47">
        <f t="shared" si="7"/>
        <v>109.70331125258147</v>
      </c>
      <c r="G31" s="47">
        <f t="shared" si="8"/>
        <v>27.633469605547621</v>
      </c>
      <c r="H31" s="47">
        <f t="shared" si="0"/>
        <v>41.384275881082139</v>
      </c>
      <c r="I31" s="47">
        <f t="shared" si="1"/>
        <v>292.80717621784902</v>
      </c>
      <c r="J31" s="93">
        <f>+'nm T1.8 flota'!$BC$9</f>
        <v>5.3637212324491639</v>
      </c>
      <c r="K31" s="41"/>
      <c r="L31" s="49">
        <f t="shared" si="10"/>
        <v>2013</v>
      </c>
      <c r="M31" s="50">
        <f>+rep!B30</f>
        <v>0</v>
      </c>
      <c r="N31" s="50">
        <f>+rep!C30</f>
        <v>0</v>
      </c>
      <c r="O31" s="50">
        <f>+rep!D30</f>
        <v>0</v>
      </c>
      <c r="P31" s="50">
        <f>+rep!E30</f>
        <v>0</v>
      </c>
      <c r="Q31" s="50">
        <f>+rep!F30</f>
        <v>0</v>
      </c>
      <c r="R31" s="50">
        <f>+rep!G30</f>
        <v>0</v>
      </c>
      <c r="S31" s="50">
        <f>+rep!H30</f>
        <v>0</v>
      </c>
      <c r="T31" s="50">
        <f>+rep!I30</f>
        <v>0</v>
      </c>
      <c r="U31" s="50">
        <f>+rep!J30</f>
        <v>0</v>
      </c>
      <c r="V31" s="50">
        <f>+rep!K30</f>
        <v>0</v>
      </c>
      <c r="W31" s="50">
        <f>+rep!L30</f>
        <v>0</v>
      </c>
      <c r="X31" s="50">
        <f>+rep!M30</f>
        <v>0</v>
      </c>
      <c r="Y31" s="50">
        <f>+rep!N30</f>
        <v>0</v>
      </c>
      <c r="Z31" s="50">
        <f>+rep!O30</f>
        <v>0</v>
      </c>
      <c r="AA31" s="50">
        <f>+rep!P30</f>
        <v>0</v>
      </c>
      <c r="AB31" s="50">
        <f>+rep!Q30</f>
        <v>0</v>
      </c>
      <c r="AC31" s="50">
        <f>+rep!R30</f>
        <v>0</v>
      </c>
      <c r="AD31" s="50">
        <f>+rep!S30</f>
        <v>0</v>
      </c>
      <c r="AE31" s="50">
        <f>+rep!T30</f>
        <v>0</v>
      </c>
      <c r="AF31" s="50">
        <f>+rep!U30</f>
        <v>0</v>
      </c>
      <c r="AG31" s="50">
        <f>+rep!V30</f>
        <v>0</v>
      </c>
      <c r="AH31" s="50">
        <f>+rep!W30</f>
        <v>1.0204100000000001E-2</v>
      </c>
      <c r="AI31" s="50">
        <f>+rep!X30</f>
        <v>2.0408200000000001E-2</v>
      </c>
      <c r="AJ31" s="50">
        <f>+rep!Y30</f>
        <v>3.0612199999999999E-2</v>
      </c>
      <c r="AK31" s="50">
        <f>+rep!Z30</f>
        <v>3.0612199999999999E-2</v>
      </c>
      <c r="AL31" s="50">
        <f>+rep!AA30</f>
        <v>4.08163E-2</v>
      </c>
      <c r="AM31" s="50">
        <f>+rep!AB30</f>
        <v>5.10204E-2</v>
      </c>
      <c r="AN31" s="50">
        <f>+rep!AC30</f>
        <v>5.10204E-2</v>
      </c>
      <c r="AO31" s="50">
        <f>+rep!AD30</f>
        <v>5.10204E-2</v>
      </c>
      <c r="AP31" s="50">
        <f>+rep!AE30</f>
        <v>5.10204E-2</v>
      </c>
      <c r="AQ31" s="50">
        <f>+rep!AF30</f>
        <v>6.1224500000000001E-2</v>
      </c>
      <c r="AR31" s="50">
        <f>+rep!AG30</f>
        <v>7.1428599999999995E-2</v>
      </c>
      <c r="AS31" s="50">
        <f>+rep!AH30</f>
        <v>9.1836699999999993E-2</v>
      </c>
      <c r="AT31" s="50">
        <f>+rep!AI30</f>
        <v>0.10204100000000001</v>
      </c>
      <c r="AU31" s="50">
        <f>+rep!AJ30</f>
        <v>0.10204100000000001</v>
      </c>
      <c r="AV31" s="50">
        <f>+rep!AK30</f>
        <v>0.10204100000000001</v>
      </c>
      <c r="AW31" s="50">
        <f>+rep!AL30</f>
        <v>6.1224500000000001E-2</v>
      </c>
      <c r="AX31" s="50">
        <f>+rep!AM30</f>
        <v>4.08163E-2</v>
      </c>
      <c r="AY31" s="50">
        <f>+rep!AN30</f>
        <v>2.0408200000000001E-2</v>
      </c>
      <c r="AZ31" s="50">
        <f>+rep!AO30</f>
        <v>1.0204100000000001E-2</v>
      </c>
      <c r="BA31" s="50">
        <f>+rep!AP30</f>
        <v>0</v>
      </c>
      <c r="BB31" s="50">
        <f>+rep!AQ30</f>
        <v>0</v>
      </c>
      <c r="BC31" s="50">
        <f>+rep!AR30</f>
        <v>0</v>
      </c>
      <c r="BE31" s="44">
        <f t="shared" si="11"/>
        <v>2013</v>
      </c>
      <c r="BF31" s="51">
        <f t="shared" si="9"/>
        <v>0</v>
      </c>
      <c r="BG31" s="51">
        <f t="shared" si="29"/>
        <v>4.0671499983458288E-10</v>
      </c>
      <c r="BH31" s="51">
        <f t="shared" si="30"/>
        <v>5.9269099648717381E-9</v>
      </c>
      <c r="BI31" s="51">
        <f t="shared" si="31"/>
        <v>6.3722795939404754E-8</v>
      </c>
      <c r="BJ31" s="51">
        <f t="shared" si="32"/>
        <v>5.0603474392857875E-7</v>
      </c>
      <c r="BK31" s="51">
        <f t="shared" si="33"/>
        <v>2.9754311467568066E-6</v>
      </c>
      <c r="BL31" s="51">
        <f t="shared" si="34"/>
        <v>1.3020330466579751E-5</v>
      </c>
      <c r="BM31" s="51">
        <f t="shared" si="35"/>
        <v>4.287686141708631E-5</v>
      </c>
      <c r="BN31" s="51">
        <f t="shared" si="36"/>
        <v>1.08915134908671E-4</v>
      </c>
      <c r="BO31" s="51">
        <f t="shared" si="37"/>
        <v>2.24951374099996E-4</v>
      </c>
      <c r="BP31" s="51">
        <f t="shared" si="38"/>
        <v>4.1452902308059902E-4</v>
      </c>
      <c r="BQ31" s="51">
        <f t="shared" si="39"/>
        <v>7.5507300214526399E-4</v>
      </c>
      <c r="BR31" s="51">
        <f t="shared" si="40"/>
        <v>1.4040530796390999E-3</v>
      </c>
      <c r="BS31" s="51">
        <f t="shared" si="41"/>
        <v>2.5582516470711004E-3</v>
      </c>
      <c r="BT31" s="51">
        <f t="shared" si="42"/>
        <v>4.4065492847004005E-3</v>
      </c>
      <c r="BU31" s="51">
        <f t="shared" si="43"/>
        <v>7.1550197275584001E-3</v>
      </c>
      <c r="BV31" s="51">
        <f t="shared" si="44"/>
        <v>1.1051683612440001E-2</v>
      </c>
      <c r="BW31" s="51">
        <f t="shared" si="45"/>
        <v>1.6274260386390002E-2</v>
      </c>
      <c r="BX31" s="51">
        <f t="shared" si="46"/>
        <v>2.2725074631039999E-2</v>
      </c>
      <c r="BY31" s="51">
        <f t="shared" si="47"/>
        <v>2.9945565279839999E-2</v>
      </c>
      <c r="BZ31" s="51">
        <f t="shared" si="48"/>
        <v>3.724225670511E-2</v>
      </c>
      <c r="CA31" s="51">
        <f t="shared" si="49"/>
        <v>4.3888085979749997E-2</v>
      </c>
      <c r="CB31" s="51">
        <f t="shared" si="50"/>
        <v>4.9261681733109998E-2</v>
      </c>
      <c r="CC31" s="51">
        <f t="shared" si="51"/>
        <v>5.2946752913760005E-2</v>
      </c>
      <c r="CD31" s="51">
        <f t="shared" si="52"/>
        <v>5.483352404775E-2</v>
      </c>
      <c r="CE31" s="51">
        <f t="shared" si="53"/>
        <v>5.5158624409440006E-2</v>
      </c>
      <c r="CF31" s="51">
        <f t="shared" si="12"/>
        <v>5.4398839268759998E-2</v>
      </c>
      <c r="CG31" s="51">
        <f t="shared" si="13"/>
        <v>5.305380868956E-2</v>
      </c>
      <c r="CH31" s="51">
        <f t="shared" si="14"/>
        <v>5.145864183196E-2</v>
      </c>
      <c r="CI31" s="51">
        <f t="shared" si="15"/>
        <v>4.9727997690239993E-2</v>
      </c>
      <c r="CJ31" s="51">
        <f t="shared" si="16"/>
        <v>4.7815776798999995E-2</v>
      </c>
      <c r="CK31" s="51">
        <f t="shared" si="17"/>
        <v>4.560776007424E-2</v>
      </c>
      <c r="CL31" s="51">
        <f t="shared" si="18"/>
        <v>4.2991470672390002E-2</v>
      </c>
      <c r="CM31" s="51">
        <f t="shared" si="19"/>
        <v>3.9891992674839998E-2</v>
      </c>
      <c r="CN31" s="51">
        <f t="shared" si="20"/>
        <v>3.6291099460439999E-2</v>
      </c>
      <c r="CO31" s="51">
        <f t="shared" si="21"/>
        <v>3.2238057489910002E-2</v>
      </c>
      <c r="CP31" s="51">
        <f t="shared" si="22"/>
        <v>2.7852744374999999E-2</v>
      </c>
      <c r="CQ31" s="51">
        <f t="shared" si="23"/>
        <v>2.331593511775E-2</v>
      </c>
      <c r="CR31" s="51">
        <f t="shared" si="24"/>
        <v>1.8845495303910002E-2</v>
      </c>
      <c r="CS31" s="51">
        <f t="shared" si="25"/>
        <v>1.4661399287589999E-2</v>
      </c>
      <c r="CT31" s="51">
        <f t="shared" si="26"/>
        <v>1.094911745911E-2</v>
      </c>
      <c r="CU31" s="51">
        <f t="shared" si="27"/>
        <v>7.8312812369119005E-3</v>
      </c>
      <c r="CV31" s="51">
        <f t="shared" si="28"/>
        <v>5.3546069587118994E-3</v>
      </c>
      <c r="CW31" s="51"/>
      <c r="CX31" s="51"/>
      <c r="CY31" s="51"/>
      <c r="CZ31" s="51"/>
    </row>
    <row r="32" spans="1:104" s="44" customFormat="1" x14ac:dyDescent="0.25">
      <c r="A32" s="45">
        <f t="shared" si="3"/>
        <v>8.9956400589805922E-3</v>
      </c>
      <c r="B32" s="35">
        <f t="shared" si="4"/>
        <v>3.0171441419048387E-2</v>
      </c>
      <c r="C32" s="36">
        <v>2014</v>
      </c>
      <c r="D32" s="46">
        <f t="shared" si="5"/>
        <v>33.143925280568851</v>
      </c>
      <c r="E32" s="46">
        <f t="shared" si="6"/>
        <v>111.16496363165095</v>
      </c>
      <c r="F32" s="47">
        <f t="shared" si="7"/>
        <v>109.70331125258147</v>
      </c>
      <c r="G32" s="47">
        <f t="shared" si="8"/>
        <v>27.633469605547621</v>
      </c>
      <c r="H32" s="47">
        <f t="shared" si="0"/>
        <v>41.384275881082139</v>
      </c>
      <c r="I32" s="47">
        <f t="shared" si="1"/>
        <v>292.80717621784902</v>
      </c>
      <c r="J32" s="93">
        <f>+'nm T1.8 flota'!$BC$9</f>
        <v>5.3637212324491639</v>
      </c>
      <c r="K32" s="41"/>
      <c r="L32" s="49">
        <f t="shared" si="10"/>
        <v>2014</v>
      </c>
      <c r="M32" s="50">
        <f>+rep!B31</f>
        <v>0</v>
      </c>
      <c r="N32" s="50">
        <f>+rep!C31</f>
        <v>0</v>
      </c>
      <c r="O32" s="50">
        <f>+rep!D31</f>
        <v>0</v>
      </c>
      <c r="P32" s="50">
        <f>+rep!E31</f>
        <v>0</v>
      </c>
      <c r="Q32" s="50">
        <f>+rep!F31</f>
        <v>0</v>
      </c>
      <c r="R32" s="50">
        <f>+rep!G31</f>
        <v>0</v>
      </c>
      <c r="S32" s="50">
        <f>+rep!H31</f>
        <v>0</v>
      </c>
      <c r="T32" s="50">
        <f>+rep!I31</f>
        <v>0</v>
      </c>
      <c r="U32" s="50">
        <f>+rep!J31</f>
        <v>0</v>
      </c>
      <c r="V32" s="50">
        <f>+rep!K31</f>
        <v>0</v>
      </c>
      <c r="W32" s="50">
        <f>+rep!L31</f>
        <v>0</v>
      </c>
      <c r="X32" s="50">
        <f>+rep!M31</f>
        <v>0</v>
      </c>
      <c r="Y32" s="50">
        <f>+rep!N31</f>
        <v>0</v>
      </c>
      <c r="Z32" s="50">
        <f>+rep!O31</f>
        <v>0</v>
      </c>
      <c r="AA32" s="50">
        <f>+rep!P31</f>
        <v>0</v>
      </c>
      <c r="AB32" s="50">
        <f>+rep!Q31</f>
        <v>0</v>
      </c>
      <c r="AC32" s="50">
        <f>+rep!R31</f>
        <v>0</v>
      </c>
      <c r="AD32" s="50">
        <f>+rep!S31</f>
        <v>0</v>
      </c>
      <c r="AE32" s="50">
        <f>+rep!T31</f>
        <v>0</v>
      </c>
      <c r="AF32" s="50">
        <f>+rep!U31</f>
        <v>0</v>
      </c>
      <c r="AG32" s="50">
        <f>+rep!V31</f>
        <v>0.01</v>
      </c>
      <c r="AH32" s="50">
        <f>+rep!W31</f>
        <v>0.01</v>
      </c>
      <c r="AI32" s="50">
        <f>+rep!X31</f>
        <v>0.02</v>
      </c>
      <c r="AJ32" s="50">
        <f>+rep!Y31</f>
        <v>0.03</v>
      </c>
      <c r="AK32" s="50">
        <f>+rep!Z31</f>
        <v>0.03</v>
      </c>
      <c r="AL32" s="50">
        <f>+rep!AA31</f>
        <v>0.04</v>
      </c>
      <c r="AM32" s="50">
        <f>+rep!AB31</f>
        <v>0.05</v>
      </c>
      <c r="AN32" s="50">
        <f>+rep!AC31</f>
        <v>0.06</v>
      </c>
      <c r="AO32" s="50">
        <f>+rep!AD31</f>
        <v>0.06</v>
      </c>
      <c r="AP32" s="50">
        <f>+rep!AE31</f>
        <v>0.08</v>
      </c>
      <c r="AQ32" s="50">
        <f>+rep!AF31</f>
        <v>0.08</v>
      </c>
      <c r="AR32" s="50">
        <f>+rep!AG31</f>
        <v>0.1</v>
      </c>
      <c r="AS32" s="50">
        <f>+rep!AH31</f>
        <v>0.1</v>
      </c>
      <c r="AT32" s="50">
        <f>+rep!AI31</f>
        <v>0.1</v>
      </c>
      <c r="AU32" s="50">
        <f>+rep!AJ31</f>
        <v>0.08</v>
      </c>
      <c r="AV32" s="50">
        <f>+rep!AK31</f>
        <v>0.06</v>
      </c>
      <c r="AW32" s="50">
        <f>+rep!AL31</f>
        <v>0.04</v>
      </c>
      <c r="AX32" s="50">
        <f>+rep!AM31</f>
        <v>0.02</v>
      </c>
      <c r="AY32" s="50">
        <f>+rep!AN31</f>
        <v>0.02</v>
      </c>
      <c r="AZ32" s="50">
        <f>+rep!AO31</f>
        <v>0.01</v>
      </c>
      <c r="BA32" s="50">
        <f>+rep!AP31</f>
        <v>0</v>
      </c>
      <c r="BB32" s="50">
        <f>+rep!AQ31</f>
        <v>0</v>
      </c>
      <c r="BC32" s="50">
        <f>+rep!AR31</f>
        <v>0</v>
      </c>
      <c r="BE32" s="44">
        <f t="shared" si="11"/>
        <v>2014</v>
      </c>
      <c r="BF32" s="51">
        <f t="shared" si="9"/>
        <v>0</v>
      </c>
      <c r="BG32" s="51">
        <f t="shared" si="29"/>
        <v>1.408729999801548E-10</v>
      </c>
      <c r="BH32" s="51">
        <f t="shared" si="30"/>
        <v>2.0525799957869152E-9</v>
      </c>
      <c r="BI32" s="51">
        <f t="shared" si="31"/>
        <v>2.2396199498410225E-8</v>
      </c>
      <c r="BJ32" s="51">
        <f t="shared" si="32"/>
        <v>1.839519661616617E-7</v>
      </c>
      <c r="BK32" s="51">
        <f t="shared" si="33"/>
        <v>1.1510686750378552E-6</v>
      </c>
      <c r="BL32" s="51">
        <f t="shared" si="34"/>
        <v>5.6110085162301186E-6</v>
      </c>
      <c r="BM32" s="51">
        <f t="shared" si="35"/>
        <v>2.2093811841907509E-5</v>
      </c>
      <c r="BN32" s="51">
        <f t="shared" si="36"/>
        <v>7.3721864285234711E-5</v>
      </c>
      <c r="BO32" s="51">
        <f t="shared" si="37"/>
        <v>2.1759463195983599E-4</v>
      </c>
      <c r="BP32" s="51">
        <f t="shared" si="38"/>
        <v>5.7682688633439998E-4</v>
      </c>
      <c r="BQ32" s="51">
        <f t="shared" si="39"/>
        <v>1.3551585509999999E-3</v>
      </c>
      <c r="BR32" s="51">
        <f t="shared" si="40"/>
        <v>2.7679656560511E-3</v>
      </c>
      <c r="BS32" s="51">
        <f t="shared" si="41"/>
        <v>4.8899516211900005E-3</v>
      </c>
      <c r="BT32" s="51">
        <f t="shared" si="42"/>
        <v>7.5866425988918998E-3</v>
      </c>
      <c r="BU32" s="51">
        <f t="shared" si="43"/>
        <v>1.0697057404000001E-2</v>
      </c>
      <c r="BV32" s="51">
        <f t="shared" si="44"/>
        <v>1.432062678876E-2</v>
      </c>
      <c r="BW32" s="51">
        <f t="shared" si="45"/>
        <v>1.883549486151E-2</v>
      </c>
      <c r="BX32" s="51">
        <f t="shared" si="46"/>
        <v>2.4562206151590001E-2</v>
      </c>
      <c r="BY32" s="51">
        <f t="shared" si="47"/>
        <v>3.1438981473989998E-2</v>
      </c>
      <c r="BZ32" s="51">
        <f t="shared" si="48"/>
        <v>3.9021187429510003E-2</v>
      </c>
      <c r="CA32" s="51">
        <f t="shared" si="49"/>
        <v>4.6674580577559993E-2</v>
      </c>
      <c r="CB32" s="51">
        <f t="shared" si="50"/>
        <v>5.3697127503360004E-2</v>
      </c>
      <c r="CC32" s="51">
        <f t="shared" si="51"/>
        <v>5.9363150247959996E-2</v>
      </c>
      <c r="CD32" s="51">
        <f t="shared" si="52"/>
        <v>6.302755911039E-2</v>
      </c>
      <c r="CE32" s="51">
        <f t="shared" si="53"/>
        <v>6.4300714073439999E-2</v>
      </c>
      <c r="CF32" s="51">
        <f t="shared" si="12"/>
        <v>6.3170830041240009E-2</v>
      </c>
      <c r="CG32" s="51">
        <f t="shared" si="13"/>
        <v>5.9995461795990003E-2</v>
      </c>
      <c r="CH32" s="51">
        <f t="shared" si="14"/>
        <v>5.5385089356760002E-2</v>
      </c>
      <c r="CI32" s="51">
        <f t="shared" si="15"/>
        <v>5.0038722797910003E-2</v>
      </c>
      <c r="CJ32" s="51">
        <f t="shared" si="16"/>
        <v>4.4579757064390005E-2</v>
      </c>
      <c r="CK32" s="51">
        <f t="shared" si="17"/>
        <v>3.9435661645590002E-2</v>
      </c>
      <c r="CL32" s="51">
        <f t="shared" si="18"/>
        <v>3.4795676638560001E-2</v>
      </c>
      <c r="CM32" s="51">
        <f t="shared" si="19"/>
        <v>3.0650150896000001E-2</v>
      </c>
      <c r="CN32" s="51">
        <f t="shared" si="20"/>
        <v>2.6879147965109998E-2</v>
      </c>
      <c r="CO32" s="51">
        <f t="shared" si="21"/>
        <v>2.3344024943999998E-2</v>
      </c>
      <c r="CP32" s="51">
        <f t="shared" si="22"/>
        <v>1.9950458628959999E-2</v>
      </c>
      <c r="CQ32" s="51">
        <f t="shared" si="23"/>
        <v>1.6672068575910002E-2</v>
      </c>
      <c r="CR32" s="51">
        <f t="shared" si="24"/>
        <v>1.3545571750359999E-2</v>
      </c>
      <c r="CS32" s="51">
        <f t="shared" si="25"/>
        <v>1.064705998359E-2</v>
      </c>
      <c r="CT32" s="51">
        <f t="shared" si="26"/>
        <v>8.0629291964199011E-3</v>
      </c>
      <c r="CU32" s="51">
        <f t="shared" si="27"/>
        <v>5.8630060731159001E-3</v>
      </c>
      <c r="CV32" s="51">
        <f t="shared" si="28"/>
        <v>4.0824362314223995E-3</v>
      </c>
      <c r="CW32" s="51"/>
      <c r="CX32" s="51"/>
      <c r="CY32" s="51"/>
      <c r="CZ32" s="51"/>
    </row>
    <row r="33" spans="1:104" s="44" customFormat="1" x14ac:dyDescent="0.25">
      <c r="A33" s="45">
        <f t="shared" si="3"/>
        <v>2.8290517367634709E-2</v>
      </c>
      <c r="B33" s="35">
        <f t="shared" si="4"/>
        <v>3.067155344073446E-2</v>
      </c>
      <c r="C33" s="36">
        <v>2015</v>
      </c>
      <c r="D33" s="46">
        <f t="shared" si="5"/>
        <v>32.60350024110334</v>
      </c>
      <c r="E33" s="46">
        <f t="shared" si="6"/>
        <v>35.347533132922948</v>
      </c>
      <c r="F33" s="47">
        <f t="shared" si="7"/>
        <v>109.70331125258147</v>
      </c>
      <c r="G33" s="47">
        <f t="shared" si="8"/>
        <v>27.633469605547621</v>
      </c>
      <c r="H33" s="47">
        <f t="shared" si="0"/>
        <v>41.384275881082139</v>
      </c>
      <c r="I33" s="47">
        <f t="shared" si="1"/>
        <v>292.80717621784902</v>
      </c>
      <c r="J33" s="93">
        <f>+'nm T1.8 flota'!$BC$9</f>
        <v>5.3637212324491639</v>
      </c>
      <c r="K33" s="41"/>
      <c r="L33" s="49">
        <f t="shared" si="10"/>
        <v>2015</v>
      </c>
      <c r="M33" s="50">
        <f>+rep!B32</f>
        <v>0</v>
      </c>
      <c r="N33" s="50">
        <f>+rep!C32</f>
        <v>0</v>
      </c>
      <c r="O33" s="50">
        <f>+rep!D32</f>
        <v>0</v>
      </c>
      <c r="P33" s="50">
        <f>+rep!E32</f>
        <v>0</v>
      </c>
      <c r="Q33" s="50">
        <f>+rep!F32</f>
        <v>0</v>
      </c>
      <c r="R33" s="50">
        <f>+rep!G32</f>
        <v>0</v>
      </c>
      <c r="S33" s="50">
        <f>+rep!H32</f>
        <v>0</v>
      </c>
      <c r="T33" s="50">
        <f>+rep!I32</f>
        <v>0</v>
      </c>
      <c r="U33" s="50">
        <f>+rep!J32</f>
        <v>0</v>
      </c>
      <c r="V33" s="50">
        <f>+rep!K32</f>
        <v>0</v>
      </c>
      <c r="W33" s="50">
        <f>+rep!L32</f>
        <v>0</v>
      </c>
      <c r="X33" s="50">
        <f>+rep!M32</f>
        <v>0</v>
      </c>
      <c r="Y33" s="50">
        <f>+rep!N32</f>
        <v>0</v>
      </c>
      <c r="Z33" s="50">
        <f>+rep!O32</f>
        <v>0</v>
      </c>
      <c r="AA33" s="50">
        <f>+rep!P32</f>
        <v>0</v>
      </c>
      <c r="AB33" s="50">
        <f>+rep!Q32</f>
        <v>0</v>
      </c>
      <c r="AC33" s="50">
        <f>+rep!R32</f>
        <v>0</v>
      </c>
      <c r="AD33" s="50">
        <f>+rep!S32</f>
        <v>0</v>
      </c>
      <c r="AE33" s="50">
        <f>+rep!T32</f>
        <v>0</v>
      </c>
      <c r="AF33" s="50">
        <f>+rep!U32</f>
        <v>0</v>
      </c>
      <c r="AG33" s="50">
        <f>+rep!V32</f>
        <v>1.0101000000000001E-2</v>
      </c>
      <c r="AH33" s="50">
        <f>+rep!W32</f>
        <v>1.0101000000000001E-2</v>
      </c>
      <c r="AI33" s="50">
        <f>+rep!X32</f>
        <v>2.0202000000000001E-2</v>
      </c>
      <c r="AJ33" s="50">
        <f>+rep!Y32</f>
        <v>3.0303E-2</v>
      </c>
      <c r="AK33" s="50">
        <f>+rep!Z32</f>
        <v>4.0404000000000002E-2</v>
      </c>
      <c r="AL33" s="50">
        <f>+rep!AA32</f>
        <v>5.0505099999999997E-2</v>
      </c>
      <c r="AM33" s="50">
        <f>+rep!AB32</f>
        <v>6.0606100000000003E-2</v>
      </c>
      <c r="AN33" s="50">
        <f>+rep!AC32</f>
        <v>6.0606100000000003E-2</v>
      </c>
      <c r="AO33" s="50">
        <f>+rep!AD32</f>
        <v>7.0707099999999995E-2</v>
      </c>
      <c r="AP33" s="50">
        <f>+rep!AE32</f>
        <v>7.0707099999999995E-2</v>
      </c>
      <c r="AQ33" s="50">
        <f>+rep!AF32</f>
        <v>8.0808099999999994E-2</v>
      </c>
      <c r="AR33" s="50">
        <f>+rep!AG32</f>
        <v>8.0808099999999994E-2</v>
      </c>
      <c r="AS33" s="50">
        <f>+rep!AH32</f>
        <v>9.0909100000000007E-2</v>
      </c>
      <c r="AT33" s="50">
        <f>+rep!AI32</f>
        <v>9.0909100000000007E-2</v>
      </c>
      <c r="AU33" s="50">
        <f>+rep!AJ32</f>
        <v>8.0808099999999994E-2</v>
      </c>
      <c r="AV33" s="50">
        <f>+rep!AK32</f>
        <v>7.0707099999999995E-2</v>
      </c>
      <c r="AW33" s="50">
        <f>+rep!AL32</f>
        <v>4.0404000000000002E-2</v>
      </c>
      <c r="AX33" s="50">
        <f>+rep!AM32</f>
        <v>2.0202000000000001E-2</v>
      </c>
      <c r="AY33" s="50">
        <f>+rep!AN32</f>
        <v>1.0101000000000001E-2</v>
      </c>
      <c r="AZ33" s="50">
        <f>+rep!AO32</f>
        <v>1.0101000000000001E-2</v>
      </c>
      <c r="BA33" s="50">
        <f>+rep!AP32</f>
        <v>0</v>
      </c>
      <c r="BB33" s="50">
        <f>+rep!AQ32</f>
        <v>0</v>
      </c>
      <c r="BC33" s="50">
        <f>+rep!AR32</f>
        <v>0</v>
      </c>
      <c r="BE33" s="44">
        <f t="shared" si="11"/>
        <v>2015</v>
      </c>
      <c r="BF33" s="51">
        <f t="shared" si="9"/>
        <v>0</v>
      </c>
      <c r="BG33" s="51">
        <f t="shared" si="29"/>
        <v>1.1485899998680741E-10</v>
      </c>
      <c r="BH33" s="51">
        <f t="shared" si="30"/>
        <v>1.6717399972052856E-9</v>
      </c>
      <c r="BI33" s="51">
        <f t="shared" si="31"/>
        <v>1.8035599674717132E-8</v>
      </c>
      <c r="BJ33" s="51">
        <f t="shared" si="32"/>
        <v>1.445539791041411E-7</v>
      </c>
      <c r="BK33" s="51">
        <f t="shared" si="33"/>
        <v>8.6585125030031407E-7</v>
      </c>
      <c r="BL33" s="51">
        <f t="shared" si="34"/>
        <v>3.9258545875447435E-6</v>
      </c>
      <c r="BM33" s="51">
        <f t="shared" si="35"/>
        <v>1.3838208498685439E-5</v>
      </c>
      <c r="BN33" s="51">
        <f t="shared" si="36"/>
        <v>3.9932405275644E-5</v>
      </c>
      <c r="BO33" s="51">
        <f t="shared" si="37"/>
        <v>1.0238651485439101E-4</v>
      </c>
      <c r="BP33" s="51">
        <f t="shared" si="38"/>
        <v>2.5325382999087599E-4</v>
      </c>
      <c r="BQ33" s="51">
        <f t="shared" si="39"/>
        <v>6.1972146854876408E-4</v>
      </c>
      <c r="BR33" s="51">
        <f t="shared" si="40"/>
        <v>1.4533914906398999E-3</v>
      </c>
      <c r="BS33" s="51">
        <f t="shared" si="41"/>
        <v>3.1543766359279002E-3</v>
      </c>
      <c r="BT33" s="51">
        <f t="shared" si="42"/>
        <v>6.2389421957104001E-3</v>
      </c>
      <c r="BU33" s="51">
        <f t="shared" si="43"/>
        <v>1.119430099375E-2</v>
      </c>
      <c r="BV33" s="51">
        <f t="shared" si="44"/>
        <v>1.817152069551E-2</v>
      </c>
      <c r="BW33" s="51">
        <f t="shared" si="45"/>
        <v>2.6648011238310003E-2</v>
      </c>
      <c r="BX33" s="51">
        <f t="shared" si="46"/>
        <v>3.5417411223640005E-2</v>
      </c>
      <c r="BY33" s="51">
        <f t="shared" si="47"/>
        <v>4.3117572445109997E-2</v>
      </c>
      <c r="BZ33" s="51">
        <f t="shared" si="48"/>
        <v>4.8960845798790002E-2</v>
      </c>
      <c r="CA33" s="51">
        <f t="shared" si="49"/>
        <v>5.304617549296E-2</v>
      </c>
      <c r="CB33" s="51">
        <f t="shared" si="50"/>
        <v>5.6010492282240004E-2</v>
      </c>
      <c r="CC33" s="51">
        <f t="shared" si="51"/>
        <v>5.8385618451159992E-2</v>
      </c>
      <c r="CD33" s="51">
        <f t="shared" si="52"/>
        <v>6.0216309221109994E-2</v>
      </c>
      <c r="CE33" s="51">
        <f t="shared" si="53"/>
        <v>6.1145873097749992E-2</v>
      </c>
      <c r="CF33" s="51">
        <f t="shared" si="12"/>
        <v>6.0739502335359997E-2</v>
      </c>
      <c r="CG33" s="51">
        <f t="shared" si="13"/>
        <v>5.8741508972789999E-2</v>
      </c>
      <c r="CH33" s="51">
        <f t="shared" si="14"/>
        <v>5.5170453974999999E-2</v>
      </c>
      <c r="CI33" s="51">
        <f t="shared" si="15"/>
        <v>5.0299695613439999E-2</v>
      </c>
      <c r="CJ33" s="51">
        <f t="shared" si="16"/>
        <v>4.4583110975640002E-2</v>
      </c>
      <c r="CK33" s="51">
        <f t="shared" si="17"/>
        <v>3.8546070782559998E-2</v>
      </c>
      <c r="CL33" s="51">
        <f t="shared" si="18"/>
        <v>3.2668282467749998E-2</v>
      </c>
      <c r="CM33" s="51">
        <f t="shared" si="19"/>
        <v>2.729085291151E-2</v>
      </c>
      <c r="CN33" s="51">
        <f t="shared" si="20"/>
        <v>2.2579838381189998E-2</v>
      </c>
      <c r="CO33" s="51">
        <f t="shared" si="21"/>
        <v>1.8548563163999998E-2</v>
      </c>
      <c r="CP33" s="51">
        <f t="shared" si="22"/>
        <v>1.5117188461589999E-2</v>
      </c>
      <c r="CQ33" s="51">
        <f t="shared" si="23"/>
        <v>1.217728836151E-2</v>
      </c>
      <c r="CR33" s="51">
        <f t="shared" si="24"/>
        <v>9.6387687830799002E-3</v>
      </c>
      <c r="CS33" s="51">
        <f t="shared" si="25"/>
        <v>7.4478278828604E-3</v>
      </c>
      <c r="CT33" s="51">
        <f t="shared" si="26"/>
        <v>5.5829576143295997E-3</v>
      </c>
      <c r="CU33" s="51">
        <f t="shared" si="27"/>
        <v>4.0382990835324001E-3</v>
      </c>
      <c r="CV33" s="51">
        <f t="shared" si="28"/>
        <v>2.8064592652155998E-3</v>
      </c>
      <c r="CW33" s="51"/>
      <c r="CX33" s="51"/>
      <c r="CY33" s="51"/>
      <c r="CZ33" s="51"/>
    </row>
    <row r="34" spans="1:104" s="44" customFormat="1" x14ac:dyDescent="0.25">
      <c r="A34" s="45">
        <f t="shared" si="3"/>
        <v>2.2144029356629607E-2</v>
      </c>
      <c r="B34" s="35">
        <f t="shared" si="4"/>
        <v>2.8838345447521948E-2</v>
      </c>
      <c r="C34" s="36">
        <v>2016</v>
      </c>
      <c r="D34" s="46">
        <f t="shared" si="5"/>
        <v>34.676053167465234</v>
      </c>
      <c r="E34" s="46">
        <f t="shared" si="6"/>
        <v>45.158899669748415</v>
      </c>
      <c r="F34" s="47">
        <f t="shared" si="7"/>
        <v>109.70331125258147</v>
      </c>
      <c r="G34" s="47">
        <f t="shared" si="8"/>
        <v>27.633469605547621</v>
      </c>
      <c r="H34" s="47">
        <f t="shared" si="0"/>
        <v>41.384275881082139</v>
      </c>
      <c r="I34" s="47">
        <f t="shared" si="1"/>
        <v>292.80717621784902</v>
      </c>
      <c r="J34" s="93">
        <f>+'nm T1.8 flota'!$BC$9</f>
        <v>5.3637212324491639</v>
      </c>
      <c r="K34" s="41"/>
      <c r="L34" s="49">
        <f t="shared" si="10"/>
        <v>2016</v>
      </c>
      <c r="M34" s="50">
        <f>+rep!B33</f>
        <v>0</v>
      </c>
      <c r="N34" s="50">
        <f>+rep!C33</f>
        <v>0</v>
      </c>
      <c r="O34" s="50">
        <f>+rep!D33</f>
        <v>0</v>
      </c>
      <c r="P34" s="50">
        <f>+rep!E33</f>
        <v>0</v>
      </c>
      <c r="Q34" s="50">
        <f>+rep!F33</f>
        <v>0</v>
      </c>
      <c r="R34" s="50">
        <f>+rep!G33</f>
        <v>0</v>
      </c>
      <c r="S34" s="50">
        <f>+rep!H33</f>
        <v>0</v>
      </c>
      <c r="T34" s="50">
        <f>+rep!I33</f>
        <v>0</v>
      </c>
      <c r="U34" s="50">
        <f>+rep!J33</f>
        <v>0</v>
      </c>
      <c r="V34" s="50">
        <f>+rep!K33</f>
        <v>0</v>
      </c>
      <c r="W34" s="50">
        <f>+rep!L33</f>
        <v>0</v>
      </c>
      <c r="X34" s="50">
        <f>+rep!M33</f>
        <v>0</v>
      </c>
      <c r="Y34" s="50">
        <f>+rep!N33</f>
        <v>0</v>
      </c>
      <c r="Z34" s="50">
        <f>+rep!O33</f>
        <v>0</v>
      </c>
      <c r="AA34" s="50">
        <f>+rep!P33</f>
        <v>0</v>
      </c>
      <c r="AB34" s="50">
        <f>+rep!Q33</f>
        <v>0</v>
      </c>
      <c r="AC34" s="50">
        <f>+rep!R33</f>
        <v>0</v>
      </c>
      <c r="AD34" s="50">
        <f>+rep!S33</f>
        <v>0</v>
      </c>
      <c r="AE34" s="50">
        <f>+rep!T33</f>
        <v>1.0101000000000001E-2</v>
      </c>
      <c r="AF34" s="50">
        <f>+rep!U33</f>
        <v>1.0101000000000001E-2</v>
      </c>
      <c r="AG34" s="50">
        <f>+rep!V33</f>
        <v>1.0101000000000001E-2</v>
      </c>
      <c r="AH34" s="50">
        <f>+rep!W33</f>
        <v>2.0202000000000001E-2</v>
      </c>
      <c r="AI34" s="50">
        <f>+rep!X33</f>
        <v>3.0303E-2</v>
      </c>
      <c r="AJ34" s="50">
        <f>+rep!Y33</f>
        <v>4.0404000000000002E-2</v>
      </c>
      <c r="AK34" s="50">
        <f>+rep!Z33</f>
        <v>4.0404000000000002E-2</v>
      </c>
      <c r="AL34" s="50">
        <f>+rep!AA33</f>
        <v>5.0505099999999997E-2</v>
      </c>
      <c r="AM34" s="50">
        <f>+rep!AB33</f>
        <v>6.0606100000000003E-2</v>
      </c>
      <c r="AN34" s="50">
        <f>+rep!AC33</f>
        <v>6.0606100000000003E-2</v>
      </c>
      <c r="AO34" s="50">
        <f>+rep!AD33</f>
        <v>6.0606100000000003E-2</v>
      </c>
      <c r="AP34" s="50">
        <f>+rep!AE33</f>
        <v>7.0707099999999995E-2</v>
      </c>
      <c r="AQ34" s="50">
        <f>+rep!AF33</f>
        <v>7.0707099999999995E-2</v>
      </c>
      <c r="AR34" s="50">
        <f>+rep!AG33</f>
        <v>8.0808099999999994E-2</v>
      </c>
      <c r="AS34" s="50">
        <f>+rep!AH33</f>
        <v>9.0909100000000007E-2</v>
      </c>
      <c r="AT34" s="50">
        <f>+rep!AI33</f>
        <v>9.0909100000000007E-2</v>
      </c>
      <c r="AU34" s="50">
        <f>+rep!AJ33</f>
        <v>8.0808099999999994E-2</v>
      </c>
      <c r="AV34" s="50">
        <f>+rep!AK33</f>
        <v>6.0606100000000003E-2</v>
      </c>
      <c r="AW34" s="50">
        <f>+rep!AL33</f>
        <v>3.0303E-2</v>
      </c>
      <c r="AX34" s="50">
        <f>+rep!AM33</f>
        <v>2.0202000000000001E-2</v>
      </c>
      <c r="AY34" s="50">
        <f>+rep!AN33</f>
        <v>1.0101000000000001E-2</v>
      </c>
      <c r="AZ34" s="50">
        <f>+rep!AO33</f>
        <v>0</v>
      </c>
      <c r="BA34" s="50">
        <f>+rep!AP33</f>
        <v>0</v>
      </c>
      <c r="BB34" s="50">
        <f>+rep!AQ33</f>
        <v>0</v>
      </c>
      <c r="BC34" s="50">
        <f>+rep!AR33</f>
        <v>0</v>
      </c>
      <c r="BE34" s="44">
        <f t="shared" si="11"/>
        <v>2016</v>
      </c>
      <c r="BF34" s="51">
        <f t="shared" si="9"/>
        <v>0</v>
      </c>
      <c r="BG34" s="51">
        <f t="shared" si="29"/>
        <v>6.1807099996179883E-11</v>
      </c>
      <c r="BH34" s="51">
        <f t="shared" si="30"/>
        <v>8.9999999919000003E-10</v>
      </c>
      <c r="BI34" s="51">
        <f t="shared" si="31"/>
        <v>9.7397899051364912E-9</v>
      </c>
      <c r="BJ34" s="51">
        <f t="shared" si="32"/>
        <v>7.858009382516789E-8</v>
      </c>
      <c r="BK34" s="51">
        <f t="shared" si="33"/>
        <v>4.7629577314212039E-7</v>
      </c>
      <c r="BL34" s="51">
        <f t="shared" si="34"/>
        <v>2.20339514502844E-6</v>
      </c>
      <c r="BM34" s="51">
        <f t="shared" si="35"/>
        <v>8.017795713921021E-6</v>
      </c>
      <c r="BN34" s="51">
        <f t="shared" si="36"/>
        <v>2.4159416294399997E-5</v>
      </c>
      <c r="BO34" s="51">
        <f t="shared" si="37"/>
        <v>6.4521836395324E-5</v>
      </c>
      <c r="BP34" s="51">
        <f t="shared" si="38"/>
        <v>1.61178013270384E-4</v>
      </c>
      <c r="BQ34" s="51">
        <f t="shared" si="39"/>
        <v>3.80046454803519E-4</v>
      </c>
      <c r="BR34" s="51">
        <f t="shared" si="40"/>
        <v>8.3027749218297594E-4</v>
      </c>
      <c r="BS34" s="51">
        <f t="shared" si="41"/>
        <v>1.6677592626975E-3</v>
      </c>
      <c r="BT34" s="51">
        <f t="shared" si="42"/>
        <v>3.1257382007751E-3</v>
      </c>
      <c r="BU34" s="51">
        <f t="shared" si="43"/>
        <v>5.5889099797499994E-3</v>
      </c>
      <c r="BV34" s="51">
        <f t="shared" si="44"/>
        <v>9.6320324743104004E-3</v>
      </c>
      <c r="BW34" s="51">
        <f t="shared" si="45"/>
        <v>1.588540345479E-2</v>
      </c>
      <c r="BX34" s="51">
        <f t="shared" si="46"/>
        <v>2.4695321228710002E-2</v>
      </c>
      <c r="BY34" s="51">
        <f t="shared" si="47"/>
        <v>3.5743494237750001E-2</v>
      </c>
      <c r="BZ34" s="51">
        <f t="shared" si="48"/>
        <v>4.7880880732439998E-2</v>
      </c>
      <c r="CA34" s="51">
        <f t="shared" si="49"/>
        <v>5.9337039489910003E-2</v>
      </c>
      <c r="CB34" s="51">
        <f t="shared" si="50"/>
        <v>6.8266178493749996E-2</v>
      </c>
      <c r="CC34" s="51">
        <f t="shared" si="51"/>
        <v>7.3381616451989998E-2</v>
      </c>
      <c r="CD34" s="51">
        <f t="shared" si="52"/>
        <v>7.4361476443749991E-2</v>
      </c>
      <c r="CE34" s="51">
        <f t="shared" si="53"/>
        <v>7.1838765627750004E-2</v>
      </c>
      <c r="CF34" s="51">
        <f t="shared" si="12"/>
        <v>6.7009062704640007E-2</v>
      </c>
      <c r="CG34" s="51">
        <f t="shared" si="13"/>
        <v>6.1079638289910004E-2</v>
      </c>
      <c r="CH34" s="51">
        <f t="shared" si="14"/>
        <v>5.4867097617750001E-2</v>
      </c>
      <c r="CI34" s="51">
        <f t="shared" si="15"/>
        <v>4.8720445564390001E-2</v>
      </c>
      <c r="CJ34" s="51">
        <f t="shared" si="16"/>
        <v>4.2700999399000003E-2</v>
      </c>
      <c r="CK34" s="51">
        <f t="shared" si="17"/>
        <v>3.6810301409909998E-2</v>
      </c>
      <c r="CL34" s="51">
        <f t="shared" si="18"/>
        <v>3.1116377499999997E-2</v>
      </c>
      <c r="CM34" s="51">
        <f t="shared" si="19"/>
        <v>2.5758258361109999E-2</v>
      </c>
      <c r="CN34" s="51">
        <f t="shared" si="20"/>
        <v>2.088996536064E-2</v>
      </c>
      <c r="CO34" s="51">
        <f t="shared" si="21"/>
        <v>1.6623472191640003E-2</v>
      </c>
      <c r="CP34" s="51">
        <f t="shared" si="22"/>
        <v>1.3001516739990001E-2</v>
      </c>
      <c r="CQ34" s="51">
        <f t="shared" si="23"/>
        <v>1.000249705884E-2</v>
      </c>
      <c r="CR34" s="51">
        <f t="shared" si="24"/>
        <v>7.5638952684399007E-3</v>
      </c>
      <c r="CS34" s="51">
        <f t="shared" si="25"/>
        <v>5.6079827687559002E-3</v>
      </c>
      <c r="CT34" s="51">
        <f t="shared" si="26"/>
        <v>4.0604574186736001E-3</v>
      </c>
      <c r="CU34" s="51">
        <f t="shared" si="27"/>
        <v>2.8575175915670999E-3</v>
      </c>
      <c r="CV34" s="51">
        <f t="shared" si="28"/>
        <v>1.94510178879E-3</v>
      </c>
      <c r="CW34" s="51"/>
      <c r="CX34" s="51"/>
      <c r="CY34" s="51"/>
      <c r="CZ34" s="51"/>
    </row>
    <row r="35" spans="1:104" s="44" customFormat="1" x14ac:dyDescent="0.25">
      <c r="A35" s="45">
        <f t="shared" si="3"/>
        <v>2.1690314829369162E-2</v>
      </c>
      <c r="B35" s="35">
        <f t="shared" si="4"/>
        <v>6.8994552166704373E-2</v>
      </c>
      <c r="C35" s="36">
        <v>2017</v>
      </c>
      <c r="D35" s="46">
        <f t="shared" si="5"/>
        <v>14.493897975941692</v>
      </c>
      <c r="E35" s="46">
        <f t="shared" si="6"/>
        <v>46.10352629118956</v>
      </c>
      <c r="F35" s="47">
        <f t="shared" si="7"/>
        <v>109.70331125258147</v>
      </c>
      <c r="G35" s="47">
        <f t="shared" si="8"/>
        <v>27.633469605547621</v>
      </c>
      <c r="H35" s="47">
        <f t="shared" si="0"/>
        <v>41.384275881082139</v>
      </c>
      <c r="I35" s="47">
        <f t="shared" si="1"/>
        <v>292.80717621784902</v>
      </c>
      <c r="J35" s="93">
        <f>+'nm T1.8 flota'!$BC$9</f>
        <v>5.3637212324491639</v>
      </c>
      <c r="K35" s="41"/>
      <c r="L35" s="49">
        <f t="shared" si="10"/>
        <v>2017</v>
      </c>
      <c r="M35" s="50">
        <f>+rep!B34</f>
        <v>0</v>
      </c>
      <c r="N35" s="50">
        <f>+rep!C34</f>
        <v>0</v>
      </c>
      <c r="O35" s="50">
        <f>+rep!D34</f>
        <v>0</v>
      </c>
      <c r="P35" s="50">
        <f>+rep!E34</f>
        <v>0</v>
      </c>
      <c r="Q35" s="50">
        <f>+rep!F34</f>
        <v>0</v>
      </c>
      <c r="R35" s="50">
        <f>+rep!G34</f>
        <v>0</v>
      </c>
      <c r="S35" s="50">
        <f>+rep!H34</f>
        <v>0</v>
      </c>
      <c r="T35" s="50">
        <f>+rep!I34</f>
        <v>0</v>
      </c>
      <c r="U35" s="50">
        <f>+rep!J34</f>
        <v>0</v>
      </c>
      <c r="V35" s="50">
        <f>+rep!K34</f>
        <v>0</v>
      </c>
      <c r="W35" s="50">
        <f>+rep!L34</f>
        <v>0</v>
      </c>
      <c r="X35" s="50">
        <f>+rep!M34</f>
        <v>0</v>
      </c>
      <c r="Y35" s="50">
        <f>+rep!N34</f>
        <v>0</v>
      </c>
      <c r="Z35" s="50">
        <f>+rep!O34</f>
        <v>0</v>
      </c>
      <c r="AA35" s="50">
        <f>+rep!P34</f>
        <v>0</v>
      </c>
      <c r="AB35" s="50">
        <f>+rep!Q34</f>
        <v>0</v>
      </c>
      <c r="AC35" s="50">
        <f>+rep!R34</f>
        <v>0</v>
      </c>
      <c r="AD35" s="50">
        <f>+rep!S34</f>
        <v>0</v>
      </c>
      <c r="AE35" s="50">
        <f>+rep!T34</f>
        <v>0</v>
      </c>
      <c r="AF35" s="50">
        <f>+rep!U34</f>
        <v>0</v>
      </c>
      <c r="AG35" s="50">
        <f>+rep!V34</f>
        <v>0</v>
      </c>
      <c r="AH35" s="50">
        <f>+rep!W34</f>
        <v>1.03093E-2</v>
      </c>
      <c r="AI35" s="50">
        <f>+rep!X34</f>
        <v>1.03093E-2</v>
      </c>
      <c r="AJ35" s="50">
        <f>+rep!Y34</f>
        <v>1.03093E-2</v>
      </c>
      <c r="AK35" s="50">
        <f>+rep!Z34</f>
        <v>2.0618600000000001E-2</v>
      </c>
      <c r="AL35" s="50">
        <f>+rep!AA34</f>
        <v>2.0618600000000001E-2</v>
      </c>
      <c r="AM35" s="50">
        <f>+rep!AB34</f>
        <v>3.0927799999999998E-2</v>
      </c>
      <c r="AN35" s="50">
        <f>+rep!AC34</f>
        <v>4.1237099999999999E-2</v>
      </c>
      <c r="AO35" s="50">
        <f>+rep!AD34</f>
        <v>5.1546399999999999E-2</v>
      </c>
      <c r="AP35" s="50">
        <f>+rep!AE34</f>
        <v>5.1546399999999999E-2</v>
      </c>
      <c r="AQ35" s="50">
        <f>+rep!AF34</f>
        <v>7.2164900000000004E-2</v>
      </c>
      <c r="AR35" s="50">
        <f>+rep!AG34</f>
        <v>0.113402</v>
      </c>
      <c r="AS35" s="50">
        <f>+rep!AH34</f>
        <v>0.123711</v>
      </c>
      <c r="AT35" s="50">
        <f>+rep!AI34</f>
        <v>0.14433000000000001</v>
      </c>
      <c r="AU35" s="50">
        <f>+rep!AJ34</f>
        <v>0.123711</v>
      </c>
      <c r="AV35" s="50">
        <f>+rep!AK34</f>
        <v>9.2783500000000005E-2</v>
      </c>
      <c r="AW35" s="50">
        <f>+rep!AL34</f>
        <v>5.1546399999999999E-2</v>
      </c>
      <c r="AX35" s="50">
        <f>+rep!AM34</f>
        <v>2.0618600000000001E-2</v>
      </c>
      <c r="AY35" s="50">
        <f>+rep!AN34</f>
        <v>1.03093E-2</v>
      </c>
      <c r="AZ35" s="50">
        <f>+rep!AO34</f>
        <v>0</v>
      </c>
      <c r="BA35" s="50">
        <f>+rep!AP34</f>
        <v>0</v>
      </c>
      <c r="BB35" s="50">
        <f>+rep!AQ34</f>
        <v>0</v>
      </c>
      <c r="BC35" s="50">
        <f>+rep!AR34</f>
        <v>0</v>
      </c>
      <c r="BE35" s="44">
        <f t="shared" si="11"/>
        <v>2017</v>
      </c>
      <c r="BF35" s="51">
        <f t="shared" si="9"/>
        <v>0</v>
      </c>
      <c r="BG35" s="51">
        <f t="shared" si="29"/>
        <v>3.6910899998637583E-11</v>
      </c>
      <c r="BH35" s="51">
        <f t="shared" si="30"/>
        <v>5.3731599971129156E-10</v>
      </c>
      <c r="BI35" s="51">
        <f t="shared" si="31"/>
        <v>5.8154799661801924E-9</v>
      </c>
      <c r="BJ35" s="51">
        <f t="shared" si="32"/>
        <v>4.694559779611064E-8</v>
      </c>
      <c r="BK35" s="51">
        <f t="shared" si="33"/>
        <v>2.8491591882287292E-7</v>
      </c>
      <c r="BL35" s="51">
        <f t="shared" si="34"/>
        <v>1.3215082536113199E-6</v>
      </c>
      <c r="BM35" s="51">
        <f t="shared" si="35"/>
        <v>4.8337866342808835E-6</v>
      </c>
      <c r="BN35" s="51">
        <f t="shared" si="36"/>
        <v>1.4707783674736E-5</v>
      </c>
      <c r="BO35" s="51">
        <f t="shared" si="37"/>
        <v>3.991390675285975E-5</v>
      </c>
      <c r="BP35" s="51">
        <f t="shared" si="38"/>
        <v>1.01910612109759E-4</v>
      </c>
      <c r="BQ35" s="51">
        <f t="shared" si="39"/>
        <v>2.4643024218691902E-4</v>
      </c>
      <c r="BR35" s="51">
        <f t="shared" si="40"/>
        <v>5.5239652049919596E-4</v>
      </c>
      <c r="BS35" s="51">
        <f t="shared" si="41"/>
        <v>1.1342505489083999E-3</v>
      </c>
      <c r="BT35" s="51">
        <f t="shared" si="42"/>
        <v>2.1489520501118999E-3</v>
      </c>
      <c r="BU35" s="51">
        <f t="shared" si="43"/>
        <v>3.8127807795951003E-3</v>
      </c>
      <c r="BV35" s="51">
        <f t="shared" si="44"/>
        <v>6.4008658687830997E-3</v>
      </c>
      <c r="BW35" s="51">
        <f t="shared" si="45"/>
        <v>1.02037039E-2</v>
      </c>
      <c r="BX35" s="51">
        <f t="shared" si="46"/>
        <v>1.5472106751359998E-2</v>
      </c>
      <c r="BY35" s="51">
        <f t="shared" si="47"/>
        <v>2.2396009422040002E-2</v>
      </c>
      <c r="BZ35" s="51">
        <f t="shared" si="48"/>
        <v>3.106902851964E-2</v>
      </c>
      <c r="CA35" s="51">
        <f t="shared" si="49"/>
        <v>4.1335404476759999E-2</v>
      </c>
      <c r="CB35" s="51">
        <f t="shared" si="50"/>
        <v>5.2553788459359999E-2</v>
      </c>
      <c r="CC35" s="51">
        <f t="shared" si="51"/>
        <v>6.3499445179590011E-2</v>
      </c>
      <c r="CD35" s="51">
        <f t="shared" si="52"/>
        <v>7.2594013823190001E-2</v>
      </c>
      <c r="CE35" s="51">
        <f t="shared" si="53"/>
        <v>7.8381775615109991E-2</v>
      </c>
      <c r="CF35" s="51">
        <f t="shared" si="12"/>
        <v>7.9987517119509993E-2</v>
      </c>
      <c r="CG35" s="51">
        <f t="shared" si="13"/>
        <v>7.7346703053510005E-2</v>
      </c>
      <c r="CH35" s="51">
        <f t="shared" si="14"/>
        <v>7.117098322875999E-2</v>
      </c>
      <c r="CI35" s="51">
        <f t="shared" si="15"/>
        <v>6.2693421805510005E-2</v>
      </c>
      <c r="CJ35" s="51">
        <f t="shared" si="16"/>
        <v>5.3283445449239998E-2</v>
      </c>
      <c r="CK35" s="51">
        <f t="shared" si="17"/>
        <v>4.4074998931839998E-2</v>
      </c>
      <c r="CL35" s="51">
        <f t="shared" si="18"/>
        <v>3.5762008977749997E-2</v>
      </c>
      <c r="CM35" s="51">
        <f t="shared" si="19"/>
        <v>2.8609706246310002E-2</v>
      </c>
      <c r="CN35" s="51">
        <f t="shared" si="20"/>
        <v>2.2604349655959997E-2</v>
      </c>
      <c r="CO35" s="51">
        <f t="shared" si="21"/>
        <v>1.7617867163909999E-2</v>
      </c>
      <c r="CP35" s="51">
        <f t="shared" si="22"/>
        <v>1.351007301471E-2</v>
      </c>
      <c r="CQ35" s="51">
        <f t="shared" si="23"/>
        <v>1.016384147751E-2</v>
      </c>
      <c r="CR35" s="51">
        <f t="shared" si="24"/>
        <v>7.4823309157111004E-3</v>
      </c>
      <c r="CS35" s="51">
        <f t="shared" si="25"/>
        <v>5.3777148916974993E-3</v>
      </c>
      <c r="CT35" s="51">
        <f t="shared" si="26"/>
        <v>3.7649077229438997E-3</v>
      </c>
      <c r="CU35" s="51">
        <f t="shared" si="27"/>
        <v>2.5611268140015996E-3</v>
      </c>
      <c r="CV35" s="51">
        <f t="shared" si="28"/>
        <v>1.6882102822551E-3</v>
      </c>
      <c r="CW35" s="51"/>
      <c r="CX35" s="51"/>
      <c r="CY35" s="51"/>
      <c r="CZ35" s="51"/>
    </row>
    <row r="36" spans="1:104" s="44" customFormat="1" x14ac:dyDescent="0.25">
      <c r="A36" s="35"/>
      <c r="B36" s="35"/>
      <c r="C36" s="36">
        <v>2018</v>
      </c>
      <c r="D36" s="46">
        <f t="shared" si="5"/>
        <v>64.942170837643687</v>
      </c>
      <c r="E36" s="46">
        <f t="shared" si="6"/>
        <v>86.222130257575699</v>
      </c>
      <c r="F36" s="47">
        <f t="shared" si="7"/>
        <v>109.70331125258147</v>
      </c>
      <c r="G36" s="47">
        <f t="shared" si="8"/>
        <v>27.633469605547621</v>
      </c>
      <c r="H36" s="47">
        <f t="shared" si="0"/>
        <v>41.384275881082139</v>
      </c>
      <c r="I36" s="47">
        <f t="shared" si="1"/>
        <v>292.80717621784902</v>
      </c>
      <c r="J36" s="93">
        <f>+'nm T1.8 flota'!$BC$9</f>
        <v>5.3637212324491639</v>
      </c>
      <c r="K36" s="41"/>
      <c r="L36" s="49">
        <v>2018</v>
      </c>
      <c r="M36" s="50">
        <f>+rep!B35</f>
        <v>0</v>
      </c>
      <c r="N36" s="50">
        <f>+rep!C35</f>
        <v>0</v>
      </c>
      <c r="O36" s="50">
        <f>+rep!D35</f>
        <v>0</v>
      </c>
      <c r="P36" s="50">
        <f>+rep!E35</f>
        <v>0</v>
      </c>
      <c r="Q36" s="50">
        <f>+rep!F35</f>
        <v>0</v>
      </c>
      <c r="R36" s="50">
        <f>+rep!G35</f>
        <v>0</v>
      </c>
      <c r="S36" s="50">
        <f>+rep!H35</f>
        <v>0</v>
      </c>
      <c r="T36" s="50">
        <f>+rep!I35</f>
        <v>0</v>
      </c>
      <c r="U36" s="50">
        <f>+rep!J35</f>
        <v>0</v>
      </c>
      <c r="V36" s="50">
        <f>+rep!K35</f>
        <v>0</v>
      </c>
      <c r="W36" s="50">
        <f>+rep!L35</f>
        <v>0</v>
      </c>
      <c r="X36" s="50">
        <f>+rep!M35</f>
        <v>0</v>
      </c>
      <c r="Y36" s="50">
        <f>+rep!N35</f>
        <v>0</v>
      </c>
      <c r="Z36" s="50">
        <f>+rep!O35</f>
        <v>0</v>
      </c>
      <c r="AA36" s="50">
        <f>+rep!P35</f>
        <v>0</v>
      </c>
      <c r="AB36" s="50">
        <f>+rep!Q35</f>
        <v>0</v>
      </c>
      <c r="AC36" s="50">
        <f>+rep!R35</f>
        <v>0</v>
      </c>
      <c r="AD36" s="50">
        <f>+rep!S35</f>
        <v>0</v>
      </c>
      <c r="AE36" s="50">
        <f>+rep!T35</f>
        <v>0</v>
      </c>
      <c r="AF36" s="50">
        <f>+rep!U35</f>
        <v>1.03093E-2</v>
      </c>
      <c r="AG36" s="50">
        <f>+rep!V35</f>
        <v>1.03093E-2</v>
      </c>
      <c r="AH36" s="50">
        <f>+rep!W35</f>
        <v>2.0618600000000001E-2</v>
      </c>
      <c r="AI36" s="50">
        <f>+rep!X35</f>
        <v>3.0927799999999998E-2</v>
      </c>
      <c r="AJ36" s="50">
        <f>+rep!Y35</f>
        <v>3.0927799999999998E-2</v>
      </c>
      <c r="AK36" s="50">
        <f>+rep!Z35</f>
        <v>4.1237099999999999E-2</v>
      </c>
      <c r="AL36" s="50">
        <f>+rep!AA35</f>
        <v>5.1546399999999999E-2</v>
      </c>
      <c r="AM36" s="50">
        <f>+rep!AB35</f>
        <v>6.18557E-2</v>
      </c>
      <c r="AN36" s="50">
        <f>+rep!AC35</f>
        <v>6.18557E-2</v>
      </c>
      <c r="AO36" s="50">
        <f>+rep!AD35</f>
        <v>6.18557E-2</v>
      </c>
      <c r="AP36" s="50">
        <f>+rep!AE35</f>
        <v>6.18557E-2</v>
      </c>
      <c r="AQ36" s="50">
        <f>+rep!AF35</f>
        <v>6.18557E-2</v>
      </c>
      <c r="AR36" s="50">
        <f>+rep!AG35</f>
        <v>7.2164900000000004E-2</v>
      </c>
      <c r="AS36" s="50">
        <f>+rep!AH35</f>
        <v>8.2474199999999998E-2</v>
      </c>
      <c r="AT36" s="50">
        <f>+rep!AI35</f>
        <v>9.2783500000000005E-2</v>
      </c>
      <c r="AU36" s="50">
        <f>+rep!AJ35</f>
        <v>9.2783500000000005E-2</v>
      </c>
      <c r="AV36" s="50">
        <f>+rep!AK35</f>
        <v>7.2164900000000004E-2</v>
      </c>
      <c r="AW36" s="50">
        <f>+rep!AL35</f>
        <v>5.1546399999999999E-2</v>
      </c>
      <c r="AX36" s="50">
        <f>+rep!AM35</f>
        <v>2.0618600000000001E-2</v>
      </c>
      <c r="AY36" s="50">
        <f>+rep!AN35</f>
        <v>1.03093E-2</v>
      </c>
      <c r="AZ36" s="50">
        <f>+rep!AO35</f>
        <v>0</v>
      </c>
      <c r="BA36" s="50">
        <f>+rep!AP35</f>
        <v>0</v>
      </c>
      <c r="BB36" s="50">
        <f>+rep!AQ35</f>
        <v>0</v>
      </c>
      <c r="BC36" s="50">
        <f>+rep!AR35</f>
        <v>0</v>
      </c>
      <c r="BE36" s="44">
        <v>2018</v>
      </c>
      <c r="BF36" s="51">
        <f t="shared" si="9"/>
        <v>0</v>
      </c>
      <c r="BG36" s="51">
        <f t="shared" si="29"/>
        <v>3.2624099998935665E-11</v>
      </c>
      <c r="BH36" s="51">
        <f t="shared" si="30"/>
        <v>4.7500599977436929E-10</v>
      </c>
      <c r="BI36" s="51">
        <f t="shared" si="31"/>
        <v>5.1308199736746861E-9</v>
      </c>
      <c r="BJ36" s="51">
        <f t="shared" si="32"/>
        <v>4.122149830078794E-8</v>
      </c>
      <c r="BK36" s="51">
        <f t="shared" si="33"/>
        <v>2.4793793852674816E-7</v>
      </c>
      <c r="BL36" s="51">
        <f t="shared" si="34"/>
        <v>1.1318487189155776E-6</v>
      </c>
      <c r="BM36" s="51">
        <f t="shared" si="35"/>
        <v>4.0304537553115792E-6</v>
      </c>
      <c r="BN36" s="51">
        <f t="shared" si="36"/>
        <v>1.177246140588924E-5</v>
      </c>
      <c r="BO36" s="51">
        <f t="shared" si="37"/>
        <v>3.0378277104207357E-5</v>
      </c>
      <c r="BP36" s="51">
        <f t="shared" si="38"/>
        <v>7.4220090560304634E-5</v>
      </c>
      <c r="BQ36" s="51">
        <f t="shared" si="39"/>
        <v>1.75204292694775E-4</v>
      </c>
      <c r="BR36" s="51">
        <f t="shared" si="40"/>
        <v>3.9093205252277501E-4</v>
      </c>
      <c r="BS36" s="51">
        <f t="shared" si="41"/>
        <v>8.0910229198143601E-4</v>
      </c>
      <c r="BT36" s="51">
        <f t="shared" si="42"/>
        <v>1.5564997372551001E-3</v>
      </c>
      <c r="BU36" s="51">
        <f t="shared" si="43"/>
        <v>2.8150903322364E-3</v>
      </c>
      <c r="BV36" s="51">
        <f t="shared" si="44"/>
        <v>4.8203475046838997E-3</v>
      </c>
      <c r="BW36" s="51">
        <f t="shared" si="45"/>
        <v>7.8149036586975008E-3</v>
      </c>
      <c r="BX36" s="51">
        <f t="shared" si="46"/>
        <v>1.1978179524959999E-2</v>
      </c>
      <c r="BY36" s="51">
        <f t="shared" si="47"/>
        <v>1.7386613539990003E-2</v>
      </c>
      <c r="BZ36" s="51">
        <f t="shared" si="48"/>
        <v>2.401566204039E-2</v>
      </c>
      <c r="CA36" s="51">
        <f t="shared" si="49"/>
        <v>3.1741259185110005E-2</v>
      </c>
      <c r="CB36" s="51">
        <f t="shared" si="50"/>
        <v>4.0310464190310001E-2</v>
      </c>
      <c r="CC36" s="51">
        <f t="shared" si="51"/>
        <v>4.9308812595510003E-2</v>
      </c>
      <c r="CD36" s="51">
        <f t="shared" si="52"/>
        <v>5.8149692748160002E-2</v>
      </c>
      <c r="CE36" s="51">
        <f t="shared" si="53"/>
        <v>6.6089993282710008E-2</v>
      </c>
      <c r="CF36" s="51">
        <f t="shared" si="12"/>
        <v>7.2282782148960001E-2</v>
      </c>
      <c r="CG36" s="51">
        <f t="shared" si="13"/>
        <v>7.5899016033189992E-2</v>
      </c>
      <c r="CH36" s="51">
        <f t="shared" si="14"/>
        <v>7.6322604785559994E-2</v>
      </c>
      <c r="CI36" s="51">
        <f t="shared" si="15"/>
        <v>7.3348918718560002E-2</v>
      </c>
      <c r="CJ36" s="51">
        <f t="shared" si="16"/>
        <v>6.7299064313909987E-2</v>
      </c>
      <c r="CK36" s="51">
        <f t="shared" si="17"/>
        <v>5.8978818635910008E-2</v>
      </c>
      <c r="CL36" s="51">
        <f t="shared" si="18"/>
        <v>4.948492192119E-2</v>
      </c>
      <c r="CM36" s="51">
        <f t="shared" si="19"/>
        <v>3.992151101376E-2</v>
      </c>
      <c r="CN36" s="51">
        <f t="shared" si="20"/>
        <v>3.1146973820710001E-2</v>
      </c>
      <c r="CO36" s="51">
        <f t="shared" si="21"/>
        <v>2.364852115119E-2</v>
      </c>
      <c r="CP36" s="51">
        <f t="shared" si="22"/>
        <v>1.7565223197990001E-2</v>
      </c>
      <c r="CQ36" s="51">
        <f t="shared" si="23"/>
        <v>1.2802266129749999E-2</v>
      </c>
      <c r="CR36" s="51">
        <f t="shared" si="24"/>
        <v>9.1590588499696011E-3</v>
      </c>
      <c r="CS36" s="51">
        <f t="shared" si="25"/>
        <v>6.4192159958784004E-3</v>
      </c>
      <c r="CT36" s="51">
        <f t="shared" si="26"/>
        <v>4.3922666384071003E-3</v>
      </c>
      <c r="CU36" s="51">
        <f t="shared" si="27"/>
        <v>2.9226080665599998E-3</v>
      </c>
      <c r="CV36" s="51">
        <f t="shared" si="28"/>
        <v>1.8840469284879E-3</v>
      </c>
      <c r="CW36" s="51"/>
      <c r="CX36" s="51"/>
      <c r="CY36" s="51"/>
      <c r="CZ36" s="51"/>
    </row>
    <row r="37" spans="1:104" s="44" customFormat="1" x14ac:dyDescent="0.25">
      <c r="A37" s="35"/>
      <c r="B37" s="35"/>
      <c r="C37" s="36"/>
      <c r="D37" s="46"/>
      <c r="E37" s="46"/>
      <c r="F37" s="47"/>
      <c r="G37" s="47"/>
      <c r="H37" s="47"/>
      <c r="I37" s="47"/>
      <c r="J37" s="48"/>
      <c r="K37" s="41"/>
      <c r="L37" s="52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</row>
    <row r="38" spans="1:104" s="44" customFormat="1" x14ac:dyDescent="0.25">
      <c r="A38" s="35"/>
      <c r="B38" s="35"/>
      <c r="C38" s="35"/>
      <c r="D38" s="46"/>
      <c r="E38" s="46"/>
      <c r="F38" s="47"/>
      <c r="G38" s="47"/>
      <c r="H38" s="47"/>
      <c r="I38" s="47"/>
      <c r="J38" s="48"/>
      <c r="K38" s="41"/>
      <c r="L38" s="52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</row>
    <row r="39" spans="1:104" s="44" customFormat="1" x14ac:dyDescent="0.25">
      <c r="A39" s="35"/>
      <c r="B39" s="35"/>
      <c r="C39" s="35"/>
      <c r="D39" s="40" t="s">
        <v>45</v>
      </c>
      <c r="E39" s="40" t="s">
        <v>46</v>
      </c>
      <c r="F39" s="40"/>
      <c r="G39" s="55"/>
      <c r="H39" s="46"/>
      <c r="I39" s="46"/>
      <c r="J39" s="46"/>
      <c r="K39" s="52"/>
      <c r="L39" s="52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104" s="44" customFormat="1" x14ac:dyDescent="0.25">
      <c r="A40" s="35"/>
      <c r="B40" s="35"/>
      <c r="C40" s="57" t="s">
        <v>21</v>
      </c>
      <c r="D40" s="92">
        <f>'nm T1.8 flota'!BC9</f>
        <v>5.3637212324491639</v>
      </c>
      <c r="E40" s="92">
        <f>'nm T1.8 flota'!BC100</f>
        <v>6.0847997235711544</v>
      </c>
      <c r="F40" s="35"/>
      <c r="G40" s="35"/>
      <c r="H40" s="35"/>
      <c r="I40" s="35"/>
      <c r="J40" s="35"/>
      <c r="L40" s="42" t="s">
        <v>27</v>
      </c>
      <c r="M40" s="43">
        <v>10</v>
      </c>
      <c r="N40" s="43">
        <v>11</v>
      </c>
      <c r="O40" s="43">
        <v>12</v>
      </c>
      <c r="P40" s="43">
        <v>13</v>
      </c>
      <c r="Q40" s="43">
        <v>14</v>
      </c>
      <c r="R40" s="43">
        <v>15</v>
      </c>
      <c r="S40" s="43">
        <v>16</v>
      </c>
      <c r="T40" s="43">
        <v>17</v>
      </c>
      <c r="U40" s="43">
        <v>18</v>
      </c>
      <c r="V40" s="43">
        <v>19</v>
      </c>
      <c r="W40" s="43">
        <v>20</v>
      </c>
      <c r="X40" s="43">
        <v>21</v>
      </c>
      <c r="Y40" s="43">
        <v>22</v>
      </c>
      <c r="Z40" s="43">
        <v>23</v>
      </c>
      <c r="AA40" s="43">
        <v>24</v>
      </c>
      <c r="AB40" s="43">
        <v>25</v>
      </c>
      <c r="AC40" s="43">
        <v>26</v>
      </c>
      <c r="AD40" s="43">
        <v>27</v>
      </c>
      <c r="AE40" s="43">
        <v>28</v>
      </c>
      <c r="AF40" s="43">
        <v>29</v>
      </c>
      <c r="AG40" s="43">
        <v>30</v>
      </c>
      <c r="AH40" s="43">
        <v>31</v>
      </c>
      <c r="AI40" s="43">
        <v>32</v>
      </c>
      <c r="AJ40" s="43">
        <v>33</v>
      </c>
      <c r="AK40" s="43">
        <v>34</v>
      </c>
      <c r="AL40" s="43">
        <v>35</v>
      </c>
      <c r="AM40" s="43">
        <v>36</v>
      </c>
      <c r="AN40" s="43">
        <v>37</v>
      </c>
      <c r="AO40" s="43">
        <v>38</v>
      </c>
      <c r="AP40" s="43">
        <v>39</v>
      </c>
      <c r="AQ40" s="43">
        <v>40</v>
      </c>
      <c r="AR40" s="43">
        <v>41</v>
      </c>
      <c r="AS40" s="43">
        <v>42</v>
      </c>
      <c r="AT40" s="43">
        <v>43</v>
      </c>
      <c r="AU40" s="43">
        <v>44</v>
      </c>
      <c r="AV40" s="43">
        <v>45</v>
      </c>
      <c r="AW40" s="43">
        <v>46</v>
      </c>
      <c r="AX40" s="43">
        <v>47</v>
      </c>
      <c r="AY40" s="43">
        <v>48</v>
      </c>
      <c r="AZ40" s="43">
        <v>49</v>
      </c>
      <c r="BA40" s="43">
        <v>50</v>
      </c>
      <c r="BB40" s="43">
        <v>51</v>
      </c>
      <c r="BC40" s="43">
        <v>52</v>
      </c>
      <c r="BF40" s="43">
        <v>10</v>
      </c>
      <c r="BG40" s="43">
        <v>11</v>
      </c>
      <c r="BH40" s="43">
        <v>12</v>
      </c>
      <c r="BI40" s="43">
        <v>13</v>
      </c>
      <c r="BJ40" s="43">
        <v>14</v>
      </c>
      <c r="BK40" s="43">
        <v>15</v>
      </c>
      <c r="BL40" s="43">
        <v>16</v>
      </c>
      <c r="BM40" s="43">
        <v>17</v>
      </c>
      <c r="BN40" s="43">
        <v>18</v>
      </c>
      <c r="BO40" s="43">
        <v>19</v>
      </c>
      <c r="BP40" s="43">
        <v>20</v>
      </c>
      <c r="BQ40" s="43">
        <v>21</v>
      </c>
      <c r="BR40" s="43">
        <v>22</v>
      </c>
      <c r="BS40" s="43">
        <v>23</v>
      </c>
      <c r="BT40" s="43">
        <v>24</v>
      </c>
      <c r="BU40" s="43">
        <v>25</v>
      </c>
      <c r="BV40" s="43">
        <v>26</v>
      </c>
      <c r="BW40" s="43">
        <v>27</v>
      </c>
      <c r="BX40" s="43">
        <v>28</v>
      </c>
      <c r="BY40" s="43">
        <v>29</v>
      </c>
      <c r="BZ40" s="43">
        <v>30</v>
      </c>
      <c r="CA40" s="43">
        <v>31</v>
      </c>
      <c r="CB40" s="43">
        <v>32</v>
      </c>
      <c r="CC40" s="43">
        <v>33</v>
      </c>
      <c r="CD40" s="43">
        <v>34</v>
      </c>
      <c r="CE40" s="43">
        <v>35</v>
      </c>
      <c r="CF40" s="43">
        <v>36</v>
      </c>
      <c r="CG40" s="43">
        <v>37</v>
      </c>
      <c r="CH40" s="43">
        <v>38</v>
      </c>
      <c r="CI40" s="43">
        <v>39</v>
      </c>
      <c r="CJ40" s="43">
        <v>40</v>
      </c>
      <c r="CK40" s="43">
        <v>41</v>
      </c>
      <c r="CL40" s="43">
        <v>42</v>
      </c>
      <c r="CM40" s="43">
        <v>43</v>
      </c>
      <c r="CN40" s="43">
        <v>44</v>
      </c>
      <c r="CO40" s="43">
        <v>45</v>
      </c>
      <c r="CP40" s="43">
        <v>46</v>
      </c>
      <c r="CQ40" s="43">
        <v>47</v>
      </c>
      <c r="CR40" s="43">
        <v>48</v>
      </c>
      <c r="CS40" s="43">
        <v>49</v>
      </c>
      <c r="CT40" s="43">
        <v>50</v>
      </c>
      <c r="CU40" s="43">
        <v>51</v>
      </c>
      <c r="CV40" s="43">
        <v>52</v>
      </c>
    </row>
    <row r="41" spans="1:104" s="44" customFormat="1" x14ac:dyDescent="0.25">
      <c r="A41" s="54" t="e">
        <f>+COUNT(A3:A35)/SUM(A3:A35)</f>
        <v>#DIV/0!</v>
      </c>
      <c r="B41" s="54" t="e">
        <f>+COUNT(B3:B35)/SUM(B3:B35)</f>
        <v>#DIV/0!</v>
      </c>
      <c r="C41" s="58" t="s">
        <v>17</v>
      </c>
      <c r="D41" s="94">
        <f>+HARMEAN(D3:D36)</f>
        <v>27.633469605547621</v>
      </c>
      <c r="E41" s="94" t="e">
        <f>+HARMEAN(E3:E36)</f>
        <v>#VALUE!</v>
      </c>
      <c r="F41" s="55"/>
      <c r="G41" s="55"/>
      <c r="H41" s="46"/>
      <c r="I41" s="46"/>
      <c r="J41" s="46"/>
      <c r="K41" s="52"/>
      <c r="L41" s="59">
        <v>1985</v>
      </c>
      <c r="M41" s="60">
        <f>rep!B38</f>
        <v>0</v>
      </c>
      <c r="N41" s="60">
        <f>rep!C38</f>
        <v>0</v>
      </c>
      <c r="O41" s="60">
        <f>rep!D38</f>
        <v>0</v>
      </c>
      <c r="P41" s="60">
        <f>rep!E38</f>
        <v>0</v>
      </c>
      <c r="Q41" s="60">
        <f>rep!F38</f>
        <v>0</v>
      </c>
      <c r="R41" s="60">
        <f>rep!G38</f>
        <v>0</v>
      </c>
      <c r="S41" s="60">
        <f>rep!H38</f>
        <v>0</v>
      </c>
      <c r="T41" s="60">
        <f>rep!I38</f>
        <v>0</v>
      </c>
      <c r="U41" s="60">
        <f>rep!J38</f>
        <v>0</v>
      </c>
      <c r="V41" s="60">
        <f>rep!K38</f>
        <v>0</v>
      </c>
      <c r="W41" s="60">
        <f>rep!L38</f>
        <v>0</v>
      </c>
      <c r="X41" s="60">
        <f>rep!M38</f>
        <v>0</v>
      </c>
      <c r="Y41" s="60">
        <f>rep!N38</f>
        <v>0</v>
      </c>
      <c r="Z41" s="60">
        <f>rep!O38</f>
        <v>0</v>
      </c>
      <c r="AA41" s="60">
        <f>rep!P38</f>
        <v>0</v>
      </c>
      <c r="AB41" s="60">
        <f>rep!Q38</f>
        <v>0</v>
      </c>
      <c r="AC41" s="60">
        <f>rep!R38</f>
        <v>0</v>
      </c>
      <c r="AD41" s="60">
        <f>rep!S38</f>
        <v>0</v>
      </c>
      <c r="AE41" s="60">
        <f>rep!T38</f>
        <v>1.0416699999999999E-2</v>
      </c>
      <c r="AF41" s="60">
        <f>rep!U38</f>
        <v>1.0416699999999999E-2</v>
      </c>
      <c r="AG41" s="60">
        <f>rep!V38</f>
        <v>1.0416699999999999E-2</v>
      </c>
      <c r="AH41" s="60">
        <f>rep!W38</f>
        <v>2.0833299999999999E-2</v>
      </c>
      <c r="AI41" s="60">
        <f>rep!X38</f>
        <v>2.0833299999999999E-2</v>
      </c>
      <c r="AJ41" s="60">
        <f>rep!Y38</f>
        <v>3.125E-2</v>
      </c>
      <c r="AK41" s="60">
        <f>rep!Z38</f>
        <v>4.1666700000000001E-2</v>
      </c>
      <c r="AL41" s="60">
        <f>rep!AA38</f>
        <v>3.125E-2</v>
      </c>
      <c r="AM41" s="60">
        <f>rep!AB38</f>
        <v>4.1666700000000001E-2</v>
      </c>
      <c r="AN41" s="60">
        <f>rep!AC38</f>
        <v>4.1666700000000001E-2</v>
      </c>
      <c r="AO41" s="60">
        <f>rep!AD38</f>
        <v>5.2083299999999999E-2</v>
      </c>
      <c r="AP41" s="60">
        <f>rep!AE38</f>
        <v>5.2083299999999999E-2</v>
      </c>
      <c r="AQ41" s="60">
        <f>rep!AF38</f>
        <v>7.2916700000000001E-2</v>
      </c>
      <c r="AR41" s="60">
        <f>rep!AG38</f>
        <v>7.2916700000000001E-2</v>
      </c>
      <c r="AS41" s="60">
        <f>rep!AH38</f>
        <v>7.2916700000000001E-2</v>
      </c>
      <c r="AT41" s="60">
        <f>rep!AI38</f>
        <v>8.3333299999999999E-2</v>
      </c>
      <c r="AU41" s="60">
        <f>rep!AJ38</f>
        <v>0.104167</v>
      </c>
      <c r="AV41" s="60">
        <f>rep!AK38</f>
        <v>9.375E-2</v>
      </c>
      <c r="AW41" s="60">
        <f>rep!AL38</f>
        <v>7.2916700000000001E-2</v>
      </c>
      <c r="AX41" s="60">
        <f>rep!AM38</f>
        <v>3.125E-2</v>
      </c>
      <c r="AY41" s="60">
        <f>rep!AN38</f>
        <v>2.0833299999999999E-2</v>
      </c>
      <c r="AZ41" s="60">
        <f>rep!AO38</f>
        <v>1.0416699999999999E-2</v>
      </c>
      <c r="BA41" s="60">
        <f>rep!AP38</f>
        <v>0</v>
      </c>
      <c r="BB41" s="60">
        <f>rep!AQ38</f>
        <v>0</v>
      </c>
      <c r="BC41" s="60">
        <f>rep!AR38</f>
        <v>0</v>
      </c>
      <c r="BE41" s="44">
        <v>1985</v>
      </c>
      <c r="BF41" s="44" t="e">
        <f>+(M3-M41)^2</f>
        <v>#VALUE!</v>
      </c>
      <c r="BG41" s="44">
        <f t="shared" ref="BG41:CV47" si="54">+(N3-N41)^2</f>
        <v>0</v>
      </c>
      <c r="BH41" s="44">
        <f t="shared" si="54"/>
        <v>0</v>
      </c>
      <c r="BI41" s="44">
        <f t="shared" si="54"/>
        <v>0</v>
      </c>
      <c r="BJ41" s="44">
        <f t="shared" si="54"/>
        <v>0</v>
      </c>
      <c r="BK41" s="44">
        <f t="shared" si="54"/>
        <v>0</v>
      </c>
      <c r="BL41" s="44">
        <f t="shared" si="54"/>
        <v>0</v>
      </c>
      <c r="BM41" s="44">
        <f t="shared" si="54"/>
        <v>0</v>
      </c>
      <c r="BN41" s="44">
        <f t="shared" si="54"/>
        <v>0</v>
      </c>
      <c r="BO41" s="44">
        <f t="shared" si="54"/>
        <v>0</v>
      </c>
      <c r="BP41" s="44">
        <f t="shared" si="54"/>
        <v>0</v>
      </c>
      <c r="BQ41" s="44">
        <f t="shared" si="54"/>
        <v>0</v>
      </c>
      <c r="BR41" s="44">
        <f t="shared" si="54"/>
        <v>0</v>
      </c>
      <c r="BS41" s="44">
        <f t="shared" si="54"/>
        <v>0</v>
      </c>
      <c r="BT41" s="44">
        <f t="shared" si="54"/>
        <v>0</v>
      </c>
      <c r="BU41" s="44">
        <f t="shared" si="54"/>
        <v>0</v>
      </c>
      <c r="BV41" s="44">
        <f t="shared" si="54"/>
        <v>0</v>
      </c>
      <c r="BW41" s="44">
        <f t="shared" si="54"/>
        <v>0</v>
      </c>
      <c r="BX41" s="44">
        <f t="shared" si="54"/>
        <v>1.0850763888999998E-4</v>
      </c>
      <c r="BY41" s="44">
        <f t="shared" si="54"/>
        <v>1.0850763888999998E-4</v>
      </c>
      <c r="BZ41" s="44">
        <f t="shared" si="54"/>
        <v>1.0850763888999998E-4</v>
      </c>
      <c r="CA41" s="44">
        <f t="shared" si="54"/>
        <v>4.3402638888999996E-4</v>
      </c>
      <c r="CB41" s="44">
        <f t="shared" si="54"/>
        <v>4.3402638888999996E-4</v>
      </c>
      <c r="CC41" s="44">
        <f t="shared" si="54"/>
        <v>9.765625E-4</v>
      </c>
      <c r="CD41" s="44">
        <f t="shared" si="54"/>
        <v>1.7361138888900001E-3</v>
      </c>
      <c r="CE41" s="44">
        <f t="shared" si="54"/>
        <v>9.765625E-4</v>
      </c>
      <c r="CF41" s="44">
        <f t="shared" si="54"/>
        <v>1.7361138888900001E-3</v>
      </c>
      <c r="CG41" s="44">
        <f t="shared" si="54"/>
        <v>1.7361138888900001E-3</v>
      </c>
      <c r="CH41" s="44">
        <f t="shared" si="54"/>
        <v>2.7126701388899997E-3</v>
      </c>
      <c r="CI41" s="44">
        <f t="shared" si="54"/>
        <v>2.7126701388899997E-3</v>
      </c>
      <c r="CJ41" s="44">
        <f t="shared" si="54"/>
        <v>5.3168451388899999E-3</v>
      </c>
      <c r="CK41" s="44">
        <f t="shared" si="54"/>
        <v>5.3168451388899999E-3</v>
      </c>
      <c r="CL41" s="44">
        <f t="shared" si="54"/>
        <v>5.3168451388899999E-3</v>
      </c>
      <c r="CM41" s="44">
        <f t="shared" si="54"/>
        <v>6.9444388888899996E-3</v>
      </c>
      <c r="CN41" s="44">
        <f t="shared" si="54"/>
        <v>1.0850763889E-2</v>
      </c>
      <c r="CO41" s="44">
        <f t="shared" si="54"/>
        <v>8.7890625E-3</v>
      </c>
      <c r="CP41" s="44">
        <f t="shared" si="54"/>
        <v>5.3168451388899999E-3</v>
      </c>
      <c r="CQ41" s="44">
        <f t="shared" si="54"/>
        <v>9.765625E-4</v>
      </c>
      <c r="CR41" s="44">
        <f t="shared" si="54"/>
        <v>4.3402638888999996E-4</v>
      </c>
      <c r="CS41" s="44">
        <f t="shared" si="54"/>
        <v>1.0850763888999998E-4</v>
      </c>
      <c r="CT41" s="44">
        <f t="shared" si="54"/>
        <v>0</v>
      </c>
      <c r="CU41" s="44">
        <f t="shared" si="54"/>
        <v>0</v>
      </c>
      <c r="CV41" s="44">
        <f t="shared" si="54"/>
        <v>0</v>
      </c>
    </row>
    <row r="42" spans="1:104" s="44" customFormat="1" x14ac:dyDescent="0.25">
      <c r="A42" s="35"/>
      <c r="B42" s="35"/>
      <c r="C42" s="61" t="s">
        <v>20</v>
      </c>
      <c r="D42" s="46">
        <f>+AVERAGE(D3:D36)</f>
        <v>109.70331125258147</v>
      </c>
      <c r="E42" s="46" t="e">
        <f>+AVERAGE(E3:E36)</f>
        <v>#VALUE!</v>
      </c>
      <c r="F42" s="55"/>
      <c r="G42" s="55"/>
      <c r="H42" s="55"/>
      <c r="I42" s="55"/>
      <c r="J42" s="55"/>
      <c r="K42" s="59"/>
      <c r="L42" s="59">
        <f>+L41+1</f>
        <v>1986</v>
      </c>
      <c r="M42" s="60">
        <f>rep!B39</f>
        <v>0</v>
      </c>
      <c r="N42" s="60">
        <f>rep!C39</f>
        <v>0</v>
      </c>
      <c r="O42" s="60">
        <f>rep!D39</f>
        <v>0</v>
      </c>
      <c r="P42" s="60">
        <f>rep!E39</f>
        <v>0</v>
      </c>
      <c r="Q42" s="60">
        <f>rep!F39</f>
        <v>0</v>
      </c>
      <c r="R42" s="60">
        <f>rep!G39</f>
        <v>0</v>
      </c>
      <c r="S42" s="60">
        <f>rep!H39</f>
        <v>0</v>
      </c>
      <c r="T42" s="60">
        <f>rep!I39</f>
        <v>0</v>
      </c>
      <c r="U42" s="60">
        <f>rep!J39</f>
        <v>0</v>
      </c>
      <c r="V42" s="60">
        <f>rep!K39</f>
        <v>0</v>
      </c>
      <c r="W42" s="60">
        <f>rep!L39</f>
        <v>0</v>
      </c>
      <c r="X42" s="60">
        <f>rep!M39</f>
        <v>0</v>
      </c>
      <c r="Y42" s="60">
        <f>rep!N39</f>
        <v>0</v>
      </c>
      <c r="Z42" s="60">
        <f>rep!O39</f>
        <v>0</v>
      </c>
      <c r="AA42" s="60">
        <f>rep!P39</f>
        <v>0</v>
      </c>
      <c r="AB42" s="60">
        <f>rep!Q39</f>
        <v>0</v>
      </c>
      <c r="AC42" s="60">
        <f>rep!R39</f>
        <v>0</v>
      </c>
      <c r="AD42" s="60">
        <f>rep!S39</f>
        <v>0</v>
      </c>
      <c r="AE42" s="60">
        <f>rep!T39</f>
        <v>0</v>
      </c>
      <c r="AF42" s="60">
        <f>rep!U39</f>
        <v>9.9009900000000001E-3</v>
      </c>
      <c r="AG42" s="60">
        <f>rep!V39</f>
        <v>9.9009900000000001E-3</v>
      </c>
      <c r="AH42" s="60">
        <f>rep!W39</f>
        <v>9.9009900000000001E-3</v>
      </c>
      <c r="AI42" s="60">
        <f>rep!X39</f>
        <v>1.9802E-2</v>
      </c>
      <c r="AJ42" s="60">
        <f>rep!Y39</f>
        <v>1.9802E-2</v>
      </c>
      <c r="AK42" s="60">
        <f>rep!Z39</f>
        <v>1.9802E-2</v>
      </c>
      <c r="AL42" s="60">
        <f>rep!AA39</f>
        <v>1.9802E-2</v>
      </c>
      <c r="AM42" s="60">
        <f>rep!AB39</f>
        <v>2.9703E-2</v>
      </c>
      <c r="AN42" s="60">
        <f>rep!AC39</f>
        <v>3.9604E-2</v>
      </c>
      <c r="AO42" s="60">
        <f>rep!AD39</f>
        <v>3.9604E-2</v>
      </c>
      <c r="AP42" s="60">
        <f>rep!AE39</f>
        <v>4.9505E-2</v>
      </c>
      <c r="AQ42" s="60">
        <f>rep!AF39</f>
        <v>5.9405899999999998E-2</v>
      </c>
      <c r="AR42" s="60">
        <f>rep!AG39</f>
        <v>7.9207899999999998E-2</v>
      </c>
      <c r="AS42" s="60">
        <f>rep!AH39</f>
        <v>8.9108900000000005E-2</v>
      </c>
      <c r="AT42" s="60">
        <f>rep!AI39</f>
        <v>9.9009899999999998E-2</v>
      </c>
      <c r="AU42" s="60">
        <f>rep!AJ39</f>
        <v>0.10891099999999999</v>
      </c>
      <c r="AV42" s="60">
        <f>rep!AK39</f>
        <v>9.9009899999999998E-2</v>
      </c>
      <c r="AW42" s="60">
        <f>rep!AL39</f>
        <v>7.9207899999999998E-2</v>
      </c>
      <c r="AX42" s="60">
        <f>rep!AM39</f>
        <v>5.9405899999999998E-2</v>
      </c>
      <c r="AY42" s="60">
        <f>rep!AN39</f>
        <v>2.9703E-2</v>
      </c>
      <c r="AZ42" s="60">
        <f>rep!AO39</f>
        <v>1.9802E-2</v>
      </c>
      <c r="BA42" s="60">
        <f>rep!AP39</f>
        <v>9.9009900000000001E-3</v>
      </c>
      <c r="BB42" s="60">
        <f>rep!AQ39</f>
        <v>0</v>
      </c>
      <c r="BC42" s="60">
        <f>rep!AR39</f>
        <v>0</v>
      </c>
      <c r="BE42" s="44">
        <v>1986</v>
      </c>
      <c r="BF42" s="44">
        <f t="shared" ref="BF42:BF74" si="55">+(M4-M42)^2</f>
        <v>0</v>
      </c>
      <c r="BG42" s="44">
        <f t="shared" si="54"/>
        <v>0</v>
      </c>
      <c r="BH42" s="44">
        <f t="shared" si="54"/>
        <v>0</v>
      </c>
      <c r="BI42" s="44">
        <f t="shared" si="54"/>
        <v>0</v>
      </c>
      <c r="BJ42" s="44">
        <f t="shared" si="54"/>
        <v>0</v>
      </c>
      <c r="BK42" s="44">
        <f t="shared" si="54"/>
        <v>0</v>
      </c>
      <c r="BL42" s="44">
        <f t="shared" si="54"/>
        <v>0</v>
      </c>
      <c r="BM42" s="44">
        <f t="shared" si="54"/>
        <v>0</v>
      </c>
      <c r="BN42" s="44">
        <f t="shared" si="54"/>
        <v>0</v>
      </c>
      <c r="BO42" s="44">
        <f t="shared" si="54"/>
        <v>0</v>
      </c>
      <c r="BP42" s="44">
        <f t="shared" si="54"/>
        <v>0</v>
      </c>
      <c r="BQ42" s="44">
        <f t="shared" si="54"/>
        <v>0</v>
      </c>
      <c r="BR42" s="44">
        <f t="shared" si="54"/>
        <v>0</v>
      </c>
      <c r="BS42" s="44">
        <f t="shared" si="54"/>
        <v>0</v>
      </c>
      <c r="BT42" s="44">
        <f t="shared" si="54"/>
        <v>0</v>
      </c>
      <c r="BU42" s="44">
        <f t="shared" si="54"/>
        <v>0</v>
      </c>
      <c r="BV42" s="44">
        <f t="shared" si="54"/>
        <v>0</v>
      </c>
      <c r="BW42" s="44">
        <f t="shared" si="54"/>
        <v>0</v>
      </c>
      <c r="BX42" s="44">
        <f t="shared" si="54"/>
        <v>0</v>
      </c>
      <c r="BY42" s="44">
        <f t="shared" si="54"/>
        <v>9.8029602980100007E-5</v>
      </c>
      <c r="BZ42" s="44">
        <f t="shared" si="54"/>
        <v>9.8029602980100007E-5</v>
      </c>
      <c r="CA42" s="44">
        <f t="shared" si="54"/>
        <v>9.8029602980100007E-5</v>
      </c>
      <c r="CB42" s="44">
        <f t="shared" si="54"/>
        <v>3.9211920400000002E-4</v>
      </c>
      <c r="CC42" s="44">
        <f t="shared" si="54"/>
        <v>3.9211920400000002E-4</v>
      </c>
      <c r="CD42" s="44">
        <f t="shared" si="54"/>
        <v>3.9211920400000002E-4</v>
      </c>
      <c r="CE42" s="44">
        <f t="shared" si="54"/>
        <v>3.9211920400000002E-4</v>
      </c>
      <c r="CF42" s="44">
        <f t="shared" si="54"/>
        <v>8.82268209E-4</v>
      </c>
      <c r="CG42" s="44">
        <f t="shared" si="54"/>
        <v>1.5684768160000001E-3</v>
      </c>
      <c r="CH42" s="44">
        <f t="shared" si="54"/>
        <v>1.5684768160000001E-3</v>
      </c>
      <c r="CI42" s="44">
        <f t="shared" si="54"/>
        <v>2.4507450250000002E-3</v>
      </c>
      <c r="CJ42" s="44">
        <f t="shared" si="54"/>
        <v>3.5290609548099998E-3</v>
      </c>
      <c r="CK42" s="44">
        <f t="shared" si="54"/>
        <v>6.2738914224099995E-3</v>
      </c>
      <c r="CL42" s="44">
        <f t="shared" si="54"/>
        <v>7.9403960592100004E-3</v>
      </c>
      <c r="CM42" s="44">
        <f t="shared" si="54"/>
        <v>9.8029602980099998E-3</v>
      </c>
      <c r="CN42" s="44">
        <f t="shared" si="54"/>
        <v>1.1861605920999999E-2</v>
      </c>
      <c r="CO42" s="44">
        <f t="shared" si="54"/>
        <v>9.8029602980099998E-3</v>
      </c>
      <c r="CP42" s="44">
        <f t="shared" si="54"/>
        <v>6.2738914224099995E-3</v>
      </c>
      <c r="CQ42" s="44">
        <f t="shared" si="54"/>
        <v>3.5290609548099998E-3</v>
      </c>
      <c r="CR42" s="44">
        <f t="shared" si="54"/>
        <v>8.82268209E-4</v>
      </c>
      <c r="CS42" s="44">
        <f t="shared" si="54"/>
        <v>3.9211920400000002E-4</v>
      </c>
      <c r="CT42" s="44">
        <f t="shared" si="54"/>
        <v>9.8029602980100007E-5</v>
      </c>
      <c r="CU42" s="44">
        <f t="shared" si="54"/>
        <v>0</v>
      </c>
      <c r="CV42" s="44">
        <f t="shared" si="54"/>
        <v>0</v>
      </c>
    </row>
    <row r="43" spans="1:104" s="44" customFormat="1" x14ac:dyDescent="0.25">
      <c r="A43" s="35"/>
      <c r="B43" s="35"/>
      <c r="C43" s="35"/>
      <c r="D43" s="35"/>
      <c r="E43" s="35"/>
      <c r="F43" s="46"/>
      <c r="G43" s="46"/>
      <c r="H43" s="46"/>
      <c r="I43" s="46"/>
      <c r="J43" s="46"/>
      <c r="K43" s="52"/>
      <c r="L43" s="59">
        <f t="shared" ref="L43:L74" si="56">+L42+1</f>
        <v>1987</v>
      </c>
      <c r="M43" s="60">
        <f>rep!B40</f>
        <v>0</v>
      </c>
      <c r="N43" s="60">
        <f>rep!C40</f>
        <v>0</v>
      </c>
      <c r="O43" s="60">
        <f>rep!D40</f>
        <v>0</v>
      </c>
      <c r="P43" s="60">
        <f>rep!E40</f>
        <v>0</v>
      </c>
      <c r="Q43" s="60">
        <f>rep!F40</f>
        <v>0</v>
      </c>
      <c r="R43" s="60">
        <f>rep!G40</f>
        <v>0</v>
      </c>
      <c r="S43" s="60">
        <f>rep!H40</f>
        <v>0</v>
      </c>
      <c r="T43" s="60">
        <f>rep!I40</f>
        <v>0</v>
      </c>
      <c r="U43" s="60">
        <f>rep!J40</f>
        <v>0</v>
      </c>
      <c r="V43" s="60">
        <f>rep!K40</f>
        <v>0</v>
      </c>
      <c r="W43" s="60">
        <f>rep!L40</f>
        <v>0</v>
      </c>
      <c r="X43" s="60">
        <f>rep!M40</f>
        <v>0</v>
      </c>
      <c r="Y43" s="60">
        <f>rep!N40</f>
        <v>0</v>
      </c>
      <c r="Z43" s="60">
        <f>rep!O40</f>
        <v>0</v>
      </c>
      <c r="AA43" s="60">
        <f>rep!P40</f>
        <v>0</v>
      </c>
      <c r="AB43" s="60">
        <f>rep!Q40</f>
        <v>0</v>
      </c>
      <c r="AC43" s="60">
        <f>rep!R40</f>
        <v>0</v>
      </c>
      <c r="AD43" s="60">
        <f>rep!S40</f>
        <v>0</v>
      </c>
      <c r="AE43" s="60">
        <f>rep!T40</f>
        <v>0</v>
      </c>
      <c r="AF43" s="60">
        <f>rep!U40</f>
        <v>9.9601599999999996E-4</v>
      </c>
      <c r="AG43" s="60">
        <f>rep!V40</f>
        <v>4.9800799999999996E-3</v>
      </c>
      <c r="AH43" s="60">
        <f>rep!W40</f>
        <v>1.19522E-2</v>
      </c>
      <c r="AI43" s="60">
        <f>rep!X40</f>
        <v>1.6932300000000001E-2</v>
      </c>
      <c r="AJ43" s="60">
        <f>rep!Y40</f>
        <v>3.1872499999999998E-2</v>
      </c>
      <c r="AK43" s="60">
        <f>rep!Z40</f>
        <v>4.2828699999999997E-2</v>
      </c>
      <c r="AL43" s="60">
        <f>rep!AA40</f>
        <v>5.8764900000000002E-2</v>
      </c>
      <c r="AM43" s="60">
        <f>rep!AB40</f>
        <v>5.2788799999999997E-2</v>
      </c>
      <c r="AN43" s="60">
        <f>rep!AC40</f>
        <v>6.77291E-2</v>
      </c>
      <c r="AO43" s="60">
        <f>rep!AD40</f>
        <v>6.5737100000000007E-2</v>
      </c>
      <c r="AP43" s="60">
        <f>rep!AE40</f>
        <v>6.5737100000000007E-2</v>
      </c>
      <c r="AQ43" s="60">
        <f>rep!AF40</f>
        <v>5.47809E-2</v>
      </c>
      <c r="AR43" s="60">
        <f>rep!AG40</f>
        <v>5.7768899999999998E-2</v>
      </c>
      <c r="AS43" s="60">
        <f>rep!AH40</f>
        <v>4.7808799999999999E-2</v>
      </c>
      <c r="AT43" s="60">
        <f>rep!AI40</f>
        <v>4.6812699999999999E-2</v>
      </c>
      <c r="AU43" s="60">
        <f>rep!AJ40</f>
        <v>6.4741000000000007E-2</v>
      </c>
      <c r="AV43" s="60">
        <f>rep!AK40</f>
        <v>8.4661399999999998E-2</v>
      </c>
      <c r="AW43" s="60">
        <f>rep!AL40</f>
        <v>7.9681299999999997E-2</v>
      </c>
      <c r="AX43" s="60">
        <f>rep!AM40</f>
        <v>6.77291E-2</v>
      </c>
      <c r="AY43" s="60">
        <f>rep!AN40</f>
        <v>3.6852599999999999E-2</v>
      </c>
      <c r="AZ43" s="60">
        <f>rep!AO40</f>
        <v>1.9920299999999998E-2</v>
      </c>
      <c r="BA43" s="60">
        <f>rep!AP40</f>
        <v>1.0956199999999999E-2</v>
      </c>
      <c r="BB43" s="60">
        <f>rep!AQ40</f>
        <v>4.9800799999999996E-3</v>
      </c>
      <c r="BC43" s="60">
        <f>rep!AR40</f>
        <v>1.9920300000000001E-3</v>
      </c>
      <c r="BE43" s="44">
        <v>1987</v>
      </c>
      <c r="BF43" s="44">
        <f t="shared" si="55"/>
        <v>0</v>
      </c>
      <c r="BG43" s="44">
        <f t="shared" si="54"/>
        <v>0</v>
      </c>
      <c r="BH43" s="44">
        <f t="shared" si="54"/>
        <v>0</v>
      </c>
      <c r="BI43" s="44">
        <f t="shared" si="54"/>
        <v>0</v>
      </c>
      <c r="BJ43" s="44">
        <f t="shared" si="54"/>
        <v>0</v>
      </c>
      <c r="BK43" s="44">
        <f t="shared" si="54"/>
        <v>0</v>
      </c>
      <c r="BL43" s="44">
        <f t="shared" si="54"/>
        <v>0</v>
      </c>
      <c r="BM43" s="44">
        <f t="shared" si="54"/>
        <v>0</v>
      </c>
      <c r="BN43" s="44">
        <f t="shared" si="54"/>
        <v>0</v>
      </c>
      <c r="BO43" s="44">
        <f t="shared" si="54"/>
        <v>0</v>
      </c>
      <c r="BP43" s="44">
        <f t="shared" si="54"/>
        <v>0</v>
      </c>
      <c r="BQ43" s="44">
        <f t="shared" si="54"/>
        <v>0</v>
      </c>
      <c r="BR43" s="44">
        <f t="shared" si="54"/>
        <v>0</v>
      </c>
      <c r="BS43" s="44">
        <f t="shared" si="54"/>
        <v>0</v>
      </c>
      <c r="BT43" s="44">
        <f t="shared" si="54"/>
        <v>0</v>
      </c>
      <c r="BU43" s="44">
        <f t="shared" si="54"/>
        <v>0</v>
      </c>
      <c r="BV43" s="44">
        <f t="shared" si="54"/>
        <v>0</v>
      </c>
      <c r="BW43" s="44">
        <f t="shared" si="54"/>
        <v>0</v>
      </c>
      <c r="BX43" s="44">
        <f t="shared" si="54"/>
        <v>0</v>
      </c>
      <c r="BY43" s="44">
        <f t="shared" si="54"/>
        <v>9.9204787225599983E-7</v>
      </c>
      <c r="BZ43" s="44">
        <f t="shared" si="54"/>
        <v>2.4801196806399996E-5</v>
      </c>
      <c r="CA43" s="44">
        <f t="shared" si="54"/>
        <v>1.4285508483999999E-4</v>
      </c>
      <c r="CB43" s="44">
        <f t="shared" si="54"/>
        <v>2.8670278329000003E-4</v>
      </c>
      <c r="CC43" s="44">
        <f t="shared" si="54"/>
        <v>1.0158562562499998E-3</v>
      </c>
      <c r="CD43" s="44">
        <f t="shared" si="54"/>
        <v>1.8342975436899998E-3</v>
      </c>
      <c r="CE43" s="44">
        <f t="shared" si="54"/>
        <v>3.4533134720100001E-3</v>
      </c>
      <c r="CF43" s="44">
        <f t="shared" si="54"/>
        <v>2.7866574054399998E-3</v>
      </c>
      <c r="CG43" s="44">
        <f t="shared" si="54"/>
        <v>4.5872309868100003E-3</v>
      </c>
      <c r="CH43" s="44">
        <f t="shared" si="54"/>
        <v>4.3213663164100007E-3</v>
      </c>
      <c r="CI43" s="44">
        <f t="shared" si="54"/>
        <v>4.3213663164100007E-3</v>
      </c>
      <c r="CJ43" s="44">
        <f t="shared" si="54"/>
        <v>3.00094700481E-3</v>
      </c>
      <c r="CK43" s="44">
        <f t="shared" si="54"/>
        <v>3.3372458072099998E-3</v>
      </c>
      <c r="CL43" s="44">
        <f t="shared" si="54"/>
        <v>2.2856813574399998E-3</v>
      </c>
      <c r="CM43" s="44">
        <f t="shared" si="54"/>
        <v>2.1914288812899998E-3</v>
      </c>
      <c r="CN43" s="44">
        <f t="shared" si="54"/>
        <v>4.1913970810000005E-3</v>
      </c>
      <c r="CO43" s="44">
        <f t="shared" si="54"/>
        <v>7.1675526499599997E-3</v>
      </c>
      <c r="CP43" s="44">
        <f t="shared" si="54"/>
        <v>6.3491095696899995E-3</v>
      </c>
      <c r="CQ43" s="44">
        <f t="shared" si="54"/>
        <v>4.5872309868100003E-3</v>
      </c>
      <c r="CR43" s="44">
        <f t="shared" si="54"/>
        <v>1.35811412676E-3</v>
      </c>
      <c r="CS43" s="44">
        <f t="shared" si="54"/>
        <v>3.9681835208999996E-4</v>
      </c>
      <c r="CT43" s="44">
        <f t="shared" si="54"/>
        <v>1.2003831843999999E-4</v>
      </c>
      <c r="CU43" s="44">
        <f t="shared" si="54"/>
        <v>2.4801196806399996E-5</v>
      </c>
      <c r="CV43" s="44">
        <f t="shared" si="54"/>
        <v>3.9681835209000004E-6</v>
      </c>
    </row>
    <row r="44" spans="1:104" s="44" customFormat="1" x14ac:dyDescent="0.25">
      <c r="A44" s="35"/>
      <c r="B44" s="35"/>
      <c r="C44" s="61" t="s">
        <v>18</v>
      </c>
      <c r="D44" s="46">
        <f>+GEOMEAN(D3:D36)</f>
        <v>41.384275881082139</v>
      </c>
      <c r="E44" s="46" t="e">
        <f>+GEOMEAN(E3:E36)</f>
        <v>#VALUE!</v>
      </c>
      <c r="F44" s="46"/>
      <c r="G44" s="46"/>
      <c r="H44" s="46"/>
      <c r="I44" s="46"/>
      <c r="J44" s="46"/>
      <c r="K44" s="52"/>
      <c r="L44" s="59">
        <f t="shared" si="56"/>
        <v>1988</v>
      </c>
      <c r="M44" s="60">
        <f>rep!B41</f>
        <v>0</v>
      </c>
      <c r="N44" s="60">
        <f>rep!C41</f>
        <v>0</v>
      </c>
      <c r="O44" s="60">
        <f>rep!D41</f>
        <v>0</v>
      </c>
      <c r="P44" s="60">
        <f>rep!E41</f>
        <v>0</v>
      </c>
      <c r="Q44" s="60">
        <f>rep!F41</f>
        <v>0</v>
      </c>
      <c r="R44" s="60">
        <f>rep!G41</f>
        <v>0</v>
      </c>
      <c r="S44" s="60">
        <f>rep!H41</f>
        <v>0</v>
      </c>
      <c r="T44" s="60">
        <f>rep!I41</f>
        <v>0</v>
      </c>
      <c r="U44" s="60">
        <f>rep!J41</f>
        <v>0</v>
      </c>
      <c r="V44" s="60">
        <f>rep!K41</f>
        <v>0</v>
      </c>
      <c r="W44" s="60">
        <f>rep!L41</f>
        <v>0</v>
      </c>
      <c r="X44" s="60">
        <f>rep!M41</f>
        <v>0</v>
      </c>
      <c r="Y44" s="60">
        <f>rep!N41</f>
        <v>0</v>
      </c>
      <c r="Z44" s="60">
        <f>rep!O41</f>
        <v>0</v>
      </c>
      <c r="AA44" s="60">
        <f>rep!P41</f>
        <v>0</v>
      </c>
      <c r="AB44" s="60">
        <f>rep!Q41</f>
        <v>1.0060399999999999E-3</v>
      </c>
      <c r="AC44" s="60">
        <f>rep!R41</f>
        <v>1.0060399999999999E-3</v>
      </c>
      <c r="AD44" s="60">
        <f>rep!S41</f>
        <v>1.0060399999999999E-3</v>
      </c>
      <c r="AE44" s="60">
        <f>rep!T41</f>
        <v>2.0120699999999999E-3</v>
      </c>
      <c r="AF44" s="60">
        <f>rep!U41</f>
        <v>3.0181100000000001E-3</v>
      </c>
      <c r="AG44" s="60">
        <f>rep!V41</f>
        <v>6.0362200000000001E-3</v>
      </c>
      <c r="AH44" s="60">
        <f>rep!W41</f>
        <v>1.30785E-2</v>
      </c>
      <c r="AI44" s="60">
        <f>rep!X41</f>
        <v>2.1126800000000001E-2</v>
      </c>
      <c r="AJ44" s="60">
        <f>rep!Y41</f>
        <v>3.1187099999999999E-2</v>
      </c>
      <c r="AK44" s="60">
        <f>rep!Z41</f>
        <v>4.2253499999999999E-2</v>
      </c>
      <c r="AL44" s="60">
        <f>rep!AA41</f>
        <v>4.2253499999999999E-2</v>
      </c>
      <c r="AM44" s="60">
        <f>rep!AB41</f>
        <v>5.1307800000000001E-2</v>
      </c>
      <c r="AN44" s="60">
        <f>rep!AC41</f>
        <v>4.7283699999999998E-2</v>
      </c>
      <c r="AO44" s="60">
        <f>rep!AD41</f>
        <v>4.8289699999999998E-2</v>
      </c>
      <c r="AP44" s="60">
        <f>rep!AE41</f>
        <v>5.5331999999999999E-2</v>
      </c>
      <c r="AQ44" s="60">
        <f>rep!AF41</f>
        <v>5.7344100000000002E-2</v>
      </c>
      <c r="AR44" s="60">
        <f>rep!AG41</f>
        <v>6.2374199999999998E-2</v>
      </c>
      <c r="AS44" s="60">
        <f>rep!AH41</f>
        <v>5.6337999999999999E-2</v>
      </c>
      <c r="AT44" s="60">
        <f>rep!AI41</f>
        <v>6.1368199999999998E-2</v>
      </c>
      <c r="AU44" s="60">
        <f>rep!AJ41</f>
        <v>6.5392400000000003E-2</v>
      </c>
      <c r="AV44" s="60">
        <f>rep!AK41</f>
        <v>6.7404400000000003E-2</v>
      </c>
      <c r="AW44" s="60">
        <f>rep!AL41</f>
        <v>6.2374199999999998E-2</v>
      </c>
      <c r="AX44" s="60">
        <f>rep!AM41</f>
        <v>6.4386299999999994E-2</v>
      </c>
      <c r="AY44" s="60">
        <f>rep!AN41</f>
        <v>5.4325999999999999E-2</v>
      </c>
      <c r="AZ44" s="60">
        <f>rep!AO41</f>
        <v>4.0241399999999997E-2</v>
      </c>
      <c r="BA44" s="60">
        <f>rep!AP41</f>
        <v>2.51509E-2</v>
      </c>
      <c r="BB44" s="60">
        <f>rep!AQ41</f>
        <v>9.0543299999999993E-3</v>
      </c>
      <c r="BC44" s="60">
        <f>rep!AR41</f>
        <v>6.0362200000000001E-3</v>
      </c>
      <c r="BE44" s="44">
        <v>1988</v>
      </c>
      <c r="BF44" s="44">
        <f t="shared" si="55"/>
        <v>0</v>
      </c>
      <c r="BG44" s="44">
        <f t="shared" si="54"/>
        <v>0</v>
      </c>
      <c r="BH44" s="44">
        <f t="shared" si="54"/>
        <v>0</v>
      </c>
      <c r="BI44" s="44">
        <f t="shared" si="54"/>
        <v>0</v>
      </c>
      <c r="BJ44" s="44">
        <f t="shared" si="54"/>
        <v>0</v>
      </c>
      <c r="BK44" s="44">
        <f t="shared" si="54"/>
        <v>0</v>
      </c>
      <c r="BL44" s="44">
        <f t="shared" si="54"/>
        <v>0</v>
      </c>
      <c r="BM44" s="44">
        <f t="shared" si="54"/>
        <v>0</v>
      </c>
      <c r="BN44" s="44">
        <f t="shared" si="54"/>
        <v>0</v>
      </c>
      <c r="BO44" s="44">
        <f t="shared" si="54"/>
        <v>1E-4</v>
      </c>
      <c r="BP44" s="44">
        <f t="shared" si="54"/>
        <v>1E-4</v>
      </c>
      <c r="BQ44" s="44">
        <f t="shared" si="54"/>
        <v>1E-4</v>
      </c>
      <c r="BR44" s="44">
        <f t="shared" si="54"/>
        <v>4.0000000000000002E-4</v>
      </c>
      <c r="BS44" s="44">
        <f t="shared" si="54"/>
        <v>4.0000000000000002E-4</v>
      </c>
      <c r="BT44" s="44">
        <f t="shared" si="54"/>
        <v>4.0000000000000002E-4</v>
      </c>
      <c r="BU44" s="44">
        <f t="shared" si="54"/>
        <v>8.4064971648159991E-4</v>
      </c>
      <c r="BV44" s="44">
        <f t="shared" si="54"/>
        <v>1.5205289164816002E-3</v>
      </c>
      <c r="BW44" s="44">
        <f t="shared" si="54"/>
        <v>2.4004081164816001E-3</v>
      </c>
      <c r="BX44" s="44">
        <f t="shared" si="54"/>
        <v>4.6223586256849006E-3</v>
      </c>
      <c r="BY44" s="44">
        <f t="shared" si="54"/>
        <v>7.5658491879720983E-3</v>
      </c>
      <c r="BZ44" s="44">
        <f t="shared" si="54"/>
        <v>5.4706407518884011E-3</v>
      </c>
      <c r="CA44" s="44">
        <f t="shared" si="54"/>
        <v>4.4784871622499996E-3</v>
      </c>
      <c r="CB44" s="44">
        <f t="shared" si="54"/>
        <v>3.4660536782399999E-3</v>
      </c>
      <c r="CC44" s="44">
        <f t="shared" si="54"/>
        <v>1.5064412064100009E-3</v>
      </c>
      <c r="CD44" s="44">
        <f t="shared" si="54"/>
        <v>6.0008262250000055E-5</v>
      </c>
      <c r="CE44" s="44">
        <f t="shared" si="54"/>
        <v>6.0008262250000055E-5</v>
      </c>
      <c r="CF44" s="44">
        <f t="shared" si="54"/>
        <v>1.2786634083999999E-4</v>
      </c>
      <c r="CG44" s="44">
        <f t="shared" si="54"/>
        <v>5.3052285689999957E-5</v>
      </c>
      <c r="CH44" s="44">
        <f t="shared" si="54"/>
        <v>3.3451312608999997E-4</v>
      </c>
      <c r="CI44" s="44">
        <f t="shared" si="54"/>
        <v>6.4171022400000006E-4</v>
      </c>
      <c r="CJ44" s="44">
        <f t="shared" si="54"/>
        <v>1.3945818048100003E-3</v>
      </c>
      <c r="CK44" s="44">
        <f t="shared" si="54"/>
        <v>1.79557282564E-3</v>
      </c>
      <c r="CL44" s="44">
        <f t="shared" si="54"/>
        <v>2.1472102439999995E-3</v>
      </c>
      <c r="CM44" s="44">
        <f t="shared" si="54"/>
        <v>2.6386919712399997E-3</v>
      </c>
      <c r="CN44" s="44">
        <f t="shared" si="54"/>
        <v>3.0683179777600002E-3</v>
      </c>
      <c r="CO44" s="44">
        <f t="shared" si="54"/>
        <v>3.29526513936E-3</v>
      </c>
      <c r="CP44" s="44">
        <f t="shared" si="54"/>
        <v>3.8905408256399996E-3</v>
      </c>
      <c r="CQ44" s="44">
        <f t="shared" si="54"/>
        <v>4.1455956276899991E-3</v>
      </c>
      <c r="CR44" s="44">
        <f t="shared" si="54"/>
        <v>2.9513142759999998E-3</v>
      </c>
      <c r="CS44" s="44">
        <f t="shared" si="54"/>
        <v>1.6193702739599998E-3</v>
      </c>
      <c r="CT44" s="44">
        <f t="shared" si="54"/>
        <v>6.3256777081000003E-4</v>
      </c>
      <c r="CU44" s="44">
        <f t="shared" si="54"/>
        <v>8.1980891748899994E-5</v>
      </c>
      <c r="CV44" s="44">
        <f t="shared" si="54"/>
        <v>3.6435951888400004E-5</v>
      </c>
    </row>
    <row r="45" spans="1:104" s="44" customFormat="1" x14ac:dyDescent="0.25">
      <c r="A45" s="35"/>
      <c r="B45" s="35"/>
      <c r="C45" s="57" t="s">
        <v>19</v>
      </c>
      <c r="D45" s="46">
        <f>+SQRT(SUMSQ((D3:D36))/COUNT(D3:D36))</f>
        <v>292.80717621784902</v>
      </c>
      <c r="E45" s="46" t="e">
        <f>+SQRT(SUMSQ((E3:E36))/COUNT(E3:E36))</f>
        <v>#VALUE!</v>
      </c>
      <c r="F45" s="35"/>
      <c r="G45" s="35"/>
      <c r="H45" s="35"/>
      <c r="I45" s="35"/>
      <c r="J45" s="35"/>
      <c r="L45" s="59">
        <f t="shared" si="56"/>
        <v>1989</v>
      </c>
      <c r="M45" s="60">
        <f>rep!B42</f>
        <v>0</v>
      </c>
      <c r="N45" s="60">
        <f>rep!C42</f>
        <v>0</v>
      </c>
      <c r="O45" s="60">
        <f>rep!D42</f>
        <v>0</v>
      </c>
      <c r="P45" s="60">
        <f>rep!E42</f>
        <v>0</v>
      </c>
      <c r="Q45" s="60">
        <f>rep!F42</f>
        <v>0</v>
      </c>
      <c r="R45" s="60">
        <f>rep!G42</f>
        <v>0</v>
      </c>
      <c r="S45" s="60">
        <f>rep!H42</f>
        <v>0</v>
      </c>
      <c r="T45" s="60">
        <f>rep!I42</f>
        <v>0</v>
      </c>
      <c r="U45" s="60">
        <f>rep!J42</f>
        <v>0</v>
      </c>
      <c r="V45" s="60">
        <f>rep!K42</f>
        <v>0</v>
      </c>
      <c r="W45" s="60">
        <f>rep!L42</f>
        <v>0</v>
      </c>
      <c r="X45" s="60">
        <f>rep!M42</f>
        <v>0</v>
      </c>
      <c r="Y45" s="60">
        <f>rep!N42</f>
        <v>9.9990999999999999E-5</v>
      </c>
      <c r="Z45" s="60">
        <f>rep!O42</f>
        <v>0</v>
      </c>
      <c r="AA45" s="60">
        <f>rep!P42</f>
        <v>5.9994600000000003E-5</v>
      </c>
      <c r="AB45" s="60">
        <f>rep!Q42</f>
        <v>5.9994600000000003E-5</v>
      </c>
      <c r="AC45" s="60">
        <f>rep!R42</f>
        <v>2.29979E-4</v>
      </c>
      <c r="AD45" s="60">
        <f>rep!S42</f>
        <v>9.89911E-4</v>
      </c>
      <c r="AE45" s="60">
        <f>rep!T42</f>
        <v>1.0899E-3</v>
      </c>
      <c r="AF45" s="60">
        <f>rep!U42</f>
        <v>2.0098199999999998E-3</v>
      </c>
      <c r="AG45" s="60">
        <f>rep!V42</f>
        <v>3.42969E-3</v>
      </c>
      <c r="AH45" s="60">
        <f>rep!W42</f>
        <v>8.10927E-3</v>
      </c>
      <c r="AI45" s="60">
        <f>rep!X42</f>
        <v>1.4168699999999999E-2</v>
      </c>
      <c r="AJ45" s="60">
        <f>rep!Y42</f>
        <v>2.10481E-2</v>
      </c>
      <c r="AK45" s="60">
        <f>rep!Z42</f>
        <v>2.87274E-2</v>
      </c>
      <c r="AL45" s="60">
        <f>rep!AA42</f>
        <v>3.6106800000000001E-2</v>
      </c>
      <c r="AM45" s="60">
        <f>rep!AB42</f>
        <v>4.6995799999999997E-2</v>
      </c>
      <c r="AN45" s="60">
        <f>rep!AC42</f>
        <v>5.2055299999999999E-2</v>
      </c>
      <c r="AO45" s="60">
        <f>rep!AD42</f>
        <v>5.3545200000000001E-2</v>
      </c>
      <c r="AP45" s="60">
        <f>rep!AE42</f>
        <v>6.4464199999999999E-2</v>
      </c>
      <c r="AQ45" s="60">
        <f>rep!AF42</f>
        <v>6.3254299999999999E-2</v>
      </c>
      <c r="AR45" s="60">
        <f>rep!AG42</f>
        <v>6.4604200000000001E-2</v>
      </c>
      <c r="AS45" s="60">
        <f>rep!AH42</f>
        <v>6.8313899999999997E-2</v>
      </c>
      <c r="AT45" s="60">
        <f>rep!AI42</f>
        <v>6.7363900000000004E-2</v>
      </c>
      <c r="AU45" s="60">
        <f>rep!AJ42</f>
        <v>7.5343199999999999E-2</v>
      </c>
      <c r="AV45" s="60">
        <f>rep!AK42</f>
        <v>7.5773199999999999E-2</v>
      </c>
      <c r="AW45" s="60">
        <f>rep!AL42</f>
        <v>7.3033399999999998E-2</v>
      </c>
      <c r="AX45" s="60">
        <f>rep!AM42</f>
        <v>6.6753999999999994E-2</v>
      </c>
      <c r="AY45" s="60">
        <f>rep!AN42</f>
        <v>4.9815499999999999E-2</v>
      </c>
      <c r="AZ45" s="60">
        <f>rep!AO42</f>
        <v>3.1877099999999998E-2</v>
      </c>
      <c r="BA45" s="60">
        <f>rep!AP42</f>
        <v>1.7998400000000001E-2</v>
      </c>
      <c r="BB45" s="60">
        <f>rep!AQ42</f>
        <v>8.8692000000000007E-3</v>
      </c>
      <c r="BC45" s="60">
        <f>rep!AR42</f>
        <v>2.5397699999999998E-3</v>
      </c>
      <c r="BE45" s="44">
        <v>1989</v>
      </c>
      <c r="BF45" s="44">
        <f t="shared" si="55"/>
        <v>0</v>
      </c>
      <c r="BG45" s="44">
        <f t="shared" si="54"/>
        <v>0</v>
      </c>
      <c r="BH45" s="44">
        <f t="shared" si="54"/>
        <v>0</v>
      </c>
      <c r="BI45" s="44">
        <f t="shared" si="54"/>
        <v>0</v>
      </c>
      <c r="BJ45" s="44">
        <f t="shared" si="54"/>
        <v>0</v>
      </c>
      <c r="BK45" s="44">
        <f t="shared" si="54"/>
        <v>0</v>
      </c>
      <c r="BL45" s="44">
        <f t="shared" si="54"/>
        <v>0</v>
      </c>
      <c r="BM45" s="44">
        <f t="shared" si="54"/>
        <v>0</v>
      </c>
      <c r="BN45" s="44">
        <f t="shared" si="54"/>
        <v>0</v>
      </c>
      <c r="BO45" s="44">
        <f t="shared" si="54"/>
        <v>0</v>
      </c>
      <c r="BP45" s="44">
        <f t="shared" si="54"/>
        <v>0</v>
      </c>
      <c r="BQ45" s="44">
        <f t="shared" si="54"/>
        <v>0</v>
      </c>
      <c r="BR45" s="44">
        <f t="shared" si="54"/>
        <v>9.9982000809999993E-9</v>
      </c>
      <c r="BS45" s="44">
        <f t="shared" si="54"/>
        <v>0</v>
      </c>
      <c r="BT45" s="44">
        <f t="shared" si="54"/>
        <v>3.5993520291600003E-9</v>
      </c>
      <c r="BU45" s="44">
        <f t="shared" si="54"/>
        <v>3.5993520291600003E-9</v>
      </c>
      <c r="BV45" s="44">
        <f t="shared" si="54"/>
        <v>5.2890340441000003E-8</v>
      </c>
      <c r="BW45" s="44">
        <f t="shared" si="54"/>
        <v>9.7992378792100002E-7</v>
      </c>
      <c r="BX45" s="44">
        <f t="shared" si="54"/>
        <v>1.1878820100000001E-6</v>
      </c>
      <c r="BY45" s="44">
        <f t="shared" si="54"/>
        <v>4.0393764323999993E-6</v>
      </c>
      <c r="BZ45" s="44">
        <f t="shared" si="54"/>
        <v>1.1762773496100001E-5</v>
      </c>
      <c r="CA45" s="44">
        <f t="shared" si="54"/>
        <v>6.57602599329E-5</v>
      </c>
      <c r="CB45" s="44">
        <f t="shared" si="54"/>
        <v>2.0075205968999999E-4</v>
      </c>
      <c r="CC45" s="44">
        <f t="shared" si="54"/>
        <v>4.4302251361000002E-4</v>
      </c>
      <c r="CD45" s="44">
        <f t="shared" si="54"/>
        <v>8.2526351075999996E-4</v>
      </c>
      <c r="CE45" s="44">
        <f t="shared" si="54"/>
        <v>1.30370100624E-3</v>
      </c>
      <c r="CF45" s="44">
        <f t="shared" si="54"/>
        <v>2.2086052176399995E-3</v>
      </c>
      <c r="CG45" s="44">
        <f t="shared" si="54"/>
        <v>2.7097542580899999E-3</v>
      </c>
      <c r="CH45" s="44">
        <f t="shared" si="54"/>
        <v>2.8670884430399999E-3</v>
      </c>
      <c r="CI45" s="44">
        <f t="shared" si="54"/>
        <v>4.15563308164E-3</v>
      </c>
      <c r="CJ45" s="44">
        <f t="shared" si="54"/>
        <v>4.0011064684900002E-3</v>
      </c>
      <c r="CK45" s="44">
        <f t="shared" si="54"/>
        <v>4.1737026576400002E-3</v>
      </c>
      <c r="CL45" s="44">
        <f t="shared" si="54"/>
        <v>4.6667889332099996E-3</v>
      </c>
      <c r="CM45" s="44">
        <f t="shared" si="54"/>
        <v>4.5378950232100009E-3</v>
      </c>
      <c r="CN45" s="44">
        <f t="shared" si="54"/>
        <v>5.6765977862399996E-3</v>
      </c>
      <c r="CO45" s="44">
        <f t="shared" si="54"/>
        <v>5.7415778382399994E-3</v>
      </c>
      <c r="CP45" s="44">
        <f t="shared" si="54"/>
        <v>5.33387751556E-3</v>
      </c>
      <c r="CQ45" s="44">
        <f t="shared" si="54"/>
        <v>4.4560965159999993E-3</v>
      </c>
      <c r="CR45" s="44">
        <f t="shared" si="54"/>
        <v>2.4815840402499997E-3</v>
      </c>
      <c r="CS45" s="44">
        <f t="shared" si="54"/>
        <v>1.0161495044099999E-3</v>
      </c>
      <c r="CT45" s="44">
        <f t="shared" si="54"/>
        <v>3.2394240256000006E-4</v>
      </c>
      <c r="CU45" s="44">
        <f t="shared" si="54"/>
        <v>7.8662708640000006E-5</v>
      </c>
      <c r="CV45" s="44">
        <f t="shared" si="54"/>
        <v>6.4504316528999989E-6</v>
      </c>
    </row>
    <row r="46" spans="1:104" s="44" customForma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L46" s="59">
        <f t="shared" si="56"/>
        <v>1990</v>
      </c>
      <c r="M46" s="60">
        <f>rep!B43</f>
        <v>0</v>
      </c>
      <c r="N46" s="60">
        <f>rep!C43</f>
        <v>0</v>
      </c>
      <c r="O46" s="60">
        <f>rep!D43</f>
        <v>0</v>
      </c>
      <c r="P46" s="60">
        <f>rep!E43</f>
        <v>0</v>
      </c>
      <c r="Q46" s="60">
        <f>rep!F43</f>
        <v>0</v>
      </c>
      <c r="R46" s="60">
        <f>rep!G43</f>
        <v>0</v>
      </c>
      <c r="S46" s="60">
        <f>rep!H43</f>
        <v>0</v>
      </c>
      <c r="T46" s="60">
        <f>rep!I43</f>
        <v>0</v>
      </c>
      <c r="U46" s="60">
        <f>rep!J43</f>
        <v>0</v>
      </c>
      <c r="V46" s="60">
        <f>rep!K43</f>
        <v>0</v>
      </c>
      <c r="W46" s="60">
        <f>rep!L43</f>
        <v>2.51384E-4</v>
      </c>
      <c r="X46" s="60">
        <f>rep!M43</f>
        <v>0</v>
      </c>
      <c r="Y46" s="60">
        <f>rep!N43</f>
        <v>0</v>
      </c>
      <c r="Z46" s="60">
        <f>rep!O43</f>
        <v>0</v>
      </c>
      <c r="AA46" s="60">
        <f>rep!P43</f>
        <v>1.91571E-5</v>
      </c>
      <c r="AB46" s="60">
        <f>rep!Q43</f>
        <v>5.7453400000000003E-4</v>
      </c>
      <c r="AC46" s="60">
        <f>rep!R43</f>
        <v>1.1341999999999999E-3</v>
      </c>
      <c r="AD46" s="60">
        <f>rep!S43</f>
        <v>1.73285E-3</v>
      </c>
      <c r="AE46" s="60">
        <f>rep!T43</f>
        <v>2.5352199999999999E-3</v>
      </c>
      <c r="AF46" s="60">
        <f>rep!U43</f>
        <v>4.0194300000000001E-3</v>
      </c>
      <c r="AG46" s="60">
        <f>rep!V43</f>
        <v>5.5016600000000002E-3</v>
      </c>
      <c r="AH46" s="60">
        <f>rep!W43</f>
        <v>9.7610700000000002E-3</v>
      </c>
      <c r="AI46" s="60">
        <f>rep!X43</f>
        <v>1.39188E-2</v>
      </c>
      <c r="AJ46" s="60">
        <f>rep!Y43</f>
        <v>1.8328000000000001E-2</v>
      </c>
      <c r="AK46" s="60">
        <f>rep!Z43</f>
        <v>2.0760600000000001E-2</v>
      </c>
      <c r="AL46" s="60">
        <f>rep!AA43</f>
        <v>3.1456499999999998E-2</v>
      </c>
      <c r="AM46" s="60">
        <f>rep!AB43</f>
        <v>3.5842899999999997E-2</v>
      </c>
      <c r="AN46" s="60">
        <f>rep!AC43</f>
        <v>4.3126299999999999E-2</v>
      </c>
      <c r="AO46" s="60">
        <f>rep!AD43</f>
        <v>4.25817E-2</v>
      </c>
      <c r="AP46" s="60">
        <f>rep!AE43</f>
        <v>5.2716800000000001E-2</v>
      </c>
      <c r="AQ46" s="60">
        <f>rep!AF43</f>
        <v>5.3105100000000002E-2</v>
      </c>
      <c r="AR46" s="60">
        <f>rep!AG43</f>
        <v>6.0595700000000002E-2</v>
      </c>
      <c r="AS46" s="60">
        <f>rep!AH43</f>
        <v>6.7610799999999999E-2</v>
      </c>
      <c r="AT46" s="60">
        <f>rep!AI43</f>
        <v>7.1706000000000006E-2</v>
      </c>
      <c r="AU46" s="60">
        <f>rep!AJ43</f>
        <v>7.2201899999999999E-2</v>
      </c>
      <c r="AV46" s="60">
        <f>rep!AK43</f>
        <v>7.4228799999999998E-2</v>
      </c>
      <c r="AW46" s="60">
        <f>rep!AL43</f>
        <v>7.8221700000000005E-2</v>
      </c>
      <c r="AX46" s="60">
        <f>rep!AM43</f>
        <v>7.3459899999999995E-2</v>
      </c>
      <c r="AY46" s="60">
        <f>rep!AN43</f>
        <v>5.8529499999999998E-2</v>
      </c>
      <c r="AZ46" s="60">
        <f>rep!AO43</f>
        <v>4.5428900000000001E-2</v>
      </c>
      <c r="BA46" s="60">
        <f>rep!AP43</f>
        <v>2.9037899999999998E-2</v>
      </c>
      <c r="BB46" s="60">
        <f>rep!AQ43</f>
        <v>1.6302299999999999E-2</v>
      </c>
      <c r="BC46" s="60">
        <f>rep!AR43</f>
        <v>9.7577800000000006E-3</v>
      </c>
      <c r="BE46" s="44">
        <v>1990</v>
      </c>
      <c r="BF46" s="44">
        <f t="shared" si="55"/>
        <v>0</v>
      </c>
      <c r="BG46" s="44">
        <f t="shared" si="54"/>
        <v>0</v>
      </c>
      <c r="BH46" s="44">
        <f t="shared" si="54"/>
        <v>0</v>
      </c>
      <c r="BI46" s="44">
        <f t="shared" si="54"/>
        <v>0</v>
      </c>
      <c r="BJ46" s="44">
        <f t="shared" si="54"/>
        <v>0</v>
      </c>
      <c r="BK46" s="44">
        <f t="shared" si="54"/>
        <v>0</v>
      </c>
      <c r="BL46" s="44">
        <f t="shared" si="54"/>
        <v>0</v>
      </c>
      <c r="BM46" s="44">
        <f t="shared" si="54"/>
        <v>0</v>
      </c>
      <c r="BN46" s="44">
        <f t="shared" si="54"/>
        <v>0</v>
      </c>
      <c r="BO46" s="44">
        <f t="shared" si="54"/>
        <v>0</v>
      </c>
      <c r="BP46" s="44">
        <f t="shared" si="54"/>
        <v>6.3193915456000001E-8</v>
      </c>
      <c r="BQ46" s="44">
        <f t="shared" si="54"/>
        <v>0</v>
      </c>
      <c r="BR46" s="44">
        <f t="shared" si="54"/>
        <v>0</v>
      </c>
      <c r="BS46" s="44">
        <f t="shared" si="54"/>
        <v>0</v>
      </c>
      <c r="BT46" s="44">
        <f t="shared" si="54"/>
        <v>3.6699448040999997E-10</v>
      </c>
      <c r="BU46" s="44">
        <f t="shared" si="54"/>
        <v>3.3008931715600004E-7</v>
      </c>
      <c r="BV46" s="44">
        <f t="shared" si="54"/>
        <v>1.2864096399999999E-6</v>
      </c>
      <c r="BW46" s="44">
        <f t="shared" si="54"/>
        <v>3.0027691225E-6</v>
      </c>
      <c r="BX46" s="44">
        <f t="shared" si="54"/>
        <v>6.4273404483999999E-6</v>
      </c>
      <c r="BY46" s="44">
        <f t="shared" si="54"/>
        <v>1.61558175249E-5</v>
      </c>
      <c r="BZ46" s="44">
        <f t="shared" si="54"/>
        <v>3.0268262755600002E-5</v>
      </c>
      <c r="CA46" s="44">
        <f t="shared" si="54"/>
        <v>9.5278487544900005E-5</v>
      </c>
      <c r="CB46" s="44">
        <f t="shared" si="54"/>
        <v>1.9373299344E-4</v>
      </c>
      <c r="CC46" s="44">
        <f t="shared" si="54"/>
        <v>3.35915584E-4</v>
      </c>
      <c r="CD46" s="44">
        <f t="shared" si="54"/>
        <v>4.3100251236000001E-4</v>
      </c>
      <c r="CE46" s="44">
        <f t="shared" si="54"/>
        <v>9.8951139224999984E-4</v>
      </c>
      <c r="CF46" s="44">
        <f t="shared" si="54"/>
        <v>1.2847134804099998E-3</v>
      </c>
      <c r="CG46" s="44">
        <f t="shared" si="54"/>
        <v>1.85987775169E-3</v>
      </c>
      <c r="CH46" s="44">
        <f t="shared" si="54"/>
        <v>1.81320117489E-3</v>
      </c>
      <c r="CI46" s="44">
        <f t="shared" si="54"/>
        <v>2.7790610022400001E-3</v>
      </c>
      <c r="CJ46" s="44">
        <f t="shared" si="54"/>
        <v>2.8201516460100002E-3</v>
      </c>
      <c r="CK46" s="44">
        <f t="shared" si="54"/>
        <v>3.6718388584900002E-3</v>
      </c>
      <c r="CL46" s="44">
        <f t="shared" si="54"/>
        <v>4.5712202766399999E-3</v>
      </c>
      <c r="CM46" s="44">
        <f t="shared" si="54"/>
        <v>5.1417504360000005E-3</v>
      </c>
      <c r="CN46" s="44">
        <f t="shared" si="54"/>
        <v>5.2131143636100002E-3</v>
      </c>
      <c r="CO46" s="44">
        <f t="shared" si="54"/>
        <v>5.5099147494399999E-3</v>
      </c>
      <c r="CP46" s="44">
        <f t="shared" si="54"/>
        <v>6.1186343508900006E-3</v>
      </c>
      <c r="CQ46" s="44">
        <f t="shared" si="54"/>
        <v>5.3963569080099994E-3</v>
      </c>
      <c r="CR46" s="44">
        <f t="shared" si="54"/>
        <v>3.4257023702499996E-3</v>
      </c>
      <c r="CS46" s="44">
        <f t="shared" si="54"/>
        <v>2.06378495521E-3</v>
      </c>
      <c r="CT46" s="44">
        <f t="shared" si="54"/>
        <v>8.4319963640999988E-4</v>
      </c>
      <c r="CU46" s="44">
        <f t="shared" si="54"/>
        <v>2.6576498528999996E-4</v>
      </c>
      <c r="CV46" s="44">
        <f t="shared" si="54"/>
        <v>9.5214270528400015E-5</v>
      </c>
    </row>
    <row r="47" spans="1:104" s="44" customForma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L47" s="59">
        <f t="shared" si="56"/>
        <v>1991</v>
      </c>
      <c r="M47" s="60" t="str">
        <f>rep!B44</f>
        <v>ppred_mflo</v>
      </c>
      <c r="N47" s="60">
        <f>rep!C44</f>
        <v>0</v>
      </c>
      <c r="O47" s="60">
        <f>rep!D44</f>
        <v>0</v>
      </c>
      <c r="P47" s="60">
        <f>rep!E44</f>
        <v>0</v>
      </c>
      <c r="Q47" s="60">
        <f>rep!F44</f>
        <v>0</v>
      </c>
      <c r="R47" s="60">
        <f>rep!G44</f>
        <v>0</v>
      </c>
      <c r="S47" s="60">
        <f>rep!H44</f>
        <v>0</v>
      </c>
      <c r="T47" s="60">
        <f>rep!I44</f>
        <v>0</v>
      </c>
      <c r="U47" s="60">
        <f>rep!J44</f>
        <v>0</v>
      </c>
      <c r="V47" s="60">
        <f>rep!K44</f>
        <v>0</v>
      </c>
      <c r="W47" s="60">
        <f>rep!L44</f>
        <v>0</v>
      </c>
      <c r="X47" s="60">
        <f>rep!M44</f>
        <v>0</v>
      </c>
      <c r="Y47" s="60">
        <f>rep!N44</f>
        <v>0</v>
      </c>
      <c r="Z47" s="60">
        <f>rep!O44</f>
        <v>0</v>
      </c>
      <c r="AA47" s="60">
        <f>rep!P44</f>
        <v>0</v>
      </c>
      <c r="AB47" s="60">
        <f>rep!Q44</f>
        <v>0</v>
      </c>
      <c r="AC47" s="60">
        <f>rep!R44</f>
        <v>0</v>
      </c>
      <c r="AD47" s="60">
        <f>rep!S44</f>
        <v>0</v>
      </c>
      <c r="AE47" s="60">
        <f>rep!T44</f>
        <v>0</v>
      </c>
      <c r="AF47" s="60">
        <f>rep!U44</f>
        <v>0</v>
      </c>
      <c r="AG47" s="60">
        <f>rep!V44</f>
        <v>0</v>
      </c>
      <c r="AH47" s="60">
        <f>rep!W44</f>
        <v>0</v>
      </c>
      <c r="AI47" s="60">
        <f>rep!X44</f>
        <v>0</v>
      </c>
      <c r="AJ47" s="60">
        <f>rep!Y44</f>
        <v>0</v>
      </c>
      <c r="AK47" s="60">
        <f>rep!Z44</f>
        <v>0</v>
      </c>
      <c r="AL47" s="60">
        <f>rep!AA44</f>
        <v>0</v>
      </c>
      <c r="AM47" s="60">
        <f>rep!AB44</f>
        <v>0</v>
      </c>
      <c r="AN47" s="60">
        <f>rep!AC44</f>
        <v>0</v>
      </c>
      <c r="AO47" s="60">
        <f>rep!AD44</f>
        <v>0</v>
      </c>
      <c r="AP47" s="60">
        <f>rep!AE44</f>
        <v>0</v>
      </c>
      <c r="AQ47" s="60">
        <f>rep!AF44</f>
        <v>0</v>
      </c>
      <c r="AR47" s="60">
        <f>rep!AG44</f>
        <v>0</v>
      </c>
      <c r="AS47" s="60">
        <f>rep!AH44</f>
        <v>0</v>
      </c>
      <c r="AT47" s="60">
        <f>rep!AI44</f>
        <v>0</v>
      </c>
      <c r="AU47" s="60">
        <f>rep!AJ44</f>
        <v>0</v>
      </c>
      <c r="AV47" s="60">
        <f>rep!AK44</f>
        <v>0</v>
      </c>
      <c r="AW47" s="60">
        <f>rep!AL44</f>
        <v>0</v>
      </c>
      <c r="AX47" s="60">
        <f>rep!AM44</f>
        <v>0</v>
      </c>
      <c r="AY47" s="60">
        <f>rep!AN44</f>
        <v>0</v>
      </c>
      <c r="AZ47" s="60">
        <f>rep!AO44</f>
        <v>0</v>
      </c>
      <c r="BA47" s="60">
        <f>rep!AP44</f>
        <v>0</v>
      </c>
      <c r="BB47" s="60">
        <f>rep!AQ44</f>
        <v>0</v>
      </c>
      <c r="BC47" s="60">
        <f>rep!AR44</f>
        <v>0</v>
      </c>
      <c r="BE47" s="44">
        <v>1991</v>
      </c>
      <c r="BF47" s="44" t="e">
        <f t="shared" si="55"/>
        <v>#VALUE!</v>
      </c>
      <c r="BG47" s="44">
        <f t="shared" si="54"/>
        <v>0</v>
      </c>
      <c r="BH47" s="44">
        <f t="shared" si="54"/>
        <v>0</v>
      </c>
      <c r="BI47" s="44">
        <f t="shared" si="54"/>
        <v>0</v>
      </c>
      <c r="BJ47" s="44">
        <f t="shared" ref="BJ47:BJ74" si="57">+(Q9-Q47)^2</f>
        <v>0</v>
      </c>
      <c r="BK47" s="44">
        <f t="shared" ref="BK47:BK74" si="58">+(R9-R47)^2</f>
        <v>0</v>
      </c>
      <c r="BL47" s="44">
        <f t="shared" ref="BL47:BL74" si="59">+(S9-S47)^2</f>
        <v>0</v>
      </c>
      <c r="BM47" s="44">
        <f t="shared" ref="BM47:BM74" si="60">+(T9-T47)^2</f>
        <v>0</v>
      </c>
      <c r="BN47" s="44">
        <f t="shared" ref="BN47:BN74" si="61">+(U9-U47)^2</f>
        <v>0</v>
      </c>
      <c r="BO47" s="44">
        <f t="shared" ref="BO47:BO74" si="62">+(V9-V47)^2</f>
        <v>0</v>
      </c>
      <c r="BP47" s="44">
        <f t="shared" ref="BP47:BP74" si="63">+(W9-W47)^2</f>
        <v>0</v>
      </c>
      <c r="BQ47" s="44">
        <f t="shared" ref="BQ47:BQ74" si="64">+(X9-X47)^2</f>
        <v>0</v>
      </c>
      <c r="BR47" s="44">
        <f t="shared" ref="BR47:BR74" si="65">+(Y9-Y47)^2</f>
        <v>0</v>
      </c>
      <c r="BS47" s="44">
        <f t="shared" ref="BS47:BS74" si="66">+(Z9-Z47)^2</f>
        <v>0</v>
      </c>
      <c r="BT47" s="44">
        <f t="shared" ref="BT47:BT74" si="67">+(AA9-AA47)^2</f>
        <v>0</v>
      </c>
      <c r="BU47" s="44">
        <f t="shared" ref="BU47:BU74" si="68">+(AB9-AB47)^2</f>
        <v>0</v>
      </c>
      <c r="BV47" s="44">
        <f t="shared" ref="BV47:BV74" si="69">+(AC9-AC47)^2</f>
        <v>0</v>
      </c>
      <c r="BW47" s="44">
        <f t="shared" ref="BW47:BW74" si="70">+(AD9-AD47)^2</f>
        <v>0</v>
      </c>
      <c r="BX47" s="44">
        <f t="shared" ref="BX47:BX74" si="71">+(AE9-AE47)^2</f>
        <v>0</v>
      </c>
      <c r="BY47" s="44">
        <f t="shared" ref="BY47:BY74" si="72">+(AF9-AF47)^2</f>
        <v>0</v>
      </c>
      <c r="BZ47" s="44">
        <f t="shared" ref="BZ47:BZ74" si="73">+(AG9-AG47)^2</f>
        <v>0</v>
      </c>
      <c r="CA47" s="44">
        <f t="shared" ref="CA47:CA74" si="74">+(AH9-AH47)^2</f>
        <v>0</v>
      </c>
      <c r="CB47" s="44">
        <f t="shared" ref="CB47:CB74" si="75">+(AI9-AI47)^2</f>
        <v>0</v>
      </c>
      <c r="CC47" s="44">
        <f t="shared" ref="CC47:CC74" si="76">+(AJ9-AJ47)^2</f>
        <v>0</v>
      </c>
      <c r="CD47" s="44">
        <f t="shared" ref="CD47:CD74" si="77">+(AK9-AK47)^2</f>
        <v>0</v>
      </c>
      <c r="CE47" s="44">
        <f t="shared" ref="CE47:CE74" si="78">+(AL9-AL47)^2</f>
        <v>0</v>
      </c>
      <c r="CF47" s="44">
        <f t="shared" ref="CF47:CF74" si="79">+(AM9-AM47)^2</f>
        <v>0</v>
      </c>
      <c r="CG47" s="44">
        <f t="shared" ref="CG47:CG74" si="80">+(AN9-AN47)^2</f>
        <v>0</v>
      </c>
      <c r="CH47" s="44">
        <f t="shared" ref="CH47:CH74" si="81">+(AO9-AO47)^2</f>
        <v>0</v>
      </c>
      <c r="CI47" s="44">
        <f t="shared" ref="CI47:CI74" si="82">+(AP9-AP47)^2</f>
        <v>0</v>
      </c>
      <c r="CJ47" s="44">
        <f t="shared" ref="CJ47:CJ74" si="83">+(AQ9-AQ47)^2</f>
        <v>0</v>
      </c>
      <c r="CK47" s="44">
        <f t="shared" ref="CK47:CK74" si="84">+(AR9-AR47)^2</f>
        <v>0</v>
      </c>
      <c r="CL47" s="44">
        <f t="shared" ref="CL47:CL74" si="85">+(AS9-AS47)^2</f>
        <v>0</v>
      </c>
      <c r="CM47" s="44">
        <f t="shared" ref="CM47:CM74" si="86">+(AT9-AT47)^2</f>
        <v>0</v>
      </c>
      <c r="CN47" s="44">
        <f t="shared" ref="CN47:CN74" si="87">+(AU9-AU47)^2</f>
        <v>0</v>
      </c>
      <c r="CO47" s="44">
        <f t="shared" ref="CO47:CO74" si="88">+(AV9-AV47)^2</f>
        <v>0</v>
      </c>
      <c r="CP47" s="44">
        <f t="shared" ref="CP47:CP74" si="89">+(AW9-AW47)^2</f>
        <v>0</v>
      </c>
      <c r="CQ47" s="44">
        <f t="shared" ref="CQ47:CQ74" si="90">+(AX9-AX47)^2</f>
        <v>0</v>
      </c>
      <c r="CR47" s="44">
        <f t="shared" ref="CR47:CR74" si="91">+(AY9-AY47)^2</f>
        <v>0</v>
      </c>
      <c r="CS47" s="44">
        <f t="shared" ref="CS47:CS74" si="92">+(AZ9-AZ47)^2</f>
        <v>0</v>
      </c>
      <c r="CT47" s="44">
        <f t="shared" ref="CT47:CT74" si="93">+(BA9-BA47)^2</f>
        <v>0</v>
      </c>
      <c r="CU47" s="44">
        <f t="shared" ref="CU47:CU74" si="94">+(BB9-BB47)^2</f>
        <v>0</v>
      </c>
      <c r="CV47" s="44">
        <f t="shared" ref="CV47:CV74" si="95">+(BC9-BC47)^2</f>
        <v>0</v>
      </c>
    </row>
    <row r="48" spans="1:104" s="44" customForma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L48" s="59">
        <f t="shared" si="56"/>
        <v>1992</v>
      </c>
      <c r="M48" s="60">
        <f>rep!B45</f>
        <v>0</v>
      </c>
      <c r="N48" s="60">
        <f>rep!C45</f>
        <v>6.0419900000000003E-11</v>
      </c>
      <c r="O48" s="60">
        <f>rep!D45</f>
        <v>8.8022500000000003E-10</v>
      </c>
      <c r="P48" s="60">
        <f>rep!E45</f>
        <v>9.5105800000000001E-9</v>
      </c>
      <c r="Q48" s="60">
        <f>rep!F45</f>
        <v>7.6415600000000006E-8</v>
      </c>
      <c r="R48" s="60">
        <f>rep!G45</f>
        <v>4.5952399999999998E-7</v>
      </c>
      <c r="S48" s="60">
        <f>rep!H45</f>
        <v>2.0957399999999999E-6</v>
      </c>
      <c r="T48" s="60">
        <f>rep!I45</f>
        <v>7.4406999999999998E-6</v>
      </c>
      <c r="U48" s="60">
        <f>rep!J45</f>
        <v>2.1557899999999999E-5</v>
      </c>
      <c r="V48" s="60">
        <f>rep!K45</f>
        <v>5.4593499999999998E-5</v>
      </c>
      <c r="W48" s="60">
        <f>rep!L45</f>
        <v>1.2876599999999999E-4</v>
      </c>
      <c r="X48" s="60">
        <f>rep!M45</f>
        <v>2.8796300000000002E-4</v>
      </c>
      <c r="Y48" s="60">
        <f>rep!N45</f>
        <v>5.9677299999999999E-4</v>
      </c>
      <c r="Z48" s="60">
        <f>rep!O45</f>
        <v>1.12353E-3</v>
      </c>
      <c r="AA48" s="60">
        <f>rep!P45</f>
        <v>1.9323599999999999E-3</v>
      </c>
      <c r="AB48" s="60">
        <f>rep!Q45</f>
        <v>3.1086099999999999E-3</v>
      </c>
      <c r="AC48" s="60">
        <f>rep!R45</f>
        <v>4.7870400000000002E-3</v>
      </c>
      <c r="AD48" s="60">
        <f>rep!S45</f>
        <v>7.1248800000000001E-3</v>
      </c>
      <c r="AE48" s="60">
        <f>rep!T45</f>
        <v>1.02285E-2</v>
      </c>
      <c r="AF48" s="60">
        <f>rep!U45</f>
        <v>1.4112700000000001E-2</v>
      </c>
      <c r="AG48" s="60">
        <f>rep!V45</f>
        <v>1.8727400000000002E-2</v>
      </c>
      <c r="AH48" s="60">
        <f>rep!W45</f>
        <v>2.3990500000000001E-2</v>
      </c>
      <c r="AI48" s="60">
        <f>rep!X45</f>
        <v>2.9769500000000001E-2</v>
      </c>
      <c r="AJ48" s="60">
        <f>rep!Y45</f>
        <v>3.5846599999999999E-2</v>
      </c>
      <c r="AK48" s="60">
        <f>rep!Z45</f>
        <v>4.1927300000000001E-2</v>
      </c>
      <c r="AL48" s="60">
        <f>rep!AA45</f>
        <v>4.76947E-2</v>
      </c>
      <c r="AM48" s="60">
        <f>rep!AB45</f>
        <v>5.2859900000000001E-2</v>
      </c>
      <c r="AN48" s="60">
        <f>rep!AC45</f>
        <v>5.7180300000000003E-2</v>
      </c>
      <c r="AO48" s="60">
        <f>rep!AD45</f>
        <v>6.0461099999999997E-2</v>
      </c>
      <c r="AP48" s="60">
        <f>rep!AE45</f>
        <v>6.2557799999999997E-2</v>
      </c>
      <c r="AQ48" s="60">
        <f>rep!AF45</f>
        <v>6.3379199999999997E-2</v>
      </c>
      <c r="AR48" s="60">
        <f>rep!AG45</f>
        <v>6.2884599999999999E-2</v>
      </c>
      <c r="AS48" s="60">
        <f>rep!AH45</f>
        <v>6.1078800000000003E-2</v>
      </c>
      <c r="AT48" s="60">
        <f>rep!AI45</f>
        <v>5.8010399999999997E-2</v>
      </c>
      <c r="AU48" s="60">
        <f>rep!AJ45</f>
        <v>5.3781799999999998E-2</v>
      </c>
      <c r="AV48" s="60">
        <f>rep!AK45</f>
        <v>4.8561199999999999E-2</v>
      </c>
      <c r="AW48" s="60">
        <f>rep!AL45</f>
        <v>4.25916E-2</v>
      </c>
      <c r="AX48" s="60">
        <f>rep!AM45</f>
        <v>3.6183600000000003E-2</v>
      </c>
      <c r="AY48" s="60">
        <f>rep!AN45</f>
        <v>2.9690500000000002E-2</v>
      </c>
      <c r="AZ48" s="60">
        <f>rep!AO45</f>
        <v>2.3466899999999999E-2</v>
      </c>
      <c r="BA48" s="60">
        <f>rep!AP45</f>
        <v>1.7820800000000001E-2</v>
      </c>
      <c r="BB48" s="60">
        <f>rep!AQ45</f>
        <v>1.29731E-2</v>
      </c>
      <c r="BC48" s="60">
        <f>rep!AR45</f>
        <v>9.0352200000000001E-3</v>
      </c>
      <c r="BE48" s="44">
        <v>1992</v>
      </c>
      <c r="BF48" s="44">
        <f t="shared" si="55"/>
        <v>0</v>
      </c>
      <c r="BG48" s="44">
        <f t="shared" ref="BG48:BG74" si="96">+(N10-N48)^2</f>
        <v>3.6505643160100003E-21</v>
      </c>
      <c r="BH48" s="44">
        <f t="shared" ref="BH48:BH74" si="97">+(O10-O48)^2</f>
        <v>7.7479605062500004E-19</v>
      </c>
      <c r="BI48" s="44">
        <f t="shared" ref="BI48:BI74" si="98">+(P10-P48)^2</f>
        <v>9.0451131936400004E-17</v>
      </c>
      <c r="BJ48" s="44">
        <f t="shared" si="57"/>
        <v>5.8393439233600008E-15</v>
      </c>
      <c r="BK48" s="44">
        <f t="shared" si="58"/>
        <v>2.1116230657599999E-13</v>
      </c>
      <c r="BL48" s="44">
        <f t="shared" si="59"/>
        <v>4.3921261476000001E-12</v>
      </c>
      <c r="BM48" s="44">
        <f t="shared" si="60"/>
        <v>5.5364016489999999E-11</v>
      </c>
      <c r="BN48" s="44">
        <f t="shared" si="61"/>
        <v>4.6474305240999995E-10</v>
      </c>
      <c r="BO48" s="44">
        <f t="shared" si="62"/>
        <v>2.9804502422499997E-9</v>
      </c>
      <c r="BP48" s="44">
        <f t="shared" si="63"/>
        <v>1.6580682756E-8</v>
      </c>
      <c r="BQ48" s="44">
        <f t="shared" si="64"/>
        <v>8.2922689369000008E-8</v>
      </c>
      <c r="BR48" s="44">
        <f t="shared" si="65"/>
        <v>3.5613801352899998E-7</v>
      </c>
      <c r="BS48" s="44">
        <f t="shared" si="66"/>
        <v>1.2623196609E-6</v>
      </c>
      <c r="BT48" s="44">
        <f t="shared" si="67"/>
        <v>3.7340151695999996E-6</v>
      </c>
      <c r="BU48" s="44">
        <f t="shared" si="68"/>
        <v>9.6634561321000003E-6</v>
      </c>
      <c r="BV48" s="44">
        <f t="shared" si="69"/>
        <v>2.2915751961600002E-5</v>
      </c>
      <c r="BW48" s="44">
        <f t="shared" si="70"/>
        <v>5.0763915014399999E-5</v>
      </c>
      <c r="BX48" s="44">
        <f t="shared" si="71"/>
        <v>1.0462221224999999E-4</v>
      </c>
      <c r="BY48" s="44">
        <f t="shared" si="72"/>
        <v>1.9916830129000003E-4</v>
      </c>
      <c r="BZ48" s="44">
        <f t="shared" si="73"/>
        <v>3.5071551076000008E-4</v>
      </c>
      <c r="CA48" s="44">
        <f t="shared" si="74"/>
        <v>5.7554409025000006E-4</v>
      </c>
      <c r="CB48" s="44">
        <f t="shared" si="75"/>
        <v>8.8622313025000002E-4</v>
      </c>
      <c r="CC48" s="44">
        <f t="shared" si="76"/>
        <v>1.2849787315599998E-3</v>
      </c>
      <c r="CD48" s="44">
        <f t="shared" si="77"/>
        <v>1.75789848529E-3</v>
      </c>
      <c r="CE48" s="44">
        <f t="shared" si="78"/>
        <v>2.2747844080899999E-3</v>
      </c>
      <c r="CF48" s="44">
        <f t="shared" si="79"/>
        <v>2.7941690280100001E-3</v>
      </c>
      <c r="CG48" s="44">
        <f t="shared" si="80"/>
        <v>3.2695867080900004E-3</v>
      </c>
      <c r="CH48" s="44">
        <f t="shared" si="81"/>
        <v>3.6555446132099994E-3</v>
      </c>
      <c r="CI48" s="44">
        <f t="shared" si="82"/>
        <v>3.9134783408399992E-3</v>
      </c>
      <c r="CJ48" s="44">
        <f t="shared" si="83"/>
        <v>4.0169229926399997E-3</v>
      </c>
      <c r="CK48" s="44">
        <f t="shared" si="84"/>
        <v>3.9544729171599995E-3</v>
      </c>
      <c r="CL48" s="44">
        <f t="shared" si="85"/>
        <v>3.7306198094400004E-3</v>
      </c>
      <c r="CM48" s="44">
        <f t="shared" si="86"/>
        <v>3.3652065081599997E-3</v>
      </c>
      <c r="CN48" s="44">
        <f t="shared" si="87"/>
        <v>2.8924820112399999E-3</v>
      </c>
      <c r="CO48" s="44">
        <f t="shared" si="88"/>
        <v>2.3581901454399999E-3</v>
      </c>
      <c r="CP48" s="44">
        <f t="shared" si="89"/>
        <v>1.81404439056E-3</v>
      </c>
      <c r="CQ48" s="44">
        <f t="shared" si="90"/>
        <v>1.3092529089600003E-3</v>
      </c>
      <c r="CR48" s="44">
        <f t="shared" si="91"/>
        <v>8.8152579025000007E-4</v>
      </c>
      <c r="CS48" s="44">
        <f t="shared" si="92"/>
        <v>5.5069539560999997E-4</v>
      </c>
      <c r="CT48" s="44">
        <f t="shared" si="93"/>
        <v>3.1758091264000006E-4</v>
      </c>
      <c r="CU48" s="44">
        <f t="shared" si="94"/>
        <v>1.6830132360999998E-4</v>
      </c>
      <c r="CV48" s="44">
        <f t="shared" si="95"/>
        <v>8.1635200448399998E-5</v>
      </c>
    </row>
    <row r="49" spans="1:100" s="44" customFormat="1" x14ac:dyDescent="0.25">
      <c r="A49" s="35"/>
      <c r="B49" s="35"/>
      <c r="C49" s="62"/>
      <c r="D49" s="57"/>
      <c r="E49" s="58"/>
      <c r="F49" s="61"/>
      <c r="G49" s="35"/>
      <c r="H49" s="35"/>
      <c r="I49" s="35"/>
      <c r="J49" s="35"/>
      <c r="L49" s="59">
        <f t="shared" si="56"/>
        <v>1993</v>
      </c>
      <c r="M49" s="60">
        <f>rep!B46</f>
        <v>0</v>
      </c>
      <c r="N49" s="60">
        <f>rep!C46</f>
        <v>3.0508300000000001E-11</v>
      </c>
      <c r="O49" s="60">
        <f>rep!D46</f>
        <v>4.4402900000000001E-10</v>
      </c>
      <c r="P49" s="60">
        <f>rep!E46</f>
        <v>4.8325399999999999E-9</v>
      </c>
      <c r="Q49" s="60">
        <f>rep!F46</f>
        <v>3.95101E-8</v>
      </c>
      <c r="R49" s="60">
        <f>rep!G46</f>
        <v>2.45407E-7</v>
      </c>
      <c r="S49" s="60">
        <f>rep!H46</f>
        <v>1.18341E-6</v>
      </c>
      <c r="T49" s="60">
        <f>rep!I46</f>
        <v>4.5982899999999998E-6</v>
      </c>
      <c r="U49" s="60">
        <f>rep!J46</f>
        <v>1.51769E-5</v>
      </c>
      <c r="V49" s="60">
        <f>rep!K46</f>
        <v>4.48443E-5</v>
      </c>
      <c r="W49" s="60">
        <f>rep!L46</f>
        <v>1.2163900000000001E-4</v>
      </c>
      <c r="X49" s="60">
        <f>rep!M46</f>
        <v>3.0058800000000002E-4</v>
      </c>
      <c r="Y49" s="60">
        <f>rep!N46</f>
        <v>6.6657299999999995E-4</v>
      </c>
      <c r="Z49" s="60">
        <f>rep!O46</f>
        <v>1.3254600000000001E-3</v>
      </c>
      <c r="AA49" s="60">
        <f>rep!P46</f>
        <v>2.3990700000000001E-3</v>
      </c>
      <c r="AB49" s="60">
        <f>rep!Q46</f>
        <v>4.0321300000000001E-3</v>
      </c>
      <c r="AC49" s="60">
        <f>rep!R46</f>
        <v>6.3771799999999997E-3</v>
      </c>
      <c r="AD49" s="60">
        <f>rep!S46</f>
        <v>9.5230599999999999E-3</v>
      </c>
      <c r="AE49" s="60">
        <f>rep!T46</f>
        <v>1.34171E-2</v>
      </c>
      <c r="AF49" s="60">
        <f>rep!U46</f>
        <v>1.7881899999999999E-2</v>
      </c>
      <c r="AG49" s="60">
        <f>rep!V46</f>
        <v>2.2728700000000001E-2</v>
      </c>
      <c r="AH49" s="60">
        <f>rep!W46</f>
        <v>2.78406E-2</v>
      </c>
      <c r="AI49" s="60">
        <f>rep!X46</f>
        <v>3.31358E-2</v>
      </c>
      <c r="AJ49" s="60">
        <f>rep!Y46</f>
        <v>3.8477299999999999E-2</v>
      </c>
      <c r="AK49" s="60">
        <f>rep!Z46</f>
        <v>4.3645099999999999E-2</v>
      </c>
      <c r="AL49" s="60">
        <f>rep!AA46</f>
        <v>4.8390900000000001E-2</v>
      </c>
      <c r="AM49" s="60">
        <f>rep!AB46</f>
        <v>5.2502500000000001E-2</v>
      </c>
      <c r="AN49" s="60">
        <f>rep!AC46</f>
        <v>5.58226E-2</v>
      </c>
      <c r="AO49" s="60">
        <f>rep!AD46</f>
        <v>5.8238400000000003E-2</v>
      </c>
      <c r="AP49" s="60">
        <f>rep!AE46</f>
        <v>5.96702E-2</v>
      </c>
      <c r="AQ49" s="60">
        <f>rep!AF46</f>
        <v>6.0067099999999998E-2</v>
      </c>
      <c r="AR49" s="60">
        <f>rep!AG46</f>
        <v>5.9402900000000002E-2</v>
      </c>
      <c r="AS49" s="60">
        <f>rep!AH46</f>
        <v>5.7670699999999998E-2</v>
      </c>
      <c r="AT49" s="60">
        <f>rep!AI46</f>
        <v>5.4883899999999999E-2</v>
      </c>
      <c r="AU49" s="60">
        <f>rep!AJ46</f>
        <v>5.1090099999999999E-2</v>
      </c>
      <c r="AV49" s="60">
        <f>rep!AK46</f>
        <v>4.6392000000000003E-2</v>
      </c>
      <c r="AW49" s="60">
        <f>rep!AL46</f>
        <v>4.0965399999999999E-2</v>
      </c>
      <c r="AX49" s="60">
        <f>rep!AM46</f>
        <v>3.5062599999999999E-2</v>
      </c>
      <c r="AY49" s="60">
        <f>rep!AN46</f>
        <v>2.89956E-2</v>
      </c>
      <c r="AZ49" s="60">
        <f>rep!AO46</f>
        <v>2.30975E-2</v>
      </c>
      <c r="BA49" s="60">
        <f>rep!AP46</f>
        <v>1.7674700000000002E-2</v>
      </c>
      <c r="BB49" s="60">
        <f>rep!AQ46</f>
        <v>1.2961E-2</v>
      </c>
      <c r="BC49" s="60">
        <f>rep!AR46</f>
        <v>9.0890699999999994E-3</v>
      </c>
      <c r="BE49" s="44">
        <v>1993</v>
      </c>
      <c r="BF49" s="44">
        <f t="shared" si="55"/>
        <v>0</v>
      </c>
      <c r="BG49" s="44">
        <f t="shared" si="96"/>
        <v>9.3075636888999998E-22</v>
      </c>
      <c r="BH49" s="44">
        <f t="shared" si="97"/>
        <v>1.9716175284100001E-19</v>
      </c>
      <c r="BI49" s="44">
        <f t="shared" si="98"/>
        <v>2.3353442851599998E-17</v>
      </c>
      <c r="BJ49" s="44">
        <f t="shared" si="57"/>
        <v>1.56104800201E-15</v>
      </c>
      <c r="BK49" s="44">
        <f t="shared" si="58"/>
        <v>6.0224595649000001E-14</v>
      </c>
      <c r="BL49" s="44">
        <f t="shared" si="59"/>
        <v>1.4004592281000001E-12</v>
      </c>
      <c r="BM49" s="44">
        <f t="shared" si="60"/>
        <v>2.1144270924099998E-11</v>
      </c>
      <c r="BN49" s="44">
        <f t="shared" si="61"/>
        <v>2.3033829361000002E-10</v>
      </c>
      <c r="BO49" s="44">
        <f t="shared" si="62"/>
        <v>9.339088010047851E-5</v>
      </c>
      <c r="BP49" s="44">
        <f t="shared" si="63"/>
        <v>9.1912505584201007E-5</v>
      </c>
      <c r="BQ49" s="44">
        <f t="shared" si="64"/>
        <v>8.8513324055104024E-5</v>
      </c>
      <c r="BR49" s="44">
        <f t="shared" si="65"/>
        <v>8.176078405588901E-5</v>
      </c>
      <c r="BS49" s="44">
        <f t="shared" si="66"/>
        <v>7.0279383558400003E-5</v>
      </c>
      <c r="BT49" s="44">
        <f t="shared" si="67"/>
        <v>5.3431275508900013E-5</v>
      </c>
      <c r="BU49" s="44">
        <f t="shared" si="68"/>
        <v>3.2223901092100004E-5</v>
      </c>
      <c r="BV49" s="44">
        <f t="shared" si="69"/>
        <v>1.1099292033600005E-5</v>
      </c>
      <c r="BW49" s="44">
        <f t="shared" si="70"/>
        <v>3.447706240000021E-8</v>
      </c>
      <c r="BX49" s="44">
        <f t="shared" si="71"/>
        <v>1.3751933889599993E-5</v>
      </c>
      <c r="BY49" s="44">
        <f t="shared" si="72"/>
        <v>6.6800544385599978E-5</v>
      </c>
      <c r="BZ49" s="44">
        <f t="shared" si="73"/>
        <v>1.0964045440000001E-5</v>
      </c>
      <c r="CA49" s="44">
        <f t="shared" si="74"/>
        <v>1.6527673600000034E-6</v>
      </c>
      <c r="CB49" s="44">
        <f t="shared" si="75"/>
        <v>3.2480880640000017E-5</v>
      </c>
      <c r="CC49" s="44">
        <f t="shared" si="76"/>
        <v>1.2794929000000177E-7</v>
      </c>
      <c r="CD49" s="44">
        <f t="shared" si="77"/>
        <v>2.3996281960000028E-5</v>
      </c>
      <c r="CE49" s="44">
        <f t="shared" si="78"/>
        <v>9.7249182250000048E-5</v>
      </c>
      <c r="CF49" s="44">
        <f t="shared" si="79"/>
        <v>2.3897140568999997E-4</v>
      </c>
      <c r="CG49" s="44">
        <f t="shared" si="80"/>
        <v>1.4734560996E-4</v>
      </c>
      <c r="CH49" s="44">
        <f t="shared" si="81"/>
        <v>3.775831922499999E-4</v>
      </c>
      <c r="CI49" s="44">
        <f t="shared" si="82"/>
        <v>3.2398920009000002E-4</v>
      </c>
      <c r="CJ49" s="44">
        <f t="shared" si="83"/>
        <v>6.2316814810000021E-5</v>
      </c>
      <c r="CK49" s="44">
        <f t="shared" si="84"/>
        <v>7.3244498889999968E-5</v>
      </c>
      <c r="CL49" s="44">
        <f t="shared" si="85"/>
        <v>1.0589439025000003E-4</v>
      </c>
      <c r="CM49" s="44">
        <f t="shared" si="86"/>
        <v>1.1346792250000024E-5</v>
      </c>
      <c r="CN49" s="44">
        <f t="shared" si="87"/>
        <v>6.4841529599999857E-6</v>
      </c>
      <c r="CO49" s="44">
        <f t="shared" si="88"/>
        <v>2.9810784964000005E-4</v>
      </c>
      <c r="CP49" s="44">
        <f t="shared" si="89"/>
        <v>4.6431199440999995E-4</v>
      </c>
      <c r="CQ49" s="44">
        <f t="shared" si="90"/>
        <v>6.4281821689959992E-4</v>
      </c>
      <c r="CR49" s="44">
        <f t="shared" si="91"/>
        <v>8.4074481936000003E-4</v>
      </c>
      <c r="CS49" s="44">
        <f t="shared" si="92"/>
        <v>5.3349450624999995E-4</v>
      </c>
      <c r="CT49" s="44">
        <f t="shared" si="93"/>
        <v>3.1239502009000006E-4</v>
      </c>
      <c r="CU49" s="44">
        <f t="shared" si="94"/>
        <v>1.6798752100000001E-4</v>
      </c>
      <c r="CV49" s="44">
        <f t="shared" si="95"/>
        <v>8.2611193464899997E-5</v>
      </c>
    </row>
    <row r="50" spans="1:100" s="44" customFormat="1" x14ac:dyDescent="0.25">
      <c r="A50" s="35"/>
      <c r="B50" s="35"/>
      <c r="C50" s="35"/>
      <c r="D50" s="46"/>
      <c r="E50" s="46"/>
      <c r="F50" s="46"/>
      <c r="G50" s="35"/>
      <c r="H50" s="35"/>
      <c r="I50" s="35"/>
      <c r="J50" s="35"/>
      <c r="L50" s="59">
        <f t="shared" si="56"/>
        <v>1994</v>
      </c>
      <c r="M50" s="60">
        <f>rep!B47</f>
        <v>0</v>
      </c>
      <c r="N50" s="60">
        <f>rep!C47</f>
        <v>2.49928E-11</v>
      </c>
      <c r="O50" s="60">
        <f>rep!D47</f>
        <v>3.6343700000000001E-10</v>
      </c>
      <c r="P50" s="60">
        <f>rep!E47</f>
        <v>3.9365800000000001E-9</v>
      </c>
      <c r="Q50" s="60">
        <f>rep!F47</f>
        <v>3.1867499999999997E-8</v>
      </c>
      <c r="R50" s="60">
        <f>rep!G47</f>
        <v>1.94545E-7</v>
      </c>
      <c r="S50" s="60">
        <f>rep!H47</f>
        <v>9.1245899999999998E-7</v>
      </c>
      <c r="T50" s="60">
        <f>rep!I47</f>
        <v>3.4060300000000001E-6</v>
      </c>
      <c r="U50" s="60">
        <f>rep!J47</f>
        <v>1.0724600000000001E-5</v>
      </c>
      <c r="V50" s="60">
        <f>rep!K47</f>
        <v>3.0591900000000001E-5</v>
      </c>
      <c r="W50" s="60">
        <f>rep!L47</f>
        <v>8.2952800000000003E-5</v>
      </c>
      <c r="X50" s="60">
        <f>rep!M47</f>
        <v>2.1385499999999999E-4</v>
      </c>
      <c r="Y50" s="60">
        <f>rep!N47</f>
        <v>5.1240599999999997E-4</v>
      </c>
      <c r="Z50" s="60">
        <f>rep!O47</f>
        <v>1.12667E-3</v>
      </c>
      <c r="AA50" s="60">
        <f>rep!P47</f>
        <v>2.2761499999999998E-3</v>
      </c>
      <c r="AB50" s="60">
        <f>rep!Q47</f>
        <v>4.2452200000000001E-3</v>
      </c>
      <c r="AC50" s="60">
        <f>rep!R47</f>
        <v>7.3233100000000004E-3</v>
      </c>
      <c r="AD50" s="60">
        <f>rep!S47</f>
        <v>1.16857E-2</v>
      </c>
      <c r="AE50" s="60">
        <f>rep!T47</f>
        <v>1.72835E-2</v>
      </c>
      <c r="AF50" s="60">
        <f>rep!U47</f>
        <v>2.3830899999999999E-2</v>
      </c>
      <c r="AG50" s="60">
        <f>rep!V47</f>
        <v>3.0886E-2</v>
      </c>
      <c r="AH50" s="60">
        <f>rep!W47</f>
        <v>3.7933300000000003E-2</v>
      </c>
      <c r="AI50" s="60">
        <f>rep!X47</f>
        <v>4.4429099999999999E-2</v>
      </c>
      <c r="AJ50" s="60">
        <f>rep!Y47</f>
        <v>4.9870100000000001E-2</v>
      </c>
      <c r="AK50" s="60">
        <f>rep!Z47</f>
        <v>5.3915999999999999E-2</v>
      </c>
      <c r="AL50" s="60">
        <f>rep!AA47</f>
        <v>5.6490600000000002E-2</v>
      </c>
      <c r="AM50" s="60">
        <f>rep!AB47</f>
        <v>5.7758999999999998E-2</v>
      </c>
      <c r="AN50" s="60">
        <f>rep!AC47</f>
        <v>5.7995400000000003E-2</v>
      </c>
      <c r="AO50" s="60">
        <f>rep!AD47</f>
        <v>5.7447900000000003E-2</v>
      </c>
      <c r="AP50" s="60">
        <f>rep!AE47</f>
        <v>5.6280200000000002E-2</v>
      </c>
      <c r="AQ50" s="60">
        <f>rep!AF47</f>
        <v>5.4578300000000003E-2</v>
      </c>
      <c r="AR50" s="60">
        <f>rep!AG47</f>
        <v>5.2377699999999999E-2</v>
      </c>
      <c r="AS50" s="60">
        <f>rep!AH47</f>
        <v>4.9682400000000002E-2</v>
      </c>
      <c r="AT50" s="60">
        <f>rep!AI47</f>
        <v>4.6478400000000003E-2</v>
      </c>
      <c r="AU50" s="60">
        <f>rep!AJ47</f>
        <v>4.2755000000000001E-2</v>
      </c>
      <c r="AV50" s="60">
        <f>rep!AK47</f>
        <v>3.8531299999999997E-2</v>
      </c>
      <c r="AW50" s="60">
        <f>rep!AL47</f>
        <v>3.3882900000000001E-2</v>
      </c>
      <c r="AX50" s="60">
        <f>rep!AM47</f>
        <v>2.89535E-2</v>
      </c>
      <c r="AY50" s="60">
        <f>rep!AN47</f>
        <v>2.3947699999999999E-2</v>
      </c>
      <c r="AZ50" s="60">
        <f>rep!AO47</f>
        <v>1.91027E-2</v>
      </c>
      <c r="BA50" s="60">
        <f>rep!AP47</f>
        <v>1.4649000000000001E-2</v>
      </c>
      <c r="BB50" s="60">
        <f>rep!AQ47</f>
        <v>1.07698E-2</v>
      </c>
      <c r="BC50" s="60">
        <f>rep!AR47</f>
        <v>7.57327E-3</v>
      </c>
      <c r="BE50" s="44">
        <v>1994</v>
      </c>
      <c r="BF50" s="44">
        <f t="shared" si="55"/>
        <v>0</v>
      </c>
      <c r="BG50" s="44">
        <f t="shared" si="96"/>
        <v>6.2464005183999998E-22</v>
      </c>
      <c r="BH50" s="44">
        <f t="shared" si="97"/>
        <v>1.3208645296900001E-19</v>
      </c>
      <c r="BI50" s="44">
        <f t="shared" si="98"/>
        <v>1.54966620964E-17</v>
      </c>
      <c r="BJ50" s="44">
        <f t="shared" si="57"/>
        <v>1.0155375562499998E-15</v>
      </c>
      <c r="BK50" s="44">
        <f t="shared" si="58"/>
        <v>3.7847757024999997E-14</v>
      </c>
      <c r="BL50" s="44">
        <f t="shared" si="59"/>
        <v>8.3258142668099992E-13</v>
      </c>
      <c r="BM50" s="44">
        <f t="shared" si="60"/>
        <v>1.16010403609E-11</v>
      </c>
      <c r="BN50" s="44">
        <f t="shared" si="61"/>
        <v>1.1501704516000001E-10</v>
      </c>
      <c r="BO50" s="44">
        <f t="shared" si="62"/>
        <v>9.3586434561000014E-10</v>
      </c>
      <c r="BP50" s="44">
        <f t="shared" si="63"/>
        <v>6.8811670278400002E-9</v>
      </c>
      <c r="BQ50" s="44">
        <f t="shared" si="64"/>
        <v>4.5733961024999994E-8</v>
      </c>
      <c r="BR50" s="44">
        <f t="shared" si="65"/>
        <v>2.6255990883599995E-7</v>
      </c>
      <c r="BS50" s="44">
        <f t="shared" si="66"/>
        <v>1.2693852888999999E-6</v>
      </c>
      <c r="BT50" s="44">
        <f t="shared" si="67"/>
        <v>5.180858822499999E-6</v>
      </c>
      <c r="BU50" s="44">
        <f t="shared" si="68"/>
        <v>1.80218928484E-5</v>
      </c>
      <c r="BV50" s="44">
        <f t="shared" si="69"/>
        <v>5.3630869356100007E-5</v>
      </c>
      <c r="BW50" s="44">
        <f t="shared" si="70"/>
        <v>1.3655558449E-4</v>
      </c>
      <c r="BX50" s="44">
        <f t="shared" si="71"/>
        <v>2.9871937225E-4</v>
      </c>
      <c r="BY50" s="44">
        <f t="shared" si="72"/>
        <v>5.6791179480999998E-4</v>
      </c>
      <c r="BZ50" s="44">
        <f t="shared" si="73"/>
        <v>9.53944996E-4</v>
      </c>
      <c r="CA50" s="44">
        <f t="shared" si="74"/>
        <v>1.4389352488900003E-3</v>
      </c>
      <c r="CB50" s="44">
        <f t="shared" si="75"/>
        <v>1.9739449268099999E-3</v>
      </c>
      <c r="CC50" s="44">
        <f t="shared" si="76"/>
        <v>2.48702687401E-3</v>
      </c>
      <c r="CD50" s="44">
        <f t="shared" si="77"/>
        <v>2.906935056E-3</v>
      </c>
      <c r="CE50" s="44">
        <f t="shared" si="78"/>
        <v>3.1911878883600004E-3</v>
      </c>
      <c r="CF50" s="44">
        <f t="shared" si="79"/>
        <v>3.3361020809999998E-3</v>
      </c>
      <c r="CG50" s="44">
        <f t="shared" si="80"/>
        <v>3.3634664211600004E-3</v>
      </c>
      <c r="CH50" s="44">
        <f t="shared" si="81"/>
        <v>3.3002612144100003E-3</v>
      </c>
      <c r="CI50" s="44">
        <f t="shared" si="82"/>
        <v>3.1674609120400004E-3</v>
      </c>
      <c r="CJ50" s="44">
        <f t="shared" si="83"/>
        <v>2.9787908308900003E-3</v>
      </c>
      <c r="CK50" s="44">
        <f t="shared" si="84"/>
        <v>2.7434234572899997E-3</v>
      </c>
      <c r="CL50" s="44">
        <f t="shared" si="85"/>
        <v>2.46834086976E-3</v>
      </c>
      <c r="CM50" s="44">
        <f t="shared" si="86"/>
        <v>2.1602416665600001E-3</v>
      </c>
      <c r="CN50" s="44">
        <f t="shared" si="87"/>
        <v>1.8279900250000002E-3</v>
      </c>
      <c r="CO50" s="44">
        <f t="shared" si="88"/>
        <v>1.4846610796899998E-3</v>
      </c>
      <c r="CP50" s="44">
        <f t="shared" si="89"/>
        <v>1.1480509124100001E-3</v>
      </c>
      <c r="CQ50" s="44">
        <f t="shared" si="90"/>
        <v>8.3830516225000002E-4</v>
      </c>
      <c r="CR50" s="44">
        <f t="shared" si="91"/>
        <v>5.7349233528999996E-4</v>
      </c>
      <c r="CS50" s="44">
        <f t="shared" si="92"/>
        <v>3.6491314728999999E-4</v>
      </c>
      <c r="CT50" s="44">
        <f t="shared" si="93"/>
        <v>2.1459320100000002E-4</v>
      </c>
      <c r="CU50" s="44">
        <f t="shared" si="94"/>
        <v>1.1598859203999999E-4</v>
      </c>
      <c r="CV50" s="44">
        <f t="shared" si="95"/>
        <v>5.7354418492900002E-5</v>
      </c>
    </row>
    <row r="51" spans="1:100" s="44" customFormat="1" x14ac:dyDescent="0.25">
      <c r="A51" s="35"/>
      <c r="B51" s="35"/>
      <c r="C51" s="35"/>
      <c r="D51" s="46"/>
      <c r="E51" s="46"/>
      <c r="F51" s="46"/>
      <c r="G51" s="35"/>
      <c r="H51" s="35"/>
      <c r="I51" s="35"/>
      <c r="J51" s="35"/>
      <c r="L51" s="59">
        <f t="shared" si="56"/>
        <v>1995</v>
      </c>
      <c r="M51" s="60">
        <f>rep!B48</f>
        <v>0</v>
      </c>
      <c r="N51" s="60">
        <f>rep!C48</f>
        <v>2.7177E-11</v>
      </c>
      <c r="O51" s="60">
        <f>rep!D48</f>
        <v>3.95539E-10</v>
      </c>
      <c r="P51" s="60">
        <f>rep!E48</f>
        <v>4.2752000000000003E-9</v>
      </c>
      <c r="Q51" s="60">
        <f>rep!F48</f>
        <v>3.4411100000000002E-8</v>
      </c>
      <c r="R51" s="60">
        <f>rep!G48</f>
        <v>2.07738E-7</v>
      </c>
      <c r="S51" s="60">
        <f>rep!H48</f>
        <v>9.5478399999999993E-7</v>
      </c>
      <c r="T51" s="60">
        <f>rep!I48</f>
        <v>3.44127E-6</v>
      </c>
      <c r="U51" s="60">
        <f>rep!J48</f>
        <v>1.0254999999999999E-5</v>
      </c>
      <c r="V51" s="60">
        <f>rep!K48</f>
        <v>2.7226899999999998E-5</v>
      </c>
      <c r="W51" s="60">
        <f>rep!L48</f>
        <v>6.8711800000000002E-5</v>
      </c>
      <c r="X51" s="60">
        <f>rep!M48</f>
        <v>1.6738199999999999E-4</v>
      </c>
      <c r="Y51" s="60">
        <f>rep!N48</f>
        <v>3.8558400000000001E-4</v>
      </c>
      <c r="Z51" s="60">
        <f>rep!O48</f>
        <v>8.2826199999999997E-4</v>
      </c>
      <c r="AA51" s="60">
        <f>rep!P48</f>
        <v>1.6666700000000001E-3</v>
      </c>
      <c r="AB51" s="60">
        <f>rep!Q48</f>
        <v>3.17278E-3</v>
      </c>
      <c r="AC51" s="60">
        <f>rep!R48</f>
        <v>5.731E-3</v>
      </c>
      <c r="AD51" s="60">
        <f>rep!S48</f>
        <v>9.7804099999999998E-3</v>
      </c>
      <c r="AE51" s="60">
        <f>rep!T48</f>
        <v>1.5680699999999999E-2</v>
      </c>
      <c r="AF51" s="60">
        <f>rep!U48</f>
        <v>2.3545199999999999E-2</v>
      </c>
      <c r="AG51" s="60">
        <f>rep!V48</f>
        <v>3.3095600000000003E-2</v>
      </c>
      <c r="AH51" s="60">
        <f>rep!W48</f>
        <v>4.35923E-2</v>
      </c>
      <c r="AI51" s="60">
        <f>rep!X48</f>
        <v>5.3904199999999999E-2</v>
      </c>
      <c r="AJ51" s="60">
        <f>rep!Y48</f>
        <v>6.2757199999999999E-2</v>
      </c>
      <c r="AK51" s="60">
        <f>rep!Z48</f>
        <v>6.90828E-2</v>
      </c>
      <c r="AL51" s="60">
        <f>rep!AA48</f>
        <v>7.2297799999999995E-2</v>
      </c>
      <c r="AM51" s="60">
        <f>rep!AB48</f>
        <v>7.2388099999999997E-2</v>
      </c>
      <c r="AN51" s="60">
        <f>rep!AC48</f>
        <v>6.9803699999999996E-2</v>
      </c>
      <c r="AO51" s="60">
        <f>rep!AD48</f>
        <v>6.5268800000000002E-2</v>
      </c>
      <c r="AP51" s="60">
        <f>rep!AE48</f>
        <v>5.9588799999999997E-2</v>
      </c>
      <c r="AQ51" s="60">
        <f>rep!AF48</f>
        <v>5.3488599999999997E-2</v>
      </c>
      <c r="AR51" s="60">
        <f>rep!AG48</f>
        <v>4.7500100000000003E-2</v>
      </c>
      <c r="AS51" s="60">
        <f>rep!AH48</f>
        <v>4.1917500000000003E-2</v>
      </c>
      <c r="AT51" s="60">
        <f>rep!AI48</f>
        <v>3.6823000000000002E-2</v>
      </c>
      <c r="AU51" s="60">
        <f>rep!AJ48</f>
        <v>3.2161599999999999E-2</v>
      </c>
      <c r="AV51" s="60">
        <f>rep!AK48</f>
        <v>2.7826300000000002E-2</v>
      </c>
      <c r="AW51" s="60">
        <f>rep!AL48</f>
        <v>2.3725099999999999E-2</v>
      </c>
      <c r="AX51" s="60">
        <f>rep!AM48</f>
        <v>1.98189E-2</v>
      </c>
      <c r="AY51" s="60">
        <f>rep!AN48</f>
        <v>1.61285E-2</v>
      </c>
      <c r="AZ51" s="60">
        <f>rep!AO48</f>
        <v>1.27201E-2</v>
      </c>
      <c r="BA51" s="60">
        <f>rep!AP48</f>
        <v>9.6789300000000005E-3</v>
      </c>
      <c r="BB51" s="60">
        <f>rep!AQ48</f>
        <v>7.07889E-3</v>
      </c>
      <c r="BC51" s="60">
        <f>rep!AR48</f>
        <v>4.9610000000000001E-3</v>
      </c>
      <c r="BE51" s="44">
        <v>1995</v>
      </c>
      <c r="BF51" s="44">
        <f t="shared" si="55"/>
        <v>0</v>
      </c>
      <c r="BG51" s="44">
        <f t="shared" si="96"/>
        <v>7.3858932900000002E-22</v>
      </c>
      <c r="BH51" s="44">
        <f t="shared" si="97"/>
        <v>1.5645110052100001E-19</v>
      </c>
      <c r="BI51" s="44">
        <f t="shared" si="98"/>
        <v>1.8277335040000003E-17</v>
      </c>
      <c r="BJ51" s="44">
        <f t="shared" si="57"/>
        <v>1.1841238032100002E-15</v>
      </c>
      <c r="BK51" s="44">
        <f t="shared" si="58"/>
        <v>4.3155076644000003E-14</v>
      </c>
      <c r="BL51" s="44">
        <f t="shared" si="59"/>
        <v>9.1161248665599993E-13</v>
      </c>
      <c r="BM51" s="44">
        <f t="shared" si="60"/>
        <v>1.1842339212900001E-11</v>
      </c>
      <c r="BN51" s="44">
        <f t="shared" si="61"/>
        <v>1.0516502499999999E-10</v>
      </c>
      <c r="BO51" s="44">
        <f t="shared" si="62"/>
        <v>7.4130408360999992E-10</v>
      </c>
      <c r="BP51" s="44">
        <f t="shared" si="63"/>
        <v>4.7213114592400001E-9</v>
      </c>
      <c r="BQ51" s="44">
        <f t="shared" si="64"/>
        <v>2.8016733923999999E-8</v>
      </c>
      <c r="BR51" s="44">
        <f t="shared" si="65"/>
        <v>1.4867502105600002E-7</v>
      </c>
      <c r="BS51" s="44">
        <f t="shared" si="66"/>
        <v>6.8601794064399993E-7</v>
      </c>
      <c r="BT51" s="44">
        <f t="shared" si="67"/>
        <v>2.7777888889000003E-6</v>
      </c>
      <c r="BU51" s="44">
        <f t="shared" si="68"/>
        <v>1.00665329284E-5</v>
      </c>
      <c r="BV51" s="44">
        <f t="shared" si="69"/>
        <v>3.2844361E-5</v>
      </c>
      <c r="BW51" s="44">
        <f t="shared" si="70"/>
        <v>9.5656419768099993E-5</v>
      </c>
      <c r="BX51" s="44">
        <f t="shared" si="71"/>
        <v>2.4588435248999995E-4</v>
      </c>
      <c r="BY51" s="44">
        <f t="shared" si="72"/>
        <v>5.5437644303999996E-4</v>
      </c>
      <c r="BZ51" s="44">
        <f t="shared" si="73"/>
        <v>1.0953187393600002E-3</v>
      </c>
      <c r="CA51" s="44">
        <f t="shared" si="74"/>
        <v>1.9002886192900001E-3</v>
      </c>
      <c r="CB51" s="44">
        <f t="shared" si="75"/>
        <v>2.90566277764E-3</v>
      </c>
      <c r="CC51" s="44">
        <f t="shared" si="76"/>
        <v>3.9384661518399996E-3</v>
      </c>
      <c r="CD51" s="44">
        <f t="shared" si="77"/>
        <v>4.7724332558399998E-3</v>
      </c>
      <c r="CE51" s="44">
        <f t="shared" si="78"/>
        <v>5.2269718848399994E-3</v>
      </c>
      <c r="CF51" s="44">
        <f t="shared" si="79"/>
        <v>5.2400370216099997E-3</v>
      </c>
      <c r="CG51" s="44">
        <f t="shared" si="80"/>
        <v>4.8725565336899994E-3</v>
      </c>
      <c r="CH51" s="44">
        <f t="shared" si="81"/>
        <v>4.26001625344E-3</v>
      </c>
      <c r="CI51" s="44">
        <f t="shared" si="82"/>
        <v>3.5508250854399998E-3</v>
      </c>
      <c r="CJ51" s="44">
        <f t="shared" si="83"/>
        <v>2.8610303299599995E-3</v>
      </c>
      <c r="CK51" s="44">
        <f t="shared" si="84"/>
        <v>2.2562595000100005E-3</v>
      </c>
      <c r="CL51" s="44">
        <f t="shared" si="85"/>
        <v>1.7570768062500004E-3</v>
      </c>
      <c r="CM51" s="44">
        <f t="shared" si="86"/>
        <v>1.3559333290000001E-3</v>
      </c>
      <c r="CN51" s="44">
        <f t="shared" si="87"/>
        <v>1.03436851456E-3</v>
      </c>
      <c r="CO51" s="44">
        <f t="shared" si="88"/>
        <v>7.743029716900001E-4</v>
      </c>
      <c r="CP51" s="44">
        <f t="shared" si="89"/>
        <v>5.6288037000999994E-4</v>
      </c>
      <c r="CQ51" s="44">
        <f t="shared" si="90"/>
        <v>3.9278879721000003E-4</v>
      </c>
      <c r="CR51" s="44">
        <f t="shared" si="91"/>
        <v>2.6012851225E-4</v>
      </c>
      <c r="CS51" s="44">
        <f t="shared" si="92"/>
        <v>1.6180094401E-4</v>
      </c>
      <c r="CT51" s="44">
        <f t="shared" si="93"/>
        <v>9.3681685944900015E-5</v>
      </c>
      <c r="CU51" s="44">
        <f t="shared" si="94"/>
        <v>5.0110683632099998E-5</v>
      </c>
      <c r="CV51" s="44">
        <f t="shared" si="95"/>
        <v>2.4611521000000001E-5</v>
      </c>
    </row>
    <row r="52" spans="1:100" s="44" customFormat="1" x14ac:dyDescent="0.25">
      <c r="A52" s="35"/>
      <c r="B52" s="35"/>
      <c r="C52" s="35"/>
      <c r="D52" s="46"/>
      <c r="E52" s="46"/>
      <c r="F52" s="46"/>
      <c r="G52" s="35"/>
      <c r="H52" s="35"/>
      <c r="I52" s="35"/>
      <c r="J52" s="35"/>
      <c r="L52" s="59">
        <f t="shared" si="56"/>
        <v>1996</v>
      </c>
      <c r="M52" s="60">
        <f>rep!B49</f>
        <v>0</v>
      </c>
      <c r="N52" s="60">
        <f>rep!C49</f>
        <v>3.2995700000000002E-11</v>
      </c>
      <c r="O52" s="60">
        <f>rep!D49</f>
        <v>4.8048899999999995E-10</v>
      </c>
      <c r="P52" s="60">
        <f>rep!E49</f>
        <v>5.1894000000000003E-9</v>
      </c>
      <c r="Q52" s="60">
        <f>rep!F49</f>
        <v>4.1673800000000002E-8</v>
      </c>
      <c r="R52" s="60">
        <f>rep!G49</f>
        <v>2.5042399999999999E-7</v>
      </c>
      <c r="S52" s="60">
        <f>rep!H49</f>
        <v>1.1410899999999999E-6</v>
      </c>
      <c r="T52" s="60">
        <f>rep!I49</f>
        <v>4.0489299999999999E-6</v>
      </c>
      <c r="U52" s="60">
        <f>rep!J49</f>
        <v>1.1748399999999999E-5</v>
      </c>
      <c r="V52" s="60">
        <f>rep!K49</f>
        <v>2.99873E-5</v>
      </c>
      <c r="W52" s="60">
        <f>rep!L49</f>
        <v>7.2186000000000003E-5</v>
      </c>
      <c r="X52" s="60">
        <f>rep!M49</f>
        <v>1.6755700000000001E-4</v>
      </c>
      <c r="Y52" s="60">
        <f>rep!N49</f>
        <v>3.6739699999999999E-4</v>
      </c>
      <c r="Z52" s="60">
        <f>rep!O49</f>
        <v>7.4770399999999997E-4</v>
      </c>
      <c r="AA52" s="60">
        <f>rep!P49</f>
        <v>1.4198500000000001E-3</v>
      </c>
      <c r="AB52" s="60">
        <f>rep!Q49</f>
        <v>2.5576900000000001E-3</v>
      </c>
      <c r="AC52" s="60">
        <f>rep!R49</f>
        <v>4.4201600000000002E-3</v>
      </c>
      <c r="AD52" s="60">
        <f>rep!S49</f>
        <v>7.3368000000000001E-3</v>
      </c>
      <c r="AE52" s="60">
        <f>rep!T49</f>
        <v>1.16565E-2</v>
      </c>
      <c r="AF52" s="60">
        <f>rep!U49</f>
        <v>1.7685200000000002E-2</v>
      </c>
      <c r="AG52" s="60">
        <f>rep!V49</f>
        <v>2.5607700000000001E-2</v>
      </c>
      <c r="AH52" s="60">
        <f>rep!W49</f>
        <v>3.5357199999999998E-2</v>
      </c>
      <c r="AI52" s="60">
        <f>rep!X49</f>
        <v>4.6456699999999997E-2</v>
      </c>
      <c r="AJ52" s="60">
        <f>rep!Y49</f>
        <v>5.7938900000000002E-2</v>
      </c>
      <c r="AK52" s="60">
        <f>rep!Z49</f>
        <v>6.8455799999999997E-2</v>
      </c>
      <c r="AL52" s="60">
        <f>rep!AA49</f>
        <v>7.6577400000000004E-2</v>
      </c>
      <c r="AM52" s="60">
        <f>rep!AB49</f>
        <v>8.11693E-2</v>
      </c>
      <c r="AN52" s="60">
        <f>rep!AC49</f>
        <v>8.1697099999999995E-2</v>
      </c>
      <c r="AO52" s="60">
        <f>rep!AD49</f>
        <v>7.8345100000000001E-2</v>
      </c>
      <c r="AP52" s="60">
        <f>rep!AE49</f>
        <v>7.1914400000000003E-2</v>
      </c>
      <c r="AQ52" s="60">
        <f>rep!AF49</f>
        <v>6.3553700000000005E-2</v>
      </c>
      <c r="AR52" s="60">
        <f>rep!AG49</f>
        <v>5.4439700000000001E-2</v>
      </c>
      <c r="AS52" s="60">
        <f>rep!AH49</f>
        <v>4.5528300000000001E-2</v>
      </c>
      <c r="AT52" s="60">
        <f>rep!AI49</f>
        <v>3.7432699999999999E-2</v>
      </c>
      <c r="AU52" s="60">
        <f>rep!AJ49</f>
        <v>3.0428799999999999E-2</v>
      </c>
      <c r="AV52" s="60">
        <f>rep!AK49</f>
        <v>2.4537699999999999E-2</v>
      </c>
      <c r="AW52" s="60">
        <f>rep!AL49</f>
        <v>1.96355E-2</v>
      </c>
      <c r="AX52" s="60">
        <f>rep!AM49</f>
        <v>1.5550700000000001E-2</v>
      </c>
      <c r="AY52" s="60">
        <f>rep!AN49</f>
        <v>1.2128699999999999E-2</v>
      </c>
      <c r="AZ52" s="60">
        <f>rep!AO49</f>
        <v>9.2598200000000002E-3</v>
      </c>
      <c r="BA52" s="60">
        <f>rep!AP49</f>
        <v>6.8774600000000002E-3</v>
      </c>
      <c r="BB52" s="60">
        <f>rep!AQ49</f>
        <v>4.9415600000000002E-3</v>
      </c>
      <c r="BC52" s="60">
        <f>rep!AR49</f>
        <v>3.41874E-3</v>
      </c>
      <c r="BE52" s="44">
        <v>1996</v>
      </c>
      <c r="BF52" s="44">
        <f t="shared" si="55"/>
        <v>0</v>
      </c>
      <c r="BG52" s="44">
        <f t="shared" si="96"/>
        <v>1.0887162184900002E-21</v>
      </c>
      <c r="BH52" s="44">
        <f t="shared" si="97"/>
        <v>2.3086967912099995E-19</v>
      </c>
      <c r="BI52" s="44">
        <f t="shared" si="98"/>
        <v>2.6929872360000004E-17</v>
      </c>
      <c r="BJ52" s="44">
        <f t="shared" si="57"/>
        <v>1.7367056064400003E-15</v>
      </c>
      <c r="BK52" s="44">
        <f t="shared" si="58"/>
        <v>6.2712179775999996E-14</v>
      </c>
      <c r="BL52" s="44">
        <f t="shared" si="59"/>
        <v>1.3020863880999999E-12</v>
      </c>
      <c r="BM52" s="44">
        <f t="shared" si="60"/>
        <v>1.6393834144899998E-11</v>
      </c>
      <c r="BN52" s="44">
        <f t="shared" si="61"/>
        <v>1.3802490255999999E-10</v>
      </c>
      <c r="BO52" s="44">
        <f t="shared" si="62"/>
        <v>8.9923816129000002E-10</v>
      </c>
      <c r="BP52" s="44">
        <f t="shared" si="63"/>
        <v>5.2108185960000006E-9</v>
      </c>
      <c r="BQ52" s="44">
        <f t="shared" si="64"/>
        <v>2.8075348249000002E-8</v>
      </c>
      <c r="BR52" s="44">
        <f t="shared" si="65"/>
        <v>1.34980555609E-7</v>
      </c>
      <c r="BS52" s="44">
        <f t="shared" si="66"/>
        <v>5.5906127161599993E-7</v>
      </c>
      <c r="BT52" s="44">
        <f t="shared" si="67"/>
        <v>2.0159740225E-6</v>
      </c>
      <c r="BU52" s="44">
        <f t="shared" si="68"/>
        <v>6.5417781360999999E-6</v>
      </c>
      <c r="BV52" s="44">
        <f t="shared" si="69"/>
        <v>1.9537814425600001E-5</v>
      </c>
      <c r="BW52" s="44">
        <f t="shared" si="70"/>
        <v>5.3828634240000004E-5</v>
      </c>
      <c r="BX52" s="44">
        <f t="shared" si="71"/>
        <v>1.3587399225E-4</v>
      </c>
      <c r="BY52" s="44">
        <f t="shared" si="72"/>
        <v>3.1276629904000003E-4</v>
      </c>
      <c r="BZ52" s="44">
        <f t="shared" si="73"/>
        <v>6.5575429929000005E-4</v>
      </c>
      <c r="CA52" s="44">
        <f t="shared" si="74"/>
        <v>1.2501315918399998E-3</v>
      </c>
      <c r="CB52" s="44">
        <f t="shared" si="75"/>
        <v>2.1582249748899997E-3</v>
      </c>
      <c r="CC52" s="44">
        <f t="shared" si="76"/>
        <v>3.35691613321E-3</v>
      </c>
      <c r="CD52" s="44">
        <f t="shared" si="77"/>
        <v>4.6861965536399994E-3</v>
      </c>
      <c r="CE52" s="44">
        <f t="shared" si="78"/>
        <v>5.8640981907600006E-3</v>
      </c>
      <c r="CF52" s="44">
        <f t="shared" si="79"/>
        <v>6.5884552624900002E-3</v>
      </c>
      <c r="CG52" s="44">
        <f t="shared" si="80"/>
        <v>6.6744161484099994E-3</v>
      </c>
      <c r="CH52" s="44">
        <f t="shared" si="81"/>
        <v>6.1379546940099998E-3</v>
      </c>
      <c r="CI52" s="44">
        <f t="shared" si="82"/>
        <v>5.1716809273600001E-3</v>
      </c>
      <c r="CJ52" s="44">
        <f t="shared" si="83"/>
        <v>4.0390727836900004E-3</v>
      </c>
      <c r="CK52" s="44">
        <f t="shared" si="84"/>
        <v>2.96368093609E-3</v>
      </c>
      <c r="CL52" s="44">
        <f t="shared" si="85"/>
        <v>2.0728261008900002E-3</v>
      </c>
      <c r="CM52" s="44">
        <f t="shared" si="86"/>
        <v>1.4012070292899999E-3</v>
      </c>
      <c r="CN52" s="44">
        <f t="shared" si="87"/>
        <v>9.2591186943999989E-4</v>
      </c>
      <c r="CO52" s="44">
        <f t="shared" si="88"/>
        <v>6.0209872128999997E-4</v>
      </c>
      <c r="CP52" s="44">
        <f t="shared" si="89"/>
        <v>3.8555286025000003E-4</v>
      </c>
      <c r="CQ52" s="44">
        <f t="shared" si="90"/>
        <v>2.4182427049000002E-4</v>
      </c>
      <c r="CR52" s="44">
        <f t="shared" si="91"/>
        <v>1.4710536368999999E-4</v>
      </c>
      <c r="CS52" s="44">
        <f t="shared" si="92"/>
        <v>8.5744266432399998E-5</v>
      </c>
      <c r="CT52" s="44">
        <f t="shared" si="93"/>
        <v>4.7299456051600003E-5</v>
      </c>
      <c r="CU52" s="44">
        <f t="shared" si="94"/>
        <v>2.4419015233600003E-5</v>
      </c>
      <c r="CV52" s="44">
        <f t="shared" si="95"/>
        <v>1.16877831876E-5</v>
      </c>
    </row>
    <row r="53" spans="1:100" s="44" customFormat="1" x14ac:dyDescent="0.25">
      <c r="A53" s="35"/>
      <c r="B53" s="35"/>
      <c r="C53" s="35"/>
      <c r="D53" s="46"/>
      <c r="E53" s="46"/>
      <c r="F53" s="46"/>
      <c r="G53" s="35"/>
      <c r="H53" s="35"/>
      <c r="I53" s="35"/>
      <c r="J53" s="35"/>
      <c r="L53" s="59">
        <f t="shared" si="56"/>
        <v>1997</v>
      </c>
      <c r="M53" s="60">
        <f>rep!B50</f>
        <v>0</v>
      </c>
      <c r="N53" s="60">
        <f>rep!C50</f>
        <v>4.6918800000000003E-11</v>
      </c>
      <c r="O53" s="60">
        <f>rep!D50</f>
        <v>6.8343500000000003E-10</v>
      </c>
      <c r="P53" s="60">
        <f>rep!E50</f>
        <v>7.3733400000000001E-9</v>
      </c>
      <c r="Q53" s="60">
        <f>rep!F50</f>
        <v>5.9049600000000001E-8</v>
      </c>
      <c r="R53" s="60">
        <f>rep!G50</f>
        <v>3.5294999999999999E-7</v>
      </c>
      <c r="S53" s="60">
        <f>rep!H50</f>
        <v>1.5926199999999999E-6</v>
      </c>
      <c r="T53" s="60">
        <f>rep!I50</f>
        <v>5.5533099999999997E-6</v>
      </c>
      <c r="U53" s="60">
        <f>rep!J50</f>
        <v>1.56495E-5</v>
      </c>
      <c r="V53" s="60">
        <f>rep!K50</f>
        <v>3.83049E-5</v>
      </c>
      <c r="W53" s="60">
        <f>rep!L50</f>
        <v>8.8018999999999999E-5</v>
      </c>
      <c r="X53" s="60">
        <f>rep!M50</f>
        <v>1.9635E-4</v>
      </c>
      <c r="Y53" s="60">
        <f>rep!N50</f>
        <v>4.17E-4</v>
      </c>
      <c r="Z53" s="60">
        <f>rep!O50</f>
        <v>8.2265099999999998E-4</v>
      </c>
      <c r="AA53" s="60">
        <f>rep!P50</f>
        <v>1.50716E-3</v>
      </c>
      <c r="AB53" s="60">
        <f>rep!Q50</f>
        <v>2.60473E-3</v>
      </c>
      <c r="AC53" s="60">
        <f>rep!R50</f>
        <v>4.30424E-3</v>
      </c>
      <c r="AD53" s="60">
        <f>rep!S50</f>
        <v>6.8259899999999997E-3</v>
      </c>
      <c r="AE53" s="60">
        <f>rep!T50</f>
        <v>1.03742E-2</v>
      </c>
      <c r="AF53" s="60">
        <f>rep!U50</f>
        <v>1.51142E-2</v>
      </c>
      <c r="AG53" s="60">
        <f>rep!V50</f>
        <v>2.1177399999999999E-2</v>
      </c>
      <c r="AH53" s="60">
        <f>rep!W50</f>
        <v>2.8636999999999999E-2</v>
      </c>
      <c r="AI53" s="60">
        <f>rep!X50</f>
        <v>3.7415499999999997E-2</v>
      </c>
      <c r="AJ53" s="60">
        <f>rep!Y50</f>
        <v>4.7175500000000002E-2</v>
      </c>
      <c r="AK53" s="60">
        <f>rep!Z50</f>
        <v>5.7266600000000001E-2</v>
      </c>
      <c r="AL53" s="60">
        <f>rep!AA50</f>
        <v>6.6764400000000002E-2</v>
      </c>
      <c r="AM53" s="60">
        <f>rep!AB50</f>
        <v>7.4593499999999993E-2</v>
      </c>
      <c r="AN53" s="60">
        <f>rep!AC50</f>
        <v>7.9721100000000003E-2</v>
      </c>
      <c r="AO53" s="60">
        <f>rep!AD50</f>
        <v>8.1395800000000004E-2</v>
      </c>
      <c r="AP53" s="60">
        <f>rep!AE50</f>
        <v>7.9356899999999994E-2</v>
      </c>
      <c r="AQ53" s="60">
        <f>rep!AF50</f>
        <v>7.3925099999999994E-2</v>
      </c>
      <c r="AR53" s="60">
        <f>rep!AG50</f>
        <v>6.5920199999999998E-2</v>
      </c>
      <c r="AS53" s="60">
        <f>rep!AH50</f>
        <v>5.6440900000000002E-2</v>
      </c>
      <c r="AT53" s="60">
        <f>rep!AI50</f>
        <v>4.6592399999999999E-2</v>
      </c>
      <c r="AU53" s="60">
        <f>rep!AJ50</f>
        <v>3.7267000000000002E-2</v>
      </c>
      <c r="AV53" s="60">
        <f>rep!AK50</f>
        <v>2.9032100000000002E-2</v>
      </c>
      <c r="AW53" s="60">
        <f>rep!AL50</f>
        <v>2.2132099999999998E-2</v>
      </c>
      <c r="AX53" s="60">
        <f>rep!AM50</f>
        <v>1.6566000000000001E-2</v>
      </c>
      <c r="AY53" s="60">
        <f>rep!AN50</f>
        <v>1.21914E-2</v>
      </c>
      <c r="AZ53" s="60">
        <f>rep!AO50</f>
        <v>8.8127499999999994E-3</v>
      </c>
      <c r="BA53" s="60">
        <f>rep!AP50</f>
        <v>6.2390199999999996E-3</v>
      </c>
      <c r="BB53" s="60">
        <f>rep!AQ50</f>
        <v>4.3073599999999997E-3</v>
      </c>
      <c r="BC53" s="60">
        <f>rep!AR50</f>
        <v>2.8860499999999998E-3</v>
      </c>
      <c r="BE53" s="44">
        <v>1997</v>
      </c>
      <c r="BF53" s="44">
        <f t="shared" si="55"/>
        <v>0</v>
      </c>
      <c r="BG53" s="44">
        <f t="shared" si="96"/>
        <v>2.2013737934400003E-21</v>
      </c>
      <c r="BH53" s="44">
        <f t="shared" si="97"/>
        <v>4.6708339922500005E-19</v>
      </c>
      <c r="BI53" s="44">
        <f t="shared" si="98"/>
        <v>5.43661427556E-17</v>
      </c>
      <c r="BJ53" s="44">
        <f t="shared" si="57"/>
        <v>3.48685526016E-15</v>
      </c>
      <c r="BK53" s="44">
        <f t="shared" si="58"/>
        <v>1.2457370250000001E-13</v>
      </c>
      <c r="BL53" s="44">
        <f t="shared" si="59"/>
        <v>2.5364384643999999E-12</v>
      </c>
      <c r="BM53" s="44">
        <f t="shared" si="60"/>
        <v>3.0839251956099995E-11</v>
      </c>
      <c r="BN53" s="44">
        <f t="shared" si="61"/>
        <v>2.4490685025E-10</v>
      </c>
      <c r="BO53" s="44">
        <f t="shared" si="62"/>
        <v>1.46726536401E-9</v>
      </c>
      <c r="BP53" s="44">
        <f t="shared" si="63"/>
        <v>7.7473443609999996E-9</v>
      </c>
      <c r="BQ53" s="44">
        <f t="shared" si="64"/>
        <v>3.85533225E-8</v>
      </c>
      <c r="BR53" s="44">
        <f t="shared" si="65"/>
        <v>1.73889E-7</v>
      </c>
      <c r="BS53" s="44">
        <f t="shared" si="66"/>
        <v>6.76754667801E-7</v>
      </c>
      <c r="BT53" s="44">
        <f t="shared" si="67"/>
        <v>2.2715312656E-6</v>
      </c>
      <c r="BU53" s="44">
        <f t="shared" si="68"/>
        <v>6.7846183729E-6</v>
      </c>
      <c r="BV53" s="44">
        <f t="shared" si="69"/>
        <v>1.8526481977600001E-5</v>
      </c>
      <c r="BW53" s="44">
        <f t="shared" si="70"/>
        <v>4.6594139480099997E-5</v>
      </c>
      <c r="BX53" s="44">
        <f t="shared" si="71"/>
        <v>1.0762402564E-4</v>
      </c>
      <c r="BY53" s="44">
        <f t="shared" si="72"/>
        <v>2.2843904163999997E-4</v>
      </c>
      <c r="BZ53" s="44">
        <f t="shared" si="73"/>
        <v>4.4848227075999997E-4</v>
      </c>
      <c r="CA53" s="44">
        <f t="shared" si="74"/>
        <v>8.2007776899999997E-4</v>
      </c>
      <c r="CB53" s="44">
        <f t="shared" si="75"/>
        <v>1.3999196402499998E-3</v>
      </c>
      <c r="CC53" s="44">
        <f t="shared" si="76"/>
        <v>2.2255278002500001E-3</v>
      </c>
      <c r="CD53" s="44">
        <f t="shared" si="77"/>
        <v>3.2794634755600001E-3</v>
      </c>
      <c r="CE53" s="44">
        <f t="shared" si="78"/>
        <v>4.45748510736E-3</v>
      </c>
      <c r="CF53" s="44">
        <f t="shared" si="79"/>
        <v>5.5641902422499988E-3</v>
      </c>
      <c r="CG53" s="44">
        <f t="shared" si="80"/>
        <v>6.3554537852100008E-3</v>
      </c>
      <c r="CH53" s="44">
        <f t="shared" si="81"/>
        <v>6.6252762576400007E-3</v>
      </c>
      <c r="CI53" s="44">
        <f t="shared" si="82"/>
        <v>6.2975175776099988E-3</v>
      </c>
      <c r="CJ53" s="44">
        <f t="shared" si="83"/>
        <v>5.4649204100099989E-3</v>
      </c>
      <c r="CK53" s="44">
        <f t="shared" si="84"/>
        <v>4.3454727680400001E-3</v>
      </c>
      <c r="CL53" s="44">
        <f t="shared" si="85"/>
        <v>3.1855751928100001E-3</v>
      </c>
      <c r="CM53" s="44">
        <f t="shared" si="86"/>
        <v>2.1708517377599999E-3</v>
      </c>
      <c r="CN53" s="44">
        <f t="shared" si="87"/>
        <v>1.3888292890000002E-3</v>
      </c>
      <c r="CO53" s="44">
        <f t="shared" si="88"/>
        <v>8.4286283041000009E-4</v>
      </c>
      <c r="CP53" s="44">
        <f t="shared" si="89"/>
        <v>4.8982985040999991E-4</v>
      </c>
      <c r="CQ53" s="44">
        <f t="shared" si="90"/>
        <v>2.74432356E-4</v>
      </c>
      <c r="CR53" s="44">
        <f t="shared" si="91"/>
        <v>1.4863023395999999E-4</v>
      </c>
      <c r="CS53" s="44">
        <f t="shared" si="92"/>
        <v>7.7664562562499996E-5</v>
      </c>
      <c r="CT53" s="44">
        <f t="shared" si="93"/>
        <v>3.8925370560399996E-5</v>
      </c>
      <c r="CU53" s="44">
        <f t="shared" si="94"/>
        <v>1.8553350169599998E-5</v>
      </c>
      <c r="CV53" s="44">
        <f t="shared" si="95"/>
        <v>8.3292846024999983E-6</v>
      </c>
    </row>
    <row r="54" spans="1:100" s="44" customFormat="1" x14ac:dyDescent="0.25">
      <c r="A54" s="35"/>
      <c r="B54" s="35"/>
      <c r="C54" s="35"/>
      <c r="D54" s="46"/>
      <c r="E54" s="46"/>
      <c r="F54" s="46"/>
      <c r="G54" s="35"/>
      <c r="H54" s="35"/>
      <c r="I54" s="35"/>
      <c r="J54" s="35"/>
      <c r="L54" s="59">
        <f t="shared" si="56"/>
        <v>1998</v>
      </c>
      <c r="M54" s="60">
        <f>rep!B51</f>
        <v>0</v>
      </c>
      <c r="N54" s="60">
        <f>rep!C51</f>
        <v>7.7304000000000003E-11</v>
      </c>
      <c r="O54" s="60">
        <f>rep!D51</f>
        <v>1.12628E-9</v>
      </c>
      <c r="P54" s="60">
        <f>rep!E51</f>
        <v>1.21393E-8</v>
      </c>
      <c r="Q54" s="60">
        <f>rep!F51</f>
        <v>9.6981600000000006E-8</v>
      </c>
      <c r="R54" s="60">
        <f>rep!G51</f>
        <v>5.7692600000000001E-7</v>
      </c>
      <c r="S54" s="60">
        <f>rep!H51</f>
        <v>2.5803800000000002E-6</v>
      </c>
      <c r="T54" s="60">
        <f>rep!I51</f>
        <v>8.8533200000000001E-6</v>
      </c>
      <c r="U54" s="60">
        <f>rep!J51</f>
        <v>2.4254399999999999E-5</v>
      </c>
      <c r="V54" s="60">
        <f>rep!K51</f>
        <v>5.6853600000000001E-5</v>
      </c>
      <c r="W54" s="60">
        <f>rep!L51</f>
        <v>1.2403499999999999E-4</v>
      </c>
      <c r="X54" s="60">
        <f>rep!M51</f>
        <v>2.6400399999999997E-4</v>
      </c>
      <c r="Y54" s="60">
        <f>rep!N51</f>
        <v>5.4006400000000004E-4</v>
      </c>
      <c r="Z54" s="60">
        <f>rep!O51</f>
        <v>1.0296400000000001E-3</v>
      </c>
      <c r="AA54" s="60">
        <f>rep!P51</f>
        <v>1.8186999999999999E-3</v>
      </c>
      <c r="AB54" s="60">
        <f>rep!Q51</f>
        <v>3.0224100000000001E-3</v>
      </c>
      <c r="AC54" s="60">
        <f>rep!R51</f>
        <v>4.8041400000000001E-3</v>
      </c>
      <c r="AD54" s="60">
        <f>rep!S51</f>
        <v>7.3447399999999998E-3</v>
      </c>
      <c r="AE54" s="60">
        <f>rep!T51</f>
        <v>1.07758E-2</v>
      </c>
      <c r="AF54" s="60">
        <f>rep!U51</f>
        <v>1.5148099999999999E-2</v>
      </c>
      <c r="AG54" s="60">
        <f>rep!V51</f>
        <v>2.0458799999999999E-2</v>
      </c>
      <c r="AH54" s="60">
        <f>rep!W51</f>
        <v>2.6676499999999999E-2</v>
      </c>
      <c r="AI54" s="60">
        <f>rep!X51</f>
        <v>3.3711499999999998E-2</v>
      </c>
      <c r="AJ54" s="60">
        <f>rep!Y51</f>
        <v>4.1366100000000003E-2</v>
      </c>
      <c r="AK54" s="60">
        <f>rep!Z51</f>
        <v>4.9316899999999997E-2</v>
      </c>
      <c r="AL54" s="60">
        <f>rep!AA51</f>
        <v>5.7128699999999998E-2</v>
      </c>
      <c r="AM54" s="60">
        <f>rep!AB51</f>
        <v>6.4268800000000001E-2</v>
      </c>
      <c r="AN54" s="60">
        <f>rep!AC51</f>
        <v>7.01214E-2</v>
      </c>
      <c r="AO54" s="60">
        <f>rep!AD51</f>
        <v>7.4043800000000007E-2</v>
      </c>
      <c r="AP54" s="60">
        <f>rep!AE51</f>
        <v>7.5483900000000007E-2</v>
      </c>
      <c r="AQ54" s="60">
        <f>rep!AF51</f>
        <v>7.4124599999999999E-2</v>
      </c>
      <c r="AR54" s="60">
        <f>rep!AG51</f>
        <v>6.99935E-2</v>
      </c>
      <c r="AS54" s="60">
        <f>rep!AH51</f>
        <v>6.3490199999999997E-2</v>
      </c>
      <c r="AT54" s="60">
        <f>rep!AI51</f>
        <v>5.53132E-2</v>
      </c>
      <c r="AU54" s="60">
        <f>rep!AJ51</f>
        <v>4.6312800000000001E-2</v>
      </c>
      <c r="AV54" s="60">
        <f>rep!AK51</f>
        <v>3.7318900000000002E-2</v>
      </c>
      <c r="AW54" s="60">
        <f>rep!AL51</f>
        <v>2.89979E-2</v>
      </c>
      <c r="AX54" s="60">
        <f>rep!AM51</f>
        <v>2.1777000000000001E-2</v>
      </c>
      <c r="AY54" s="60">
        <f>rep!AN51</f>
        <v>1.5840799999999999E-2</v>
      </c>
      <c r="AZ54" s="60">
        <f>rep!AO51</f>
        <v>1.11801E-2</v>
      </c>
      <c r="BA54" s="60">
        <f>rep!AP51</f>
        <v>7.6628499999999997E-3</v>
      </c>
      <c r="BB54" s="60">
        <f>rep!AQ51</f>
        <v>5.0996499999999998E-3</v>
      </c>
      <c r="BC54" s="60">
        <f>rep!AR51</f>
        <v>3.29138E-3</v>
      </c>
      <c r="BE54" s="44">
        <v>1998</v>
      </c>
      <c r="BF54" s="44">
        <f t="shared" si="55"/>
        <v>0</v>
      </c>
      <c r="BG54" s="44">
        <f t="shared" si="96"/>
        <v>5.9759084160000005E-21</v>
      </c>
      <c r="BH54" s="44">
        <f t="shared" si="97"/>
        <v>1.2685066383999999E-18</v>
      </c>
      <c r="BI54" s="44">
        <f t="shared" si="98"/>
        <v>1.4736260449000001E-16</v>
      </c>
      <c r="BJ54" s="44">
        <f t="shared" si="57"/>
        <v>9.4054307385600008E-15</v>
      </c>
      <c r="BK54" s="44">
        <f t="shared" si="58"/>
        <v>3.3284360947600003E-13</v>
      </c>
      <c r="BL54" s="44">
        <f t="shared" si="59"/>
        <v>6.658360944400001E-12</v>
      </c>
      <c r="BM54" s="44">
        <f t="shared" si="60"/>
        <v>7.8381275022399997E-11</v>
      </c>
      <c r="BN54" s="44">
        <f t="shared" si="61"/>
        <v>5.8827591936E-10</v>
      </c>
      <c r="BO54" s="44">
        <f t="shared" si="62"/>
        <v>3.2323318329599999E-9</v>
      </c>
      <c r="BP54" s="44">
        <f t="shared" si="63"/>
        <v>1.5384681224999998E-8</v>
      </c>
      <c r="BQ54" s="44">
        <f t="shared" si="64"/>
        <v>6.9698112015999992E-8</v>
      </c>
      <c r="BR54" s="44">
        <f t="shared" si="65"/>
        <v>2.9166912409600003E-7</v>
      </c>
      <c r="BS54" s="44">
        <f t="shared" si="66"/>
        <v>1.0601585296000001E-6</v>
      </c>
      <c r="BT54" s="44">
        <f t="shared" si="67"/>
        <v>3.3076696899999996E-6</v>
      </c>
      <c r="BU54" s="44">
        <f t="shared" si="68"/>
        <v>9.1349622081000006E-6</v>
      </c>
      <c r="BV54" s="44">
        <f t="shared" si="69"/>
        <v>2.30797611396E-5</v>
      </c>
      <c r="BW54" s="44">
        <f t="shared" si="70"/>
        <v>5.3945205667599995E-5</v>
      </c>
      <c r="BX54" s="44">
        <f t="shared" si="71"/>
        <v>1.1611786564E-4</v>
      </c>
      <c r="BY54" s="44">
        <f t="shared" si="72"/>
        <v>2.2946493360999999E-4</v>
      </c>
      <c r="BZ54" s="44">
        <f t="shared" si="73"/>
        <v>4.1856249743999998E-4</v>
      </c>
      <c r="CA54" s="44">
        <f t="shared" si="74"/>
        <v>7.1163565224999995E-4</v>
      </c>
      <c r="CB54" s="44">
        <f t="shared" si="75"/>
        <v>1.13646523225E-3</v>
      </c>
      <c r="CC54" s="44">
        <f t="shared" si="76"/>
        <v>1.7111542292100003E-3</v>
      </c>
      <c r="CD54" s="44">
        <f t="shared" si="77"/>
        <v>2.4321566256099996E-3</v>
      </c>
      <c r="CE54" s="44">
        <f t="shared" si="78"/>
        <v>3.2636883636899998E-3</v>
      </c>
      <c r="CF54" s="44">
        <f t="shared" si="79"/>
        <v>4.13047865344E-3</v>
      </c>
      <c r="CG54" s="44">
        <f t="shared" si="80"/>
        <v>4.9170107379599998E-3</v>
      </c>
      <c r="CH54" s="44">
        <f t="shared" si="81"/>
        <v>5.4824843184400011E-3</v>
      </c>
      <c r="CI54" s="44">
        <f t="shared" si="82"/>
        <v>5.6978191592100009E-3</v>
      </c>
      <c r="CJ54" s="44">
        <f t="shared" si="83"/>
        <v>5.4944563251599996E-3</v>
      </c>
      <c r="CK54" s="44">
        <f t="shared" si="84"/>
        <v>4.8990900422500004E-3</v>
      </c>
      <c r="CL54" s="44">
        <f t="shared" si="85"/>
        <v>4.0310054960399997E-3</v>
      </c>
      <c r="CM54" s="44">
        <f t="shared" si="86"/>
        <v>3.0595500942399998E-3</v>
      </c>
      <c r="CN54" s="44">
        <f t="shared" si="87"/>
        <v>2.14487544384E-3</v>
      </c>
      <c r="CO54" s="44">
        <f t="shared" si="88"/>
        <v>1.3927002972100001E-3</v>
      </c>
      <c r="CP54" s="44">
        <f t="shared" si="89"/>
        <v>8.4087820440999998E-4</v>
      </c>
      <c r="CQ54" s="44">
        <f t="shared" si="90"/>
        <v>4.7423772900000003E-4</v>
      </c>
      <c r="CR54" s="44">
        <f t="shared" si="91"/>
        <v>2.5093094463999997E-4</v>
      </c>
      <c r="CS54" s="44">
        <f t="shared" si="92"/>
        <v>1.2499463601E-4</v>
      </c>
      <c r="CT54" s="44">
        <f t="shared" si="93"/>
        <v>5.8719270122499995E-5</v>
      </c>
      <c r="CU54" s="44">
        <f t="shared" si="94"/>
        <v>2.60064301225E-5</v>
      </c>
      <c r="CV54" s="44">
        <f t="shared" si="95"/>
        <v>1.08331823044E-5</v>
      </c>
    </row>
    <row r="55" spans="1:100" s="44" customFormat="1" x14ac:dyDescent="0.25">
      <c r="A55" s="35"/>
      <c r="B55" s="35"/>
      <c r="C55" s="35"/>
      <c r="D55" s="46"/>
      <c r="E55" s="46"/>
      <c r="F55" s="46"/>
      <c r="G55" s="35"/>
      <c r="H55" s="35"/>
      <c r="I55" s="35"/>
      <c r="J55" s="35"/>
      <c r="L55" s="59">
        <f t="shared" si="56"/>
        <v>1999</v>
      </c>
      <c r="M55" s="60">
        <f>rep!B52</f>
        <v>0</v>
      </c>
      <c r="N55" s="60">
        <f>rep!C52</f>
        <v>1.09015E-10</v>
      </c>
      <c r="O55" s="60">
        <f>rep!D52</f>
        <v>1.5883600000000001E-9</v>
      </c>
      <c r="P55" s="60">
        <f>rep!E52</f>
        <v>1.7137899999999999E-8</v>
      </c>
      <c r="Q55" s="60">
        <f>rep!F52</f>
        <v>1.3724800000000001E-7</v>
      </c>
      <c r="R55" s="60">
        <f>rep!G52</f>
        <v>8.2019700000000002E-7</v>
      </c>
      <c r="S55" s="60">
        <f>rep!H52</f>
        <v>3.6988099999999999E-6</v>
      </c>
      <c r="T55" s="60">
        <f>rep!I52</f>
        <v>1.2876499999999999E-5</v>
      </c>
      <c r="U55" s="60">
        <f>rep!J52</f>
        <v>3.6134000000000003E-5</v>
      </c>
      <c r="V55" s="60">
        <f>rep!K52</f>
        <v>8.7578599999999995E-5</v>
      </c>
      <c r="W55" s="60">
        <f>rep!L52</f>
        <v>1.97448E-4</v>
      </c>
      <c r="X55" s="60">
        <f>rep!M52</f>
        <v>4.2735700000000001E-4</v>
      </c>
      <c r="Y55" s="60">
        <f>rep!N52</f>
        <v>8.6981000000000005E-4</v>
      </c>
      <c r="Z55" s="60">
        <f>rep!O52</f>
        <v>1.6208800000000001E-3</v>
      </c>
      <c r="AA55" s="60">
        <f>rep!P52</f>
        <v>2.7630200000000001E-3</v>
      </c>
      <c r="AB55" s="60">
        <f>rep!Q52</f>
        <v>4.3962100000000002E-3</v>
      </c>
      <c r="AC55" s="60">
        <f>rep!R52</f>
        <v>6.67419E-3</v>
      </c>
      <c r="AD55" s="60">
        <f>rep!S52</f>
        <v>9.7623299999999996E-3</v>
      </c>
      <c r="AE55" s="60">
        <f>rep!T52</f>
        <v>1.37334E-2</v>
      </c>
      <c r="AF55" s="60">
        <f>rep!U52</f>
        <v>1.8520200000000001E-2</v>
      </c>
      <c r="AG55" s="60">
        <f>rep!V52</f>
        <v>2.3975699999999999E-2</v>
      </c>
      <c r="AH55" s="60">
        <f>rep!W52</f>
        <v>2.99437E-2</v>
      </c>
      <c r="AI55" s="60">
        <f>rep!X52</f>
        <v>3.6250299999999999E-2</v>
      </c>
      <c r="AJ55" s="60">
        <f>rep!Y52</f>
        <v>4.2655499999999999E-2</v>
      </c>
      <c r="AK55" s="60">
        <f>rep!Z52</f>
        <v>4.8857499999999998E-2</v>
      </c>
      <c r="AL55" s="60">
        <f>rep!AA52</f>
        <v>5.4550700000000001E-2</v>
      </c>
      <c r="AM55" s="60">
        <f>rep!AB52</f>
        <v>5.9469399999999999E-2</v>
      </c>
      <c r="AN55" s="60">
        <f>rep!AC52</f>
        <v>6.3378299999999999E-2</v>
      </c>
      <c r="AO55" s="60">
        <f>rep!AD52</f>
        <v>6.6043900000000003E-2</v>
      </c>
      <c r="AP55" s="60">
        <f>rep!AE52</f>
        <v>6.7230399999999996E-2</v>
      </c>
      <c r="AQ55" s="60">
        <f>rep!AF52</f>
        <v>6.6733200000000006E-2</v>
      </c>
      <c r="AR55" s="60">
        <f>rep!AG52</f>
        <v>6.4433699999999997E-2</v>
      </c>
      <c r="AS55" s="60">
        <f>rep!AH52</f>
        <v>6.0357399999999999E-2</v>
      </c>
      <c r="AT55" s="60">
        <f>rep!AI52</f>
        <v>5.4709899999999999E-2</v>
      </c>
      <c r="AU55" s="60">
        <f>rep!AJ52</f>
        <v>4.7877200000000002E-2</v>
      </c>
      <c r="AV55" s="60">
        <f>rep!AK52</f>
        <v>4.0376299999999997E-2</v>
      </c>
      <c r="AW55" s="60">
        <f>rep!AL52</f>
        <v>3.2772200000000001E-2</v>
      </c>
      <c r="AX55" s="60">
        <f>rep!AM52</f>
        <v>2.5581699999999999E-2</v>
      </c>
      <c r="AY55" s="60">
        <f>rep!AN52</f>
        <v>1.9197700000000002E-2</v>
      </c>
      <c r="AZ55" s="60">
        <f>rep!AO52</f>
        <v>1.38497E-2</v>
      </c>
      <c r="BA55" s="60">
        <f>rep!AP52</f>
        <v>9.6058800000000007E-3</v>
      </c>
      <c r="BB55" s="60">
        <f>rep!AQ52</f>
        <v>6.4057999999999997E-3</v>
      </c>
      <c r="BC55" s="60">
        <f>rep!AR52</f>
        <v>4.1069899999999996E-3</v>
      </c>
      <c r="BE55" s="44">
        <v>1999</v>
      </c>
      <c r="BF55" s="44">
        <f t="shared" si="55"/>
        <v>0</v>
      </c>
      <c r="BG55" s="44">
        <f t="shared" si="96"/>
        <v>1.1884270224999999E-20</v>
      </c>
      <c r="BH55" s="44">
        <f t="shared" si="97"/>
        <v>2.5228874896000005E-18</v>
      </c>
      <c r="BI55" s="44">
        <f t="shared" si="98"/>
        <v>2.9370761640999995E-16</v>
      </c>
      <c r="BJ55" s="44">
        <f t="shared" si="57"/>
        <v>1.8837013504000004E-14</v>
      </c>
      <c r="BK55" s="44">
        <f t="shared" si="58"/>
        <v>6.72723118809E-13</v>
      </c>
      <c r="BL55" s="44">
        <f t="shared" si="59"/>
        <v>1.36811954161E-11</v>
      </c>
      <c r="BM55" s="44">
        <f t="shared" si="60"/>
        <v>1.6580425225E-10</v>
      </c>
      <c r="BN55" s="44">
        <f t="shared" si="61"/>
        <v>1.3056659560000003E-9</v>
      </c>
      <c r="BO55" s="44">
        <f t="shared" si="62"/>
        <v>7.6700111779599997E-9</v>
      </c>
      <c r="BP55" s="44">
        <f t="shared" si="63"/>
        <v>3.8985712703999996E-8</v>
      </c>
      <c r="BQ55" s="44">
        <f t="shared" si="64"/>
        <v>1.82634005449E-7</v>
      </c>
      <c r="BR55" s="44">
        <f t="shared" si="65"/>
        <v>7.5656943610000004E-7</v>
      </c>
      <c r="BS55" s="44">
        <f t="shared" si="66"/>
        <v>2.6272519744000002E-6</v>
      </c>
      <c r="BT55" s="44">
        <f t="shared" si="67"/>
        <v>7.6342795204000004E-6</v>
      </c>
      <c r="BU55" s="44">
        <f t="shared" si="68"/>
        <v>1.9326662364100001E-5</v>
      </c>
      <c r="BV55" s="44">
        <f t="shared" si="69"/>
        <v>4.45448121561E-5</v>
      </c>
      <c r="BW55" s="44">
        <f t="shared" si="70"/>
        <v>9.5303087028899988E-5</v>
      </c>
      <c r="BX55" s="44">
        <f t="shared" si="71"/>
        <v>1.8860627555999999E-4</v>
      </c>
      <c r="BY55" s="44">
        <f t="shared" si="72"/>
        <v>3.4299780804000003E-4</v>
      </c>
      <c r="BZ55" s="44">
        <f t="shared" si="73"/>
        <v>5.7483419048999995E-4</v>
      </c>
      <c r="CA55" s="44">
        <f t="shared" si="74"/>
        <v>8.9662516968999997E-4</v>
      </c>
      <c r="CB55" s="44">
        <f t="shared" si="75"/>
        <v>1.31408425009E-3</v>
      </c>
      <c r="CC55" s="44">
        <f t="shared" si="76"/>
        <v>1.8194916802499999E-3</v>
      </c>
      <c r="CD55" s="44">
        <f t="shared" si="77"/>
        <v>2.3870553062499997E-3</v>
      </c>
      <c r="CE55" s="44">
        <f t="shared" si="78"/>
        <v>2.9757788704900001E-3</v>
      </c>
      <c r="CF55" s="44">
        <f t="shared" si="79"/>
        <v>3.5366095363599998E-3</v>
      </c>
      <c r="CG55" s="44">
        <f t="shared" si="80"/>
        <v>4.0168089108899999E-3</v>
      </c>
      <c r="CH55" s="44">
        <f t="shared" si="81"/>
        <v>4.3617967272099999E-3</v>
      </c>
      <c r="CI55" s="44">
        <f t="shared" si="82"/>
        <v>4.5199266841599991E-3</v>
      </c>
      <c r="CJ55" s="44">
        <f t="shared" si="83"/>
        <v>4.453319982240001E-3</v>
      </c>
      <c r="CK55" s="44">
        <f t="shared" si="84"/>
        <v>4.1517016956899994E-3</v>
      </c>
      <c r="CL55" s="44">
        <f t="shared" si="85"/>
        <v>3.6430157347599997E-3</v>
      </c>
      <c r="CM55" s="44">
        <f t="shared" si="86"/>
        <v>2.9931731580100001E-3</v>
      </c>
      <c r="CN55" s="44">
        <f t="shared" si="87"/>
        <v>2.2922262798400002E-3</v>
      </c>
      <c r="CO55" s="44">
        <f t="shared" si="88"/>
        <v>1.6302456016899997E-3</v>
      </c>
      <c r="CP55" s="44">
        <f t="shared" si="89"/>
        <v>1.07401709284E-3</v>
      </c>
      <c r="CQ55" s="44">
        <f t="shared" si="90"/>
        <v>6.5442337488999991E-4</v>
      </c>
      <c r="CR55" s="44">
        <f t="shared" si="91"/>
        <v>3.6855168529000004E-4</v>
      </c>
      <c r="CS55" s="44">
        <f t="shared" si="92"/>
        <v>1.9181419008999998E-4</v>
      </c>
      <c r="CT55" s="44">
        <f t="shared" si="93"/>
        <v>9.2272930574400009E-5</v>
      </c>
      <c r="CU55" s="44">
        <f t="shared" si="94"/>
        <v>4.1034273639999996E-5</v>
      </c>
      <c r="CV55" s="44">
        <f t="shared" si="95"/>
        <v>1.6867366860099997E-5</v>
      </c>
    </row>
    <row r="56" spans="1:100" s="44" customFormat="1" x14ac:dyDescent="0.25">
      <c r="A56" s="35"/>
      <c r="B56" s="35"/>
      <c r="C56" s="35"/>
      <c r="D56" s="46"/>
      <c r="E56" s="46"/>
      <c r="F56" s="46"/>
      <c r="G56" s="35"/>
      <c r="H56" s="35"/>
      <c r="I56" s="35"/>
      <c r="J56" s="35"/>
      <c r="L56" s="59">
        <f t="shared" si="56"/>
        <v>2000</v>
      </c>
      <c r="M56" s="60">
        <f>rep!B53</f>
        <v>0</v>
      </c>
      <c r="N56" s="60">
        <f>rep!C53</f>
        <v>1.58446E-10</v>
      </c>
      <c r="O56" s="60">
        <f>rep!D53</f>
        <v>2.3083799999999998E-9</v>
      </c>
      <c r="P56" s="60">
        <f>rep!E53</f>
        <v>2.4907400000000001E-8</v>
      </c>
      <c r="Q56" s="60">
        <f>rep!F53</f>
        <v>1.99494E-7</v>
      </c>
      <c r="R56" s="60">
        <f>rep!G53</f>
        <v>1.1925499999999999E-6</v>
      </c>
      <c r="S56" s="60">
        <f>rep!H53</f>
        <v>5.38145E-6</v>
      </c>
      <c r="T56" s="60">
        <f>rep!I53</f>
        <v>1.876E-5</v>
      </c>
      <c r="U56" s="60">
        <f>rep!J53</f>
        <v>5.2796000000000001E-5</v>
      </c>
      <c r="V56" s="60">
        <f>rep!K53</f>
        <v>1.2867799999999999E-4</v>
      </c>
      <c r="W56" s="60">
        <f>rep!L53</f>
        <v>2.9276399999999999E-4</v>
      </c>
      <c r="X56" s="60">
        <f>rep!M53</f>
        <v>6.4160499999999995E-4</v>
      </c>
      <c r="Y56" s="60">
        <f>rep!N53</f>
        <v>1.32613E-3</v>
      </c>
      <c r="Z56" s="60">
        <f>rep!O53</f>
        <v>2.51636E-3</v>
      </c>
      <c r="AA56" s="60">
        <f>rep!P53</f>
        <v>4.3721000000000003E-3</v>
      </c>
      <c r="AB56" s="60">
        <f>rep!Q53</f>
        <v>7.0640299999999998E-3</v>
      </c>
      <c r="AC56" s="60">
        <f>rep!R53</f>
        <v>1.078E-2</v>
      </c>
      <c r="AD56" s="60">
        <f>rep!S53</f>
        <v>1.5618E-2</v>
      </c>
      <c r="AE56" s="60">
        <f>rep!T53</f>
        <v>2.1431700000000001E-2</v>
      </c>
      <c r="AF56" s="60">
        <f>rep!U53</f>
        <v>2.7824399999999999E-2</v>
      </c>
      <c r="AG56" s="60">
        <f>rep!V53</f>
        <v>3.4337199999999998E-2</v>
      </c>
      <c r="AH56" s="60">
        <f>rep!W53</f>
        <v>4.0623800000000002E-2</v>
      </c>
      <c r="AI56" s="60">
        <f>rep!X53</f>
        <v>4.6442799999999999E-2</v>
      </c>
      <c r="AJ56" s="60">
        <f>rep!Y53</f>
        <v>5.15498E-2</v>
      </c>
      <c r="AK56" s="60">
        <f>rep!Z53</f>
        <v>5.5674599999999998E-2</v>
      </c>
      <c r="AL56" s="60">
        <f>rep!AA53</f>
        <v>5.8608899999999998E-2</v>
      </c>
      <c r="AM56" s="60">
        <f>rep!AB53</f>
        <v>6.0285600000000002E-2</v>
      </c>
      <c r="AN56" s="60">
        <f>rep!AC53</f>
        <v>6.0763900000000003E-2</v>
      </c>
      <c r="AO56" s="60">
        <f>rep!AD53</f>
        <v>6.0160999999999999E-2</v>
      </c>
      <c r="AP56" s="60">
        <f>rep!AE53</f>
        <v>5.8595599999999998E-2</v>
      </c>
      <c r="AQ56" s="60">
        <f>rep!AF53</f>
        <v>5.61667E-2</v>
      </c>
      <c r="AR56" s="60">
        <f>rep!AG53</f>
        <v>5.29518E-2</v>
      </c>
      <c r="AS56" s="60">
        <f>rep!AH53</f>
        <v>4.9018100000000002E-2</v>
      </c>
      <c r="AT56" s="60">
        <f>rep!AI53</f>
        <v>4.4441799999999997E-2</v>
      </c>
      <c r="AU56" s="60">
        <f>rep!AJ53</f>
        <v>3.9336000000000003E-2</v>
      </c>
      <c r="AV56" s="60">
        <f>rep!AK53</f>
        <v>3.3870699999999997E-2</v>
      </c>
      <c r="AW56" s="60">
        <f>rep!AL53</f>
        <v>2.8273699999999999E-2</v>
      </c>
      <c r="AX56" s="60">
        <f>rep!AM53</f>
        <v>2.2807500000000001E-2</v>
      </c>
      <c r="AY56" s="60">
        <f>rep!AN53</f>
        <v>1.77298E-2</v>
      </c>
      <c r="AZ56" s="60">
        <f>rep!AO53</f>
        <v>1.3251300000000001E-2</v>
      </c>
      <c r="BA56" s="60">
        <f>rep!AP53</f>
        <v>9.5043799999999998E-3</v>
      </c>
      <c r="BB56" s="60">
        <f>rep!AQ53</f>
        <v>6.53208E-3</v>
      </c>
      <c r="BC56" s="60">
        <f>rep!AR53</f>
        <v>4.2965900000000003E-3</v>
      </c>
      <c r="BE56" s="44">
        <v>2000</v>
      </c>
      <c r="BF56" s="44">
        <f t="shared" si="55"/>
        <v>0</v>
      </c>
      <c r="BG56" s="44">
        <f t="shared" si="96"/>
        <v>2.5105134916E-20</v>
      </c>
      <c r="BH56" s="44">
        <f t="shared" si="97"/>
        <v>5.3286182243999994E-18</v>
      </c>
      <c r="BI56" s="44">
        <f t="shared" si="98"/>
        <v>6.2037857476000001E-16</v>
      </c>
      <c r="BJ56" s="44">
        <f t="shared" si="57"/>
        <v>3.9797856036000001E-14</v>
      </c>
      <c r="BK56" s="44">
        <f t="shared" si="58"/>
        <v>1.4221755024999999E-12</v>
      </c>
      <c r="BL56" s="44">
        <f t="shared" si="59"/>
        <v>2.89600041025E-11</v>
      </c>
      <c r="BM56" s="44">
        <f t="shared" si="60"/>
        <v>3.5193759999999999E-10</v>
      </c>
      <c r="BN56" s="44">
        <f t="shared" si="61"/>
        <v>2.7874176160000003E-9</v>
      </c>
      <c r="BO56" s="44">
        <f t="shared" si="62"/>
        <v>1.6558027683999997E-8</v>
      </c>
      <c r="BP56" s="44">
        <f t="shared" si="63"/>
        <v>8.571075969599999E-8</v>
      </c>
      <c r="BQ56" s="44">
        <f t="shared" si="64"/>
        <v>4.1165697602499992E-7</v>
      </c>
      <c r="BR56" s="44">
        <f t="shared" si="65"/>
        <v>1.7586207769E-6</v>
      </c>
      <c r="BS56" s="44">
        <f t="shared" si="66"/>
        <v>6.3320676495999998E-6</v>
      </c>
      <c r="BT56" s="44">
        <f t="shared" si="67"/>
        <v>1.9115258410000001E-5</v>
      </c>
      <c r="BU56" s="44">
        <f t="shared" si="68"/>
        <v>4.9900519840899995E-5</v>
      </c>
      <c r="BV56" s="44">
        <f t="shared" si="69"/>
        <v>1.162084E-4</v>
      </c>
      <c r="BW56" s="44">
        <f t="shared" si="70"/>
        <v>2.4392192399999999E-4</v>
      </c>
      <c r="BX56" s="44">
        <f t="shared" si="71"/>
        <v>4.5931776489000007E-4</v>
      </c>
      <c r="BY56" s="44">
        <f t="shared" si="72"/>
        <v>7.7419723535999995E-4</v>
      </c>
      <c r="BZ56" s="44">
        <f t="shared" si="73"/>
        <v>1.1790433038399999E-3</v>
      </c>
      <c r="CA56" s="44">
        <f t="shared" si="74"/>
        <v>1.6502931264400001E-3</v>
      </c>
      <c r="CB56" s="44">
        <f t="shared" si="75"/>
        <v>2.1569336718400001E-3</v>
      </c>
      <c r="CC56" s="44">
        <f t="shared" si="76"/>
        <v>2.65738188004E-3</v>
      </c>
      <c r="CD56" s="44">
        <f t="shared" si="77"/>
        <v>3.0996610851599998E-3</v>
      </c>
      <c r="CE56" s="44">
        <f t="shared" si="78"/>
        <v>3.4350031592099996E-3</v>
      </c>
      <c r="CF56" s="44">
        <f t="shared" si="79"/>
        <v>3.63435356736E-3</v>
      </c>
      <c r="CG56" s="44">
        <f t="shared" si="80"/>
        <v>3.6922515432100001E-3</v>
      </c>
      <c r="CH56" s="44">
        <f t="shared" si="81"/>
        <v>3.6193459209999997E-3</v>
      </c>
      <c r="CI56" s="44">
        <f t="shared" si="82"/>
        <v>3.4334443393599996E-3</v>
      </c>
      <c r="CJ56" s="44">
        <f t="shared" si="83"/>
        <v>3.15469818889E-3</v>
      </c>
      <c r="CK56" s="44">
        <f t="shared" si="84"/>
        <v>2.8038931232399998E-3</v>
      </c>
      <c r="CL56" s="44">
        <f t="shared" si="85"/>
        <v>2.4027741276100001E-3</v>
      </c>
      <c r="CM56" s="44">
        <f t="shared" si="86"/>
        <v>1.9750735872399996E-3</v>
      </c>
      <c r="CN56" s="44">
        <f t="shared" si="87"/>
        <v>1.5473208960000001E-3</v>
      </c>
      <c r="CO56" s="44">
        <f t="shared" si="88"/>
        <v>1.1472243184899999E-3</v>
      </c>
      <c r="CP56" s="44">
        <f t="shared" si="89"/>
        <v>7.9940211168999997E-4</v>
      </c>
      <c r="CQ56" s="44">
        <f t="shared" si="90"/>
        <v>5.201820562500001E-4</v>
      </c>
      <c r="CR56" s="44">
        <f t="shared" si="91"/>
        <v>3.1434580804000004E-4</v>
      </c>
      <c r="CS56" s="44">
        <f t="shared" si="92"/>
        <v>1.7559695169E-4</v>
      </c>
      <c r="CT56" s="44">
        <f t="shared" si="93"/>
        <v>9.0333239184399992E-5</v>
      </c>
      <c r="CU56" s="44">
        <f t="shared" si="94"/>
        <v>4.2668069126399997E-5</v>
      </c>
      <c r="CV56" s="44">
        <f t="shared" si="95"/>
        <v>1.8460685628100002E-5</v>
      </c>
    </row>
    <row r="57" spans="1:100" s="44" customFormat="1" x14ac:dyDescent="0.25">
      <c r="A57" s="35"/>
      <c r="B57" s="35"/>
      <c r="C57" s="35"/>
      <c r="D57" s="46"/>
      <c r="E57" s="46"/>
      <c r="F57" s="46"/>
      <c r="G57" s="35"/>
      <c r="H57" s="35"/>
      <c r="I57" s="35"/>
      <c r="J57" s="35"/>
      <c r="L57" s="59">
        <f t="shared" si="56"/>
        <v>2001</v>
      </c>
      <c r="M57" s="60">
        <f>rep!B54</f>
        <v>0</v>
      </c>
      <c r="N57" s="60">
        <f>rep!C54</f>
        <v>9.3848399999999998E-11</v>
      </c>
      <c r="O57" s="60">
        <f>rep!D54</f>
        <v>1.36655E-9</v>
      </c>
      <c r="P57" s="60">
        <f>rep!E54</f>
        <v>1.48453E-8</v>
      </c>
      <c r="Q57" s="60">
        <f>rep!F54</f>
        <v>1.2081300000000001E-7</v>
      </c>
      <c r="R57" s="60">
        <f>rep!G54</f>
        <v>7.4399499999999996E-7</v>
      </c>
      <c r="S57" s="60">
        <f>rep!H54</f>
        <v>3.5360300000000001E-6</v>
      </c>
      <c r="T57" s="60">
        <f>rep!I54</f>
        <v>1.34314E-5</v>
      </c>
      <c r="U57" s="60">
        <f>rep!J54</f>
        <v>4.2969100000000002E-5</v>
      </c>
      <c r="V57" s="60">
        <f>rep!K54</f>
        <v>1.2256300000000001E-4</v>
      </c>
      <c r="W57" s="60">
        <f>rep!L54</f>
        <v>3.2181700000000001E-4</v>
      </c>
      <c r="X57" s="60">
        <f>rep!M54</f>
        <v>7.7369699999999995E-4</v>
      </c>
      <c r="Y57" s="60">
        <f>rep!N54</f>
        <v>1.6719899999999999E-3</v>
      </c>
      <c r="Z57" s="60">
        <f>rep!O54</f>
        <v>3.2331E-3</v>
      </c>
      <c r="AA57" s="60">
        <f>rep!P54</f>
        <v>5.6761099999999998E-3</v>
      </c>
      <c r="AB57" s="60">
        <f>rep!Q54</f>
        <v>9.2611099999999995E-3</v>
      </c>
      <c r="AC57" s="60">
        <f>rep!R54</f>
        <v>1.4295499999999999E-2</v>
      </c>
      <c r="AD57" s="60">
        <f>rep!S54</f>
        <v>2.09775E-2</v>
      </c>
      <c r="AE57" s="60">
        <f>rep!T54</f>
        <v>2.9152600000000001E-2</v>
      </c>
      <c r="AF57" s="60">
        <f>rep!U54</f>
        <v>3.8237500000000001E-2</v>
      </c>
      <c r="AG57" s="60">
        <f>rep!V54</f>
        <v>4.7402800000000002E-2</v>
      </c>
      <c r="AH57" s="60">
        <f>rep!W54</f>
        <v>5.5806799999999997E-2</v>
      </c>
      <c r="AI57" s="60">
        <f>rep!X54</f>
        <v>6.2691499999999997E-2</v>
      </c>
      <c r="AJ57" s="60">
        <f>rep!Y54</f>
        <v>6.7419000000000007E-2</v>
      </c>
      <c r="AK57" s="60">
        <f>rep!Z54</f>
        <v>6.9587200000000002E-2</v>
      </c>
      <c r="AL57" s="60">
        <f>rep!AA54</f>
        <v>6.9177900000000001E-2</v>
      </c>
      <c r="AM57" s="60">
        <f>rep!AB54</f>
        <v>6.6566899999999998E-2</v>
      </c>
      <c r="AN57" s="60">
        <f>rep!AC54</f>
        <v>6.23581E-2</v>
      </c>
      <c r="AO57" s="60">
        <f>rep!AD54</f>
        <v>5.71744E-2</v>
      </c>
      <c r="AP57" s="60">
        <f>rep!AE54</f>
        <v>5.1531399999999998E-2</v>
      </c>
      <c r="AQ57" s="60">
        <f>rep!AF54</f>
        <v>4.5808500000000002E-2</v>
      </c>
      <c r="AR57" s="60">
        <f>rep!AG54</f>
        <v>4.0260499999999998E-2</v>
      </c>
      <c r="AS57" s="60">
        <f>rep!AH54</f>
        <v>3.5035400000000001E-2</v>
      </c>
      <c r="AT57" s="60">
        <f>rep!AI54</f>
        <v>3.0191900000000001E-2</v>
      </c>
      <c r="AU57" s="60">
        <f>rep!AJ54</f>
        <v>2.5728999999999998E-2</v>
      </c>
      <c r="AV57" s="60">
        <f>rep!AK54</f>
        <v>2.1619699999999999E-2</v>
      </c>
      <c r="AW57" s="60">
        <f>rep!AL54</f>
        <v>1.7841699999999999E-2</v>
      </c>
      <c r="AX57" s="60">
        <f>rep!AM54</f>
        <v>1.43946E-2</v>
      </c>
      <c r="AY57" s="60">
        <f>rep!AN54</f>
        <v>1.13005E-2</v>
      </c>
      <c r="AZ57" s="60">
        <f>rep!AO54</f>
        <v>8.5944699999999999E-3</v>
      </c>
      <c r="BA57" s="60">
        <f>rep!AP54</f>
        <v>6.3073299999999999E-3</v>
      </c>
      <c r="BB57" s="60">
        <f>rep!AQ54</f>
        <v>4.4515700000000002E-3</v>
      </c>
      <c r="BC57" s="60">
        <f>rep!AR54</f>
        <v>3.0130500000000002E-3</v>
      </c>
      <c r="BE57" s="44">
        <v>2001</v>
      </c>
      <c r="BF57" s="44">
        <f t="shared" si="55"/>
        <v>0</v>
      </c>
      <c r="BG57" s="44">
        <f t="shared" si="96"/>
        <v>8.8075221825599995E-21</v>
      </c>
      <c r="BH57" s="44">
        <f t="shared" si="97"/>
        <v>1.8674589024999998E-18</v>
      </c>
      <c r="BI57" s="44">
        <f t="shared" si="98"/>
        <v>2.2038293208999998E-16</v>
      </c>
      <c r="BJ57" s="44">
        <f t="shared" si="57"/>
        <v>1.4595780969000002E-14</v>
      </c>
      <c r="BK57" s="44">
        <f t="shared" si="58"/>
        <v>5.5352856002499992E-13</v>
      </c>
      <c r="BL57" s="44">
        <f t="shared" si="59"/>
        <v>1.2503508160900001E-11</v>
      </c>
      <c r="BM57" s="44">
        <f t="shared" si="60"/>
        <v>1.8040250596000001E-10</v>
      </c>
      <c r="BN57" s="44">
        <f t="shared" si="61"/>
        <v>1.8463435548100002E-9</v>
      </c>
      <c r="BO57" s="44">
        <f t="shared" si="62"/>
        <v>1.5021688969000004E-8</v>
      </c>
      <c r="BP57" s="44">
        <f t="shared" si="63"/>
        <v>1.0356618148900001E-7</v>
      </c>
      <c r="BQ57" s="44">
        <f t="shared" si="64"/>
        <v>5.9860704780899992E-7</v>
      </c>
      <c r="BR57" s="44">
        <f t="shared" si="65"/>
        <v>7.1048209580100007E-5</v>
      </c>
      <c r="BS57" s="44">
        <f t="shared" si="66"/>
        <v>4.7168050410000006E-5</v>
      </c>
      <c r="BT57" s="44">
        <f t="shared" si="67"/>
        <v>1.9579651512100007E-5</v>
      </c>
      <c r="BU57" s="44">
        <f t="shared" si="68"/>
        <v>7.0541521210000184E-7</v>
      </c>
      <c r="BV57" s="44">
        <f t="shared" si="69"/>
        <v>1.7593830249999988E-5</v>
      </c>
      <c r="BW57" s="44">
        <f t="shared" si="70"/>
        <v>6.0140024999999749E-7</v>
      </c>
      <c r="BX57" s="44">
        <f t="shared" si="71"/>
        <v>1.3234201599999985E-6</v>
      </c>
      <c r="BY57" s="44">
        <f t="shared" si="72"/>
        <v>4.6937222500000073E-6</v>
      </c>
      <c r="BZ57" s="44">
        <f t="shared" si="73"/>
        <v>1.7432713089000004E-4</v>
      </c>
      <c r="CA57" s="44">
        <f t="shared" si="74"/>
        <v>2.3724624783999984E-4</v>
      </c>
      <c r="CB57" s="44">
        <f t="shared" si="75"/>
        <v>4.348893159999976E-6</v>
      </c>
      <c r="CC57" s="44">
        <f t="shared" si="76"/>
        <v>1.1283552809999997E-3</v>
      </c>
      <c r="CD57" s="44">
        <f t="shared" si="77"/>
        <v>8.0660157209999972E-5</v>
      </c>
      <c r="CE57" s="44">
        <f t="shared" si="78"/>
        <v>2.3384526399999829E-6</v>
      </c>
      <c r="CF57" s="44">
        <f t="shared" si="79"/>
        <v>1.7141256039999973E-5</v>
      </c>
      <c r="CG57" s="44">
        <f t="shared" si="80"/>
        <v>3.404024999999998E-4</v>
      </c>
      <c r="CH57" s="44">
        <f t="shared" si="81"/>
        <v>5.5855177568999966E-4</v>
      </c>
      <c r="CI57" s="44">
        <f t="shared" si="82"/>
        <v>1.2381903075999991E-4</v>
      </c>
      <c r="CJ57" s="44">
        <f t="shared" si="83"/>
        <v>2.9208620249999994E-5</v>
      </c>
      <c r="CK57" s="44">
        <f t="shared" si="84"/>
        <v>4.0234342224999988E-4</v>
      </c>
      <c r="CL57" s="44">
        <f t="shared" si="85"/>
        <v>2.3931161808999986E-4</v>
      </c>
      <c r="CM57" s="44">
        <f t="shared" si="86"/>
        <v>1.0428698641000004E-4</v>
      </c>
      <c r="CN57" s="44">
        <f t="shared" si="87"/>
        <v>3.0547728999999971E-5</v>
      </c>
      <c r="CO57" s="44">
        <f t="shared" si="88"/>
        <v>1.3268044968999996E-4</v>
      </c>
      <c r="CP57" s="44">
        <f t="shared" si="89"/>
        <v>5.9918436489999965E-5</v>
      </c>
      <c r="CQ57" s="44">
        <f t="shared" si="90"/>
        <v>2.0720450916E-4</v>
      </c>
      <c r="CR57" s="44">
        <f t="shared" si="91"/>
        <v>1.2770130025E-4</v>
      </c>
      <c r="CS57" s="44">
        <f t="shared" si="92"/>
        <v>7.3864914580899996E-5</v>
      </c>
      <c r="CT57" s="44">
        <f t="shared" si="93"/>
        <v>3.9782411728899997E-5</v>
      </c>
      <c r="CU57" s="44">
        <f t="shared" si="94"/>
        <v>1.98164754649E-5</v>
      </c>
      <c r="CV57" s="44">
        <f t="shared" si="95"/>
        <v>9.0784703025000015E-6</v>
      </c>
    </row>
    <row r="58" spans="1:100" s="44" customFormat="1" x14ac:dyDescent="0.25">
      <c r="A58" s="35"/>
      <c r="B58" s="35"/>
      <c r="C58" s="35"/>
      <c r="D58" s="46"/>
      <c r="E58" s="46"/>
      <c r="F58" s="46"/>
      <c r="G58" s="35"/>
      <c r="H58" s="35"/>
      <c r="I58" s="35"/>
      <c r="J58" s="35"/>
      <c r="L58" s="59">
        <f t="shared" si="56"/>
        <v>2002</v>
      </c>
      <c r="M58" s="60">
        <f>rep!B55</f>
        <v>0</v>
      </c>
      <c r="N58" s="60">
        <f>rep!C55</f>
        <v>5.7488899999999998E-11</v>
      </c>
      <c r="O58" s="60">
        <f>rep!D55</f>
        <v>8.3641499999999995E-10</v>
      </c>
      <c r="P58" s="60">
        <f>rep!E55</f>
        <v>9.05519E-9</v>
      </c>
      <c r="Q58" s="60">
        <f>rep!F55</f>
        <v>7.3185200000000001E-8</v>
      </c>
      <c r="R58" s="60">
        <f>rep!G55</f>
        <v>4.4531400000000001E-7</v>
      </c>
      <c r="S58" s="60">
        <f>rep!H55</f>
        <v>2.0759700000000001E-6</v>
      </c>
      <c r="T58" s="60">
        <f>rep!I55</f>
        <v>7.6668099999999999E-6</v>
      </c>
      <c r="U58" s="60">
        <f>rep!J55</f>
        <v>2.3729800000000001E-5</v>
      </c>
      <c r="V58" s="60">
        <f>rep!K55</f>
        <v>6.6127199999999999E-5</v>
      </c>
      <c r="W58" s="60">
        <f>rep!L55</f>
        <v>1.7472700000000001E-4</v>
      </c>
      <c r="X58" s="60">
        <f>rep!M55</f>
        <v>4.3915399999999998E-4</v>
      </c>
      <c r="Y58" s="60">
        <f>rep!N55</f>
        <v>1.0258999999999999E-3</v>
      </c>
      <c r="Z58" s="60">
        <f>rep!O55</f>
        <v>2.1965800000000001E-3</v>
      </c>
      <c r="AA58" s="60">
        <f>rep!P55</f>
        <v>4.3169999999999997E-3</v>
      </c>
      <c r="AB58" s="60">
        <f>rep!Q55</f>
        <v>7.8354199999999992E-3</v>
      </c>
      <c r="AC58" s="60">
        <f>rep!R55</f>
        <v>1.31694E-2</v>
      </c>
      <c r="AD58" s="60">
        <f>rep!S55</f>
        <v>2.0492E-2</v>
      </c>
      <c r="AE58" s="60">
        <f>rep!T55</f>
        <v>2.9555600000000001E-2</v>
      </c>
      <c r="AF58" s="60">
        <f>rep!U55</f>
        <v>3.9726999999999998E-2</v>
      </c>
      <c r="AG58" s="60">
        <f>rep!V55</f>
        <v>5.0198600000000003E-2</v>
      </c>
      <c r="AH58" s="60">
        <f>rep!W55</f>
        <v>6.0145499999999998E-2</v>
      </c>
      <c r="AI58" s="60">
        <f>rep!X55</f>
        <v>6.8721000000000004E-2</v>
      </c>
      <c r="AJ58" s="60">
        <f>rep!Y55</f>
        <v>7.5046100000000004E-2</v>
      </c>
      <c r="AK58" s="60">
        <f>rep!Z55</f>
        <v>7.8367099999999995E-2</v>
      </c>
      <c r="AL58" s="60">
        <f>rep!AA55</f>
        <v>7.8313800000000003E-2</v>
      </c>
      <c r="AM58" s="60">
        <f>rep!AB55</f>
        <v>7.5043399999999996E-2</v>
      </c>
      <c r="AN58" s="60">
        <f>rep!AC55</f>
        <v>6.9167199999999998E-2</v>
      </c>
      <c r="AO58" s="60">
        <f>rep!AD55</f>
        <v>6.1549399999999997E-2</v>
      </c>
      <c r="AP58" s="60">
        <f>rep!AE55</f>
        <v>5.3100899999999999E-2</v>
      </c>
      <c r="AQ58" s="60">
        <f>rep!AF55</f>
        <v>4.4625900000000003E-2</v>
      </c>
      <c r="AR58" s="60">
        <f>rep!AG55</f>
        <v>3.6724399999999997E-2</v>
      </c>
      <c r="AS58" s="60">
        <f>rep!AH55</f>
        <v>2.9753000000000002E-2</v>
      </c>
      <c r="AT58" s="60">
        <f>rep!AI55</f>
        <v>2.3842800000000001E-2</v>
      </c>
      <c r="AU58" s="60">
        <f>rep!AJ55</f>
        <v>1.8959299999999998E-2</v>
      </c>
      <c r="AV58" s="60">
        <f>rep!AK55</f>
        <v>1.4976400000000001E-2</v>
      </c>
      <c r="AW58" s="60">
        <f>rep!AL55</f>
        <v>1.1738500000000001E-2</v>
      </c>
      <c r="AX58" s="60">
        <f>rep!AM55</f>
        <v>9.1005900000000004E-3</v>
      </c>
      <c r="AY58" s="60">
        <f>rep!AN55</f>
        <v>6.9467699999999997E-3</v>
      </c>
      <c r="AZ58" s="60">
        <f>rep!AO55</f>
        <v>5.1931499999999997E-3</v>
      </c>
      <c r="BA58" s="60">
        <f>rep!AP55</f>
        <v>3.7813E-3</v>
      </c>
      <c r="BB58" s="60">
        <f>rep!AQ55</f>
        <v>2.6680499999999999E-3</v>
      </c>
      <c r="BC58" s="60">
        <f>rep!AR55</f>
        <v>1.8161099999999999E-3</v>
      </c>
      <c r="BE58" s="44">
        <v>2002</v>
      </c>
      <c r="BF58" s="44">
        <f t="shared" si="55"/>
        <v>0</v>
      </c>
      <c r="BG58" s="44">
        <f t="shared" si="96"/>
        <v>3.30497362321E-21</v>
      </c>
      <c r="BH58" s="44">
        <f t="shared" si="97"/>
        <v>6.995900522249999E-19</v>
      </c>
      <c r="BI58" s="44">
        <f t="shared" si="98"/>
        <v>8.1996465936100003E-17</v>
      </c>
      <c r="BJ58" s="44">
        <f t="shared" si="57"/>
        <v>5.3560734990400001E-15</v>
      </c>
      <c r="BK58" s="44">
        <f t="shared" si="58"/>
        <v>1.9830455859600001E-13</v>
      </c>
      <c r="BL58" s="44">
        <f t="shared" si="59"/>
        <v>4.3096514409000002E-12</v>
      </c>
      <c r="BM58" s="44">
        <f t="shared" si="60"/>
        <v>5.8779975576100001E-11</v>
      </c>
      <c r="BN58" s="44">
        <f t="shared" si="61"/>
        <v>5.6310340804000003E-10</v>
      </c>
      <c r="BO58" s="44">
        <f t="shared" si="62"/>
        <v>9.8681828806579844E-5</v>
      </c>
      <c r="BP58" s="44">
        <f t="shared" si="63"/>
        <v>3.0529524529000004E-8</v>
      </c>
      <c r="BQ58" s="44">
        <f t="shared" si="64"/>
        <v>9.1409776235715996E-5</v>
      </c>
      <c r="BR58" s="44">
        <f t="shared" si="65"/>
        <v>3.6001647081000004E-4</v>
      </c>
      <c r="BS58" s="44">
        <f t="shared" si="66"/>
        <v>3.169617636964E-4</v>
      </c>
      <c r="BT58" s="44">
        <f t="shared" si="67"/>
        <v>2.4595648900000008E-4</v>
      </c>
      <c r="BU58" s="44">
        <f t="shared" si="68"/>
        <v>4.912686065764E-4</v>
      </c>
      <c r="BV58" s="44">
        <f t="shared" si="69"/>
        <v>2.8326909636000006E-4</v>
      </c>
      <c r="BW58" s="44">
        <f t="shared" si="70"/>
        <v>9.0402063999999981E-5</v>
      </c>
      <c r="BX58" s="44">
        <f t="shared" si="71"/>
        <v>9.1309491360000013E-5</v>
      </c>
      <c r="BY58" s="44">
        <f t="shared" si="72"/>
        <v>9.4614528999999986E-5</v>
      </c>
      <c r="BZ58" s="44">
        <f t="shared" si="73"/>
        <v>1.0401144196000004E-4</v>
      </c>
      <c r="CA58" s="44">
        <f t="shared" si="74"/>
        <v>1.029311702499999E-4</v>
      </c>
      <c r="CB58" s="44">
        <f t="shared" si="75"/>
        <v>8.2489584100000019E-4</v>
      </c>
      <c r="CC58" s="44">
        <f t="shared" si="76"/>
        <v>6.2730712521000005E-4</v>
      </c>
      <c r="CD58" s="44">
        <f t="shared" si="77"/>
        <v>7.0008362409999808E-5</v>
      </c>
      <c r="CE58" s="44">
        <f t="shared" si="78"/>
        <v>6.911927043999993E-5</v>
      </c>
      <c r="CF58" s="44">
        <f t="shared" si="79"/>
        <v>2.4567883560000054E-5</v>
      </c>
      <c r="CG58" s="44">
        <f t="shared" si="80"/>
        <v>1.1734955584000008E-4</v>
      </c>
      <c r="CH58" s="44">
        <f t="shared" si="81"/>
        <v>7.141264036000016E-5</v>
      </c>
      <c r="CI58" s="44">
        <f t="shared" si="82"/>
        <v>9.6155808099999792E-6</v>
      </c>
      <c r="CJ58" s="44">
        <f t="shared" si="83"/>
        <v>2.1398950810000019E-5</v>
      </c>
      <c r="CK58" s="44">
        <f t="shared" si="84"/>
        <v>1.7624155536000014E-4</v>
      </c>
      <c r="CL58" s="44">
        <f t="shared" si="85"/>
        <v>1.0500100899999998E-4</v>
      </c>
      <c r="CM58" s="44">
        <f t="shared" si="86"/>
        <v>1.4767111840000004E-5</v>
      </c>
      <c r="CN58" s="44">
        <f t="shared" si="87"/>
        <v>1.0830564900000042E-6</v>
      </c>
      <c r="CO58" s="44">
        <f t="shared" si="88"/>
        <v>2.4764556960000007E-5</v>
      </c>
      <c r="CP58" s="44">
        <f t="shared" si="89"/>
        <v>1.3779238225000002E-4</v>
      </c>
      <c r="CQ58" s="44">
        <f t="shared" si="90"/>
        <v>8.282073834810001E-5</v>
      </c>
      <c r="CR58" s="44">
        <f t="shared" si="91"/>
        <v>4.8257613432899999E-5</v>
      </c>
      <c r="CS58" s="44">
        <f t="shared" si="92"/>
        <v>2.6968806922499996E-5</v>
      </c>
      <c r="CT58" s="44">
        <f t="shared" si="93"/>
        <v>1.4298229690000001E-5</v>
      </c>
      <c r="CU58" s="44">
        <f t="shared" si="94"/>
        <v>7.1184908024999993E-6</v>
      </c>
      <c r="CV58" s="44">
        <f t="shared" si="95"/>
        <v>3.2982555320999997E-6</v>
      </c>
    </row>
    <row r="59" spans="1:100" s="44" customFormat="1" x14ac:dyDescent="0.25">
      <c r="A59" s="35"/>
      <c r="B59" s="35"/>
      <c r="C59" s="35"/>
      <c r="D59" s="46"/>
      <c r="E59" s="46"/>
      <c r="F59" s="46"/>
      <c r="G59" s="35"/>
      <c r="H59" s="35"/>
      <c r="I59" s="35"/>
      <c r="J59" s="35"/>
      <c r="L59" s="59">
        <f t="shared" si="56"/>
        <v>2003</v>
      </c>
      <c r="M59" s="60">
        <f>rep!B56</f>
        <v>0</v>
      </c>
      <c r="N59" s="60">
        <f>rep!C56</f>
        <v>5.0623799999999998E-11</v>
      </c>
      <c r="O59" s="60">
        <f>rep!D56</f>
        <v>7.3705099999999996E-10</v>
      </c>
      <c r="P59" s="60">
        <f>rep!E56</f>
        <v>7.9572699999999998E-9</v>
      </c>
      <c r="Q59" s="60">
        <f>rep!F56</f>
        <v>6.3857100000000006E-8</v>
      </c>
      <c r="R59" s="60">
        <f>rep!G56</f>
        <v>3.83277E-7</v>
      </c>
      <c r="S59" s="60">
        <f>rep!H56</f>
        <v>1.7431699999999999E-6</v>
      </c>
      <c r="T59" s="60">
        <f>rep!I56</f>
        <v>6.1683099999999997E-6</v>
      </c>
      <c r="U59" s="60">
        <f>rep!J56</f>
        <v>1.78437E-5</v>
      </c>
      <c r="V59" s="60">
        <f>rep!K56</f>
        <v>4.5512600000000002E-5</v>
      </c>
      <c r="W59" s="60">
        <f>rep!L56</f>
        <v>1.10251E-4</v>
      </c>
      <c r="X59" s="60">
        <f>rep!M56</f>
        <v>2.60191E-4</v>
      </c>
      <c r="Y59" s="60">
        <f>rep!N56</f>
        <v>5.8584999999999996E-4</v>
      </c>
      <c r="Z59" s="60">
        <f>rep!O56</f>
        <v>1.2336000000000001E-3</v>
      </c>
      <c r="AA59" s="60">
        <f>rep!P56</f>
        <v>2.4311100000000002E-3</v>
      </c>
      <c r="AB59" s="60">
        <f>rep!Q56</f>
        <v>4.5265799999999997E-3</v>
      </c>
      <c r="AC59" s="60">
        <f>rep!R56</f>
        <v>7.9945199999999998E-3</v>
      </c>
      <c r="AD59" s="60">
        <f>rep!S56</f>
        <v>1.33446E-2</v>
      </c>
      <c r="AE59" s="60">
        <f>rep!T56</f>
        <v>2.09366E-2</v>
      </c>
      <c r="AF59" s="60">
        <f>rep!U56</f>
        <v>3.0778699999999999E-2</v>
      </c>
      <c r="AG59" s="60">
        <f>rep!V56</f>
        <v>4.2385199999999998E-2</v>
      </c>
      <c r="AH59" s="60">
        <f>rep!W56</f>
        <v>5.4740400000000002E-2</v>
      </c>
      <c r="AI59" s="60">
        <f>rep!X56</f>
        <v>6.64241E-2</v>
      </c>
      <c r="AJ59" s="60">
        <f>rep!Y56</f>
        <v>7.5929200000000002E-2</v>
      </c>
      <c r="AK59" s="60">
        <f>rep!Z56</f>
        <v>8.2070000000000004E-2</v>
      </c>
      <c r="AL59" s="60">
        <f>rep!AA56</f>
        <v>8.4272100000000003E-2</v>
      </c>
      <c r="AM59" s="60">
        <f>rep!AB56</f>
        <v>8.2606499999999999E-2</v>
      </c>
      <c r="AN59" s="60">
        <f>rep!AC56</f>
        <v>7.7621899999999994E-2</v>
      </c>
      <c r="AO59" s="60">
        <f>rep!AD56</f>
        <v>7.0135699999999995E-2</v>
      </c>
      <c r="AP59" s="60">
        <f>rep!AE56</f>
        <v>6.1077899999999997E-2</v>
      </c>
      <c r="AQ59" s="60">
        <f>rep!AF56</f>
        <v>5.1377300000000001E-2</v>
      </c>
      <c r="AR59" s="60">
        <f>rep!AG56</f>
        <v>4.1856400000000002E-2</v>
      </c>
      <c r="AS59" s="60">
        <f>rep!AH56</f>
        <v>3.3140200000000002E-2</v>
      </c>
      <c r="AT59" s="60">
        <f>rep!AI56</f>
        <v>2.5606199999999999E-2</v>
      </c>
      <c r="AU59" s="60">
        <f>rep!AJ56</f>
        <v>1.9394000000000002E-2</v>
      </c>
      <c r="AV59" s="60">
        <f>rep!AK56</f>
        <v>1.44595E-2</v>
      </c>
      <c r="AW59" s="60">
        <f>rep!AL56</f>
        <v>1.06465E-2</v>
      </c>
      <c r="AX59" s="60">
        <f>rep!AM56</f>
        <v>7.7537600000000002E-3</v>
      </c>
      <c r="AY59" s="60">
        <f>rep!AN56</f>
        <v>5.5825600000000003E-3</v>
      </c>
      <c r="AZ59" s="60">
        <f>rep!AO56</f>
        <v>3.9630200000000003E-3</v>
      </c>
      <c r="BA59" s="60">
        <f>rep!AP56</f>
        <v>2.7622200000000001E-3</v>
      </c>
      <c r="BB59" s="60">
        <f>rep!AQ56</f>
        <v>1.8807299999999999E-3</v>
      </c>
      <c r="BC59" s="60">
        <f>rep!AR56</f>
        <v>1.24441E-3</v>
      </c>
      <c r="BE59" s="44">
        <v>2003</v>
      </c>
      <c r="BF59" s="44">
        <f t="shared" si="55"/>
        <v>0</v>
      </c>
      <c r="BG59" s="44">
        <f t="shared" si="96"/>
        <v>2.5627691264399997E-21</v>
      </c>
      <c r="BH59" s="44">
        <f t="shared" si="97"/>
        <v>5.4324417660099992E-19</v>
      </c>
      <c r="BI59" s="44">
        <f t="shared" si="98"/>
        <v>6.3318145852899993E-17</v>
      </c>
      <c r="BJ59" s="44">
        <f t="shared" si="57"/>
        <v>4.0777292204100004E-15</v>
      </c>
      <c r="BK59" s="44">
        <f t="shared" si="58"/>
        <v>1.4690125872899999E-13</v>
      </c>
      <c r="BL59" s="44">
        <f t="shared" si="59"/>
        <v>3.0386416488999998E-12</v>
      </c>
      <c r="BM59" s="44">
        <f t="shared" si="60"/>
        <v>3.8048048256099995E-11</v>
      </c>
      <c r="BN59" s="44">
        <f t="shared" si="61"/>
        <v>3.1839762969E-10</v>
      </c>
      <c r="BO59" s="44">
        <f t="shared" si="62"/>
        <v>2.0713967587600002E-9</v>
      </c>
      <c r="BP59" s="44">
        <f t="shared" si="63"/>
        <v>1.2155283001E-8</v>
      </c>
      <c r="BQ59" s="44">
        <f t="shared" si="64"/>
        <v>6.7699356481000005E-8</v>
      </c>
      <c r="BR59" s="44">
        <f t="shared" si="65"/>
        <v>3.4322022249999993E-7</v>
      </c>
      <c r="BS59" s="44">
        <f t="shared" si="66"/>
        <v>8.2368330490000013E-5</v>
      </c>
      <c r="BT59" s="44">
        <f t="shared" si="67"/>
        <v>6.2065877676100006E-5</v>
      </c>
      <c r="BU59" s="44">
        <f t="shared" si="68"/>
        <v>3.3439850598400007E-5</v>
      </c>
      <c r="BV59" s="44">
        <f t="shared" si="69"/>
        <v>5.3582064484000032E-6</v>
      </c>
      <c r="BW59" s="44">
        <f t="shared" si="70"/>
        <v>9.2130460899999973E-6</v>
      </c>
      <c r="BX59" s="44">
        <f t="shared" si="71"/>
        <v>1.1293950528999998E-4</v>
      </c>
      <c r="BY59" s="44">
        <f t="shared" si="72"/>
        <v>4.1899633635999995E-4</v>
      </c>
      <c r="BZ59" s="44">
        <f t="shared" si="73"/>
        <v>1.0288633608099998E-3</v>
      </c>
      <c r="CA59" s="44">
        <f t="shared" si="74"/>
        <v>1.97412264721E-3</v>
      </c>
      <c r="CB59" s="44">
        <f t="shared" si="75"/>
        <v>2.0981438302500001E-3</v>
      </c>
      <c r="CC59" s="44">
        <f t="shared" si="76"/>
        <v>3.0592624723600002E-3</v>
      </c>
      <c r="CD59" s="44">
        <f t="shared" si="77"/>
        <v>2.6155246208400007E-3</v>
      </c>
      <c r="CE59" s="44">
        <f t="shared" si="78"/>
        <v>1.8520112250000004E-3</v>
      </c>
      <c r="CF59" s="44">
        <f t="shared" si="79"/>
        <v>4.3059570063999999E-4</v>
      </c>
      <c r="CG59" s="44">
        <f t="shared" si="80"/>
        <v>2.2987411456000035E-4</v>
      </c>
      <c r="CH59" s="44">
        <f t="shared" si="81"/>
        <v>1.0861836232900007E-3</v>
      </c>
      <c r="CI59" s="44">
        <f t="shared" si="82"/>
        <v>1.0052450713600005E-3</v>
      </c>
      <c r="CJ59" s="44">
        <f t="shared" si="83"/>
        <v>9.6701718960999982E-4</v>
      </c>
      <c r="CK59" s="44">
        <f t="shared" si="84"/>
        <v>9.1860517225000014E-4</v>
      </c>
      <c r="CL59" s="44">
        <f t="shared" si="85"/>
        <v>8.2457994024999991E-4</v>
      </c>
      <c r="CM59" s="44">
        <f t="shared" si="86"/>
        <v>1.3140262502500002E-3</v>
      </c>
      <c r="CN59" s="44">
        <f t="shared" si="87"/>
        <v>1.0337768257599998E-3</v>
      </c>
      <c r="CO59" s="44">
        <f t="shared" si="88"/>
        <v>1.3754381516099998E-3</v>
      </c>
      <c r="CP59" s="44">
        <f t="shared" si="89"/>
        <v>4.1133112968999992E-4</v>
      </c>
      <c r="CQ59" s="44">
        <f t="shared" si="90"/>
        <v>1.6550410822560002E-4</v>
      </c>
      <c r="CR59" s="44">
        <f t="shared" si="91"/>
        <v>2.2342071027600001E-5</v>
      </c>
      <c r="CS59" s="44">
        <f t="shared" si="92"/>
        <v>1.5705527520400002E-5</v>
      </c>
      <c r="CT59" s="44">
        <f t="shared" si="93"/>
        <v>7.6298593284000006E-6</v>
      </c>
      <c r="CU59" s="44">
        <f t="shared" si="94"/>
        <v>3.5371453328999997E-6</v>
      </c>
      <c r="CV59" s="44">
        <f t="shared" si="95"/>
        <v>1.5485562481000001E-6</v>
      </c>
    </row>
    <row r="60" spans="1:100" s="44" customFormat="1" x14ac:dyDescent="0.25">
      <c r="A60" s="35"/>
      <c r="B60" s="35"/>
      <c r="C60" s="35"/>
      <c r="D60" s="46"/>
      <c r="E60" s="46"/>
      <c r="F60" s="46"/>
      <c r="G60" s="35"/>
      <c r="H60" s="35"/>
      <c r="I60" s="35"/>
      <c r="J60" s="35"/>
      <c r="L60" s="59">
        <f t="shared" si="56"/>
        <v>2004</v>
      </c>
      <c r="M60" s="60">
        <f>rep!B57</f>
        <v>0</v>
      </c>
      <c r="N60" s="60">
        <f>rep!C57</f>
        <v>7.5142000000000003E-11</v>
      </c>
      <c r="O60" s="60">
        <f>rep!D57</f>
        <v>1.0946900000000001E-9</v>
      </c>
      <c r="P60" s="60">
        <f>rep!E57</f>
        <v>1.1795399999999999E-8</v>
      </c>
      <c r="Q60" s="60">
        <f>rep!F57</f>
        <v>9.4176299999999999E-8</v>
      </c>
      <c r="R60" s="60">
        <f>rep!G57</f>
        <v>5.5961699999999995E-7</v>
      </c>
      <c r="S60" s="60">
        <f>rep!H57</f>
        <v>2.4980699999999999E-6</v>
      </c>
      <c r="T60" s="60">
        <f>rep!I57</f>
        <v>8.54204E-6</v>
      </c>
      <c r="U60" s="60">
        <f>rep!J57</f>
        <v>2.3277399999999998E-5</v>
      </c>
      <c r="V60" s="60">
        <f>rep!K57</f>
        <v>5.4205500000000001E-5</v>
      </c>
      <c r="W60" s="60">
        <f>rep!L57</f>
        <v>1.17796E-4</v>
      </c>
      <c r="X60" s="60">
        <f>rep!M57</f>
        <v>2.51876E-4</v>
      </c>
      <c r="Y60" s="60">
        <f>rep!N57</f>
        <v>5.2356099999999997E-4</v>
      </c>
      <c r="Z60" s="60">
        <f>rep!O57</f>
        <v>1.0262400000000001E-3</v>
      </c>
      <c r="AA60" s="60">
        <f>rep!P57</f>
        <v>1.8856299999999999E-3</v>
      </c>
      <c r="AB60" s="60">
        <f>rep!Q57</f>
        <v>3.2938899999999998E-3</v>
      </c>
      <c r="AC60" s="60">
        <f>rep!R57</f>
        <v>5.5426599999999996E-3</v>
      </c>
      <c r="AD60" s="60">
        <f>rep!S57</f>
        <v>9.0028299999999999E-3</v>
      </c>
      <c r="AE60" s="60">
        <f>rep!T57</f>
        <v>1.40485E-2</v>
      </c>
      <c r="AF60" s="60">
        <f>rep!U57</f>
        <v>2.0970900000000001E-2</v>
      </c>
      <c r="AG60" s="60">
        <f>rep!V57</f>
        <v>2.98918E-2</v>
      </c>
      <c r="AH60" s="60">
        <f>rep!W57</f>
        <v>4.0637E-2</v>
      </c>
      <c r="AI60" s="60">
        <f>rep!X57</f>
        <v>5.2587000000000002E-2</v>
      </c>
      <c r="AJ60" s="60">
        <f>rep!Y57</f>
        <v>6.4619300000000005E-2</v>
      </c>
      <c r="AK60" s="60">
        <f>rep!Z57</f>
        <v>7.5256699999999996E-2</v>
      </c>
      <c r="AL60" s="60">
        <f>rep!AA57</f>
        <v>8.3007399999999995E-2</v>
      </c>
      <c r="AM60" s="60">
        <f>rep!AB57</f>
        <v>8.6759000000000003E-2</v>
      </c>
      <c r="AN60" s="60">
        <f>rep!AC57</f>
        <v>8.6066400000000001E-2</v>
      </c>
      <c r="AO60" s="60">
        <f>rep!AD57</f>
        <v>8.1233399999999997E-2</v>
      </c>
      <c r="AP60" s="60">
        <f>rep!AE57</f>
        <v>7.3174600000000006E-2</v>
      </c>
      <c r="AQ60" s="60">
        <f>rep!AF57</f>
        <v>6.31303E-2</v>
      </c>
      <c r="AR60" s="60">
        <f>rep!AG57</f>
        <v>5.2353799999999999E-2</v>
      </c>
      <c r="AS60" s="60">
        <f>rep!AH57</f>
        <v>4.1881099999999997E-2</v>
      </c>
      <c r="AT60" s="60">
        <f>rep!AI57</f>
        <v>3.2423E-2</v>
      </c>
      <c r="AU60" s="60">
        <f>rep!AJ57</f>
        <v>2.4364400000000001E-2</v>
      </c>
      <c r="AV60" s="60">
        <f>rep!AK57</f>
        <v>1.7822500000000002E-2</v>
      </c>
      <c r="AW60" s="60">
        <f>rep!AL57</f>
        <v>1.2725999999999999E-2</v>
      </c>
      <c r="AX60" s="60">
        <f>rep!AM57</f>
        <v>8.8926200000000004E-3</v>
      </c>
      <c r="AY60" s="60">
        <f>rep!AN57</f>
        <v>6.0930100000000003E-3</v>
      </c>
      <c r="AZ60" s="60">
        <f>rep!AO57</f>
        <v>4.0974799999999997E-3</v>
      </c>
      <c r="BA60" s="60">
        <f>rep!AP57</f>
        <v>2.7035100000000001E-3</v>
      </c>
      <c r="BB60" s="60">
        <f>rep!AQ57</f>
        <v>1.74705E-3</v>
      </c>
      <c r="BC60" s="60">
        <f>rep!AR57</f>
        <v>1.10249E-3</v>
      </c>
      <c r="BE60" s="44">
        <v>2004</v>
      </c>
      <c r="BF60" s="44">
        <f t="shared" si="55"/>
        <v>0</v>
      </c>
      <c r="BG60" s="44">
        <f t="shared" si="96"/>
        <v>5.6463201640000004E-21</v>
      </c>
      <c r="BH60" s="44">
        <f t="shared" si="97"/>
        <v>1.1983461961000001E-18</v>
      </c>
      <c r="BI60" s="44">
        <f t="shared" si="98"/>
        <v>1.3913146115999998E-16</v>
      </c>
      <c r="BJ60" s="44">
        <f t="shared" si="57"/>
        <v>8.8691754816899999E-15</v>
      </c>
      <c r="BK60" s="44">
        <f t="shared" si="58"/>
        <v>3.1317118668899994E-13</v>
      </c>
      <c r="BL60" s="44">
        <f t="shared" si="59"/>
        <v>6.2403537248999991E-12</v>
      </c>
      <c r="BM60" s="44">
        <f t="shared" si="60"/>
        <v>7.2966447361599994E-11</v>
      </c>
      <c r="BN60" s="44">
        <f t="shared" si="61"/>
        <v>5.4183735075999995E-10</v>
      </c>
      <c r="BO60" s="44">
        <f t="shared" si="62"/>
        <v>2.93823623025E-9</v>
      </c>
      <c r="BP60" s="44">
        <f t="shared" si="63"/>
        <v>1.3875897615999999E-8</v>
      </c>
      <c r="BQ60" s="44">
        <f t="shared" si="64"/>
        <v>6.3441519375999999E-8</v>
      </c>
      <c r="BR60" s="44">
        <f t="shared" si="65"/>
        <v>2.7411612072099998E-7</v>
      </c>
      <c r="BS60" s="44">
        <f t="shared" si="66"/>
        <v>1.0531685376000003E-6</v>
      </c>
      <c r="BT60" s="44">
        <f t="shared" si="67"/>
        <v>3.5556004968999996E-6</v>
      </c>
      <c r="BU60" s="44">
        <f t="shared" si="68"/>
        <v>1.08497113321E-5</v>
      </c>
      <c r="BV60" s="44">
        <f t="shared" si="69"/>
        <v>3.0721079875599996E-5</v>
      </c>
      <c r="BW60" s="44">
        <f t="shared" si="70"/>
        <v>8.1050948008899997E-5</v>
      </c>
      <c r="BX60" s="44">
        <f t="shared" si="71"/>
        <v>1.9736035225E-4</v>
      </c>
      <c r="BY60" s="44">
        <f t="shared" si="72"/>
        <v>4.3977864681000003E-4</v>
      </c>
      <c r="BZ60" s="44">
        <f t="shared" si="73"/>
        <v>8.9351970724000002E-4</v>
      </c>
      <c r="CA60" s="44">
        <f t="shared" si="74"/>
        <v>9.1976938728999995E-4</v>
      </c>
      <c r="CB60" s="44">
        <f t="shared" si="75"/>
        <v>1.7874039172900002E-3</v>
      </c>
      <c r="CC60" s="44">
        <f t="shared" si="76"/>
        <v>2.9495761000000007E-3</v>
      </c>
      <c r="CD60" s="44">
        <f t="shared" si="77"/>
        <v>2.9853219716099995E-3</v>
      </c>
      <c r="CE60" s="44">
        <f t="shared" si="78"/>
        <v>3.8923623654399993E-3</v>
      </c>
      <c r="CF60" s="44">
        <f t="shared" si="79"/>
        <v>4.3745525121600005E-3</v>
      </c>
      <c r="CG60" s="44">
        <f t="shared" si="80"/>
        <v>3.0402652099600002E-3</v>
      </c>
      <c r="CH60" s="44">
        <f t="shared" si="81"/>
        <v>2.5306533913599999E-3</v>
      </c>
      <c r="CI60" s="44">
        <f t="shared" si="82"/>
        <v>1.0200039062500004E-3</v>
      </c>
      <c r="CJ60" s="44">
        <f t="shared" si="83"/>
        <v>1.6246051600000019E-6</v>
      </c>
      <c r="CK60" s="44">
        <f t="shared" si="84"/>
        <v>9.072384961599999E-4</v>
      </c>
      <c r="CL60" s="44">
        <f t="shared" si="85"/>
        <v>1.64779976761E-3</v>
      </c>
      <c r="CM60" s="44">
        <f t="shared" si="86"/>
        <v>4.9942489000000014E-3</v>
      </c>
      <c r="CN60" s="44">
        <f t="shared" si="87"/>
        <v>7.9276942137599983E-3</v>
      </c>
      <c r="CO60" s="44">
        <f t="shared" si="88"/>
        <v>7.2710581702500002E-3</v>
      </c>
      <c r="CP60" s="44">
        <f t="shared" si="89"/>
        <v>6.4092033062500007E-3</v>
      </c>
      <c r="CQ60" s="44">
        <f t="shared" si="90"/>
        <v>4.0033814163984004E-3</v>
      </c>
      <c r="CR60" s="44">
        <f t="shared" si="91"/>
        <v>2.0660106624920999E-3</v>
      </c>
      <c r="CS60" s="44">
        <f t="shared" si="92"/>
        <v>7.1986607130239985E-4</v>
      </c>
      <c r="CT60" s="44">
        <f t="shared" si="93"/>
        <v>5.7848041524100008E-5</v>
      </c>
      <c r="CU60" s="44">
        <f t="shared" si="94"/>
        <v>3.0521837024999999E-6</v>
      </c>
      <c r="CV60" s="44">
        <f t="shared" si="95"/>
        <v>1.2154842001E-6</v>
      </c>
    </row>
    <row r="61" spans="1:100" s="44" customFormat="1" x14ac:dyDescent="0.25">
      <c r="A61" s="35"/>
      <c r="B61" s="35"/>
      <c r="C61" s="35"/>
      <c r="D61" s="46"/>
      <c r="E61" s="46"/>
      <c r="F61" s="46"/>
      <c r="G61" s="35"/>
      <c r="H61" s="35"/>
      <c r="I61" s="35"/>
      <c r="J61" s="35"/>
      <c r="L61" s="59">
        <f t="shared" si="56"/>
        <v>2005</v>
      </c>
      <c r="M61" s="60">
        <f>rep!B58</f>
        <v>0</v>
      </c>
      <c r="N61" s="60">
        <f>rep!C58</f>
        <v>4.34581E-11</v>
      </c>
      <c r="O61" s="60">
        <f>rep!D58</f>
        <v>6.32942E-10</v>
      </c>
      <c r="P61" s="60">
        <f>rep!E58</f>
        <v>6.8749199999999997E-9</v>
      </c>
      <c r="Q61" s="60">
        <f>rep!F58</f>
        <v>5.592E-8</v>
      </c>
      <c r="R61" s="60">
        <f>rep!G58</f>
        <v>3.4398700000000002E-7</v>
      </c>
      <c r="S61" s="60">
        <f>rep!H58</f>
        <v>1.63147E-6</v>
      </c>
      <c r="T61" s="60">
        <f>rep!I58</f>
        <v>6.1736100000000003E-6</v>
      </c>
      <c r="U61" s="60">
        <f>rep!J58</f>
        <v>1.9625600000000001E-5</v>
      </c>
      <c r="V61" s="60">
        <f>rep!K58</f>
        <v>5.5453700000000001E-5</v>
      </c>
      <c r="W61" s="60">
        <f>rep!L58</f>
        <v>1.43809E-4</v>
      </c>
      <c r="X61" s="60">
        <f>rep!M58</f>
        <v>3.4042300000000002E-4</v>
      </c>
      <c r="Y61" s="60">
        <f>rep!N58</f>
        <v>7.2152999999999996E-4</v>
      </c>
      <c r="Z61" s="60">
        <f>rep!O58</f>
        <v>1.3625899999999999E-3</v>
      </c>
      <c r="AA61" s="60">
        <f>rep!P58</f>
        <v>2.3321599999999998E-3</v>
      </c>
      <c r="AB61" s="60">
        <f>rep!Q58</f>
        <v>3.72989E-3</v>
      </c>
      <c r="AC61" s="60">
        <f>rep!R58</f>
        <v>5.7321400000000002E-3</v>
      </c>
      <c r="AD61" s="60">
        <f>rep!S58</f>
        <v>8.5736400000000004E-3</v>
      </c>
      <c r="AE61" s="60">
        <f>rep!T58</f>
        <v>1.24697E-2</v>
      </c>
      <c r="AF61" s="60">
        <f>rep!U58</f>
        <v>1.75681E-2</v>
      </c>
      <c r="AG61" s="60">
        <f>rep!V58</f>
        <v>2.3966000000000001E-2</v>
      </c>
      <c r="AH61" s="60">
        <f>rep!W58</f>
        <v>3.1710500000000003E-2</v>
      </c>
      <c r="AI61" s="60">
        <f>rep!X58</f>
        <v>4.0708399999999999E-2</v>
      </c>
      <c r="AJ61" s="60">
        <f>rep!Y58</f>
        <v>5.0595599999999998E-2</v>
      </c>
      <c r="AK61" s="60">
        <f>rep!Z58</f>
        <v>6.0672999999999998E-2</v>
      </c>
      <c r="AL61" s="60">
        <f>rep!AA58</f>
        <v>6.9960400000000006E-2</v>
      </c>
      <c r="AM61" s="60">
        <f>rep!AB58</f>
        <v>7.7348200000000006E-2</v>
      </c>
      <c r="AN61" s="60">
        <f>rep!AC58</f>
        <v>8.1812099999999999E-2</v>
      </c>
      <c r="AO61" s="60">
        <f>rep!AD58</f>
        <v>8.2650899999999999E-2</v>
      </c>
      <c r="AP61" s="60">
        <f>rep!AE58</f>
        <v>7.9680500000000001E-2</v>
      </c>
      <c r="AQ61" s="60">
        <f>rep!AF58</f>
        <v>7.3301400000000003E-2</v>
      </c>
      <c r="AR61" s="60">
        <f>rep!AG58</f>
        <v>6.4399999999999999E-2</v>
      </c>
      <c r="AS61" s="60">
        <f>rep!AH58</f>
        <v>5.4121900000000001E-2</v>
      </c>
      <c r="AT61" s="60">
        <f>rep!AI58</f>
        <v>4.3605199999999997E-2</v>
      </c>
      <c r="AU61" s="60">
        <f>rep!AJ58</f>
        <v>3.3769800000000003E-2</v>
      </c>
      <c r="AV61" s="60">
        <f>rep!AK58</f>
        <v>2.5209599999999999E-2</v>
      </c>
      <c r="AW61" s="60">
        <f>rep!AL58</f>
        <v>1.8190999999999999E-2</v>
      </c>
      <c r="AX61" s="60">
        <f>rep!AM58</f>
        <v>1.27201E-2</v>
      </c>
      <c r="AY61" s="60">
        <f>rep!AN58</f>
        <v>8.6369900000000006E-3</v>
      </c>
      <c r="AZ61" s="60">
        <f>rep!AO58</f>
        <v>5.7031900000000003E-3</v>
      </c>
      <c r="BA61" s="60">
        <f>rep!AP58</f>
        <v>3.6652999999999998E-3</v>
      </c>
      <c r="BB61" s="60">
        <f>rep!AQ58</f>
        <v>2.2928200000000001E-3</v>
      </c>
      <c r="BC61" s="60">
        <f>rep!AR58</f>
        <v>1.3951300000000001E-3</v>
      </c>
      <c r="BE61" s="44">
        <v>2005</v>
      </c>
      <c r="BF61" s="44">
        <f t="shared" si="55"/>
        <v>0</v>
      </c>
      <c r="BG61" s="44">
        <f t="shared" si="96"/>
        <v>1.88860645561E-21</v>
      </c>
      <c r="BH61" s="44">
        <f t="shared" si="97"/>
        <v>4.0061557536400001E-19</v>
      </c>
      <c r="BI61" s="44">
        <f t="shared" si="98"/>
        <v>4.7264525006399993E-17</v>
      </c>
      <c r="BJ61" s="44">
        <f t="shared" si="57"/>
        <v>3.1270464000000001E-15</v>
      </c>
      <c r="BK61" s="44">
        <f t="shared" si="58"/>
        <v>1.1832705616900002E-13</v>
      </c>
      <c r="BL61" s="44">
        <f t="shared" si="59"/>
        <v>2.6616943608999999E-12</v>
      </c>
      <c r="BM61" s="44">
        <f t="shared" si="60"/>
        <v>3.8113460432100003E-11</v>
      </c>
      <c r="BN61" s="44">
        <f t="shared" si="61"/>
        <v>3.8516417536000004E-10</v>
      </c>
      <c r="BO61" s="44">
        <f t="shared" si="62"/>
        <v>3.0751128436900002E-9</v>
      </c>
      <c r="BP61" s="44">
        <f t="shared" si="63"/>
        <v>2.0681028481000001E-8</v>
      </c>
      <c r="BQ61" s="44">
        <f t="shared" si="64"/>
        <v>1.1588781892900001E-7</v>
      </c>
      <c r="BR61" s="44">
        <f t="shared" si="65"/>
        <v>5.2060554089999995E-7</v>
      </c>
      <c r="BS61" s="44">
        <f t="shared" si="66"/>
        <v>1.8566515080999997E-6</v>
      </c>
      <c r="BT61" s="44">
        <f t="shared" si="67"/>
        <v>5.4389702655999991E-6</v>
      </c>
      <c r="BU61" s="44">
        <f t="shared" si="68"/>
        <v>1.39120794121E-5</v>
      </c>
      <c r="BV61" s="44">
        <f t="shared" si="69"/>
        <v>3.2857428979599998E-5</v>
      </c>
      <c r="BW61" s="44">
        <f t="shared" si="70"/>
        <v>7.3507302849600012E-5</v>
      </c>
      <c r="BX61" s="44">
        <f t="shared" si="71"/>
        <v>5.6107396899999984E-6</v>
      </c>
      <c r="BY61" s="44">
        <f t="shared" si="72"/>
        <v>5.5757582409999983E-5</v>
      </c>
      <c r="BZ61" s="44">
        <f t="shared" si="73"/>
        <v>1.9223822500000001E-4</v>
      </c>
      <c r="CA61" s="44">
        <f t="shared" si="74"/>
        <v>4.6697049025000014E-4</v>
      </c>
      <c r="CB61" s="44">
        <f t="shared" si="75"/>
        <v>4.2051244095999991E-4</v>
      </c>
      <c r="CC61" s="44">
        <f t="shared" si="76"/>
        <v>4.1178961475999988E-4</v>
      </c>
      <c r="CD61" s="44">
        <f t="shared" si="77"/>
        <v>4.1083236099999983E-4</v>
      </c>
      <c r="CE61" s="44">
        <f t="shared" si="78"/>
        <v>8.7358078096000022E-4</v>
      </c>
      <c r="CF61" s="44">
        <f t="shared" si="79"/>
        <v>1.3648739136400002E-3</v>
      </c>
      <c r="CG61" s="44">
        <f t="shared" si="80"/>
        <v>9.8012824900000012E-4</v>
      </c>
      <c r="CH61" s="44">
        <f t="shared" si="81"/>
        <v>1.0333524576400001E-3</v>
      </c>
      <c r="CI61" s="44">
        <f t="shared" si="82"/>
        <v>3.6383273535999991E-4</v>
      </c>
      <c r="CJ61" s="44">
        <f t="shared" si="83"/>
        <v>1.6117064208999999E-4</v>
      </c>
      <c r="CK61" s="44">
        <f t="shared" si="84"/>
        <v>1.9306824601000004E-4</v>
      </c>
      <c r="CL61" s="44">
        <f t="shared" si="85"/>
        <v>4.2044849640000031E-5</v>
      </c>
      <c r="CM61" s="44">
        <f t="shared" si="86"/>
        <v>2.8903060081000024E-4</v>
      </c>
      <c r="CN61" s="44">
        <f t="shared" si="87"/>
        <v>1.3643641312899993E-3</v>
      </c>
      <c r="CO61" s="44">
        <f t="shared" si="88"/>
        <v>3.0911932022499996E-3</v>
      </c>
      <c r="CP61" s="44">
        <f t="shared" si="89"/>
        <v>3.9209012124099994E-3</v>
      </c>
      <c r="CQ61" s="44">
        <f t="shared" si="90"/>
        <v>2.2930689960000005E-3</v>
      </c>
      <c r="CR61" s="44">
        <f t="shared" si="91"/>
        <v>1.7529386349721E-3</v>
      </c>
      <c r="CS61" s="44">
        <f t="shared" si="92"/>
        <v>6.0515065203609996E-4</v>
      </c>
      <c r="CT61" s="44">
        <f t="shared" si="93"/>
        <v>2.7346244689000003E-4</v>
      </c>
      <c r="CU61" s="44">
        <f t="shared" si="94"/>
        <v>5.2570235524000008E-6</v>
      </c>
      <c r="CV61" s="44">
        <f t="shared" si="95"/>
        <v>1.9463877169000001E-6</v>
      </c>
    </row>
    <row r="62" spans="1:100" s="44" customFormat="1" x14ac:dyDescent="0.25">
      <c r="A62" s="35"/>
      <c r="B62" s="35"/>
      <c r="C62" s="35"/>
      <c r="D62" s="46"/>
      <c r="E62" s="46"/>
      <c r="F62" s="46"/>
      <c r="G62" s="35"/>
      <c r="H62" s="35"/>
      <c r="I62" s="35"/>
      <c r="J62" s="35"/>
      <c r="L62" s="59">
        <f t="shared" si="56"/>
        <v>2006</v>
      </c>
      <c r="M62" s="60">
        <f>rep!B59</f>
        <v>0</v>
      </c>
      <c r="N62" s="60">
        <f>rep!C59</f>
        <v>2.4125600000000001E-11</v>
      </c>
      <c r="O62" s="60">
        <f>rep!D59</f>
        <v>3.5083299999999999E-10</v>
      </c>
      <c r="P62" s="60">
        <f>rep!E59</f>
        <v>3.8095899999999999E-9</v>
      </c>
      <c r="Q62" s="60">
        <f>rep!F59</f>
        <v>3.10147E-8</v>
      </c>
      <c r="R62" s="60">
        <f>rep!G59</f>
        <v>1.9129399999999999E-7</v>
      </c>
      <c r="S62" s="60">
        <f>rep!H59</f>
        <v>9.1277299999999996E-7</v>
      </c>
      <c r="T62" s="60">
        <f>rep!I59</f>
        <v>3.4984299999999998E-6</v>
      </c>
      <c r="U62" s="60">
        <f>rep!J59</f>
        <v>1.14018E-5</v>
      </c>
      <c r="V62" s="60">
        <f>rep!K59</f>
        <v>3.3615799999999998E-5</v>
      </c>
      <c r="W62" s="60">
        <f>rep!L59</f>
        <v>9.2784700000000006E-5</v>
      </c>
      <c r="X62" s="60">
        <f>rep!M59</f>
        <v>2.38488E-4</v>
      </c>
      <c r="Y62" s="60">
        <f>rep!N59</f>
        <v>5.6048299999999997E-4</v>
      </c>
      <c r="Z62" s="60">
        <f>rep!O59</f>
        <v>1.19659E-3</v>
      </c>
      <c r="AA62" s="60">
        <f>rep!P59</f>
        <v>2.33431E-3</v>
      </c>
      <c r="AB62" s="60">
        <f>rep!Q59</f>
        <v>4.1943900000000001E-3</v>
      </c>
      <c r="AC62" s="60">
        <f>rep!R59</f>
        <v>6.9678500000000003E-3</v>
      </c>
      <c r="AD62" s="60">
        <f>rep!S59</f>
        <v>1.0711699999999999E-2</v>
      </c>
      <c r="AE62" s="60">
        <f>rep!T59</f>
        <v>1.52903E-2</v>
      </c>
      <c r="AF62" s="60">
        <f>rep!U59</f>
        <v>2.0455899999999999E-2</v>
      </c>
      <c r="AG62" s="60">
        <f>rep!V59</f>
        <v>2.6023999999999999E-2</v>
      </c>
      <c r="AH62" s="60">
        <f>rep!W59</f>
        <v>3.1970699999999998E-2</v>
      </c>
      <c r="AI62" s="60">
        <f>rep!X59</f>
        <v>3.8354199999999998E-2</v>
      </c>
      <c r="AJ62" s="60">
        <f>rep!Y59</f>
        <v>4.5151799999999999E-2</v>
      </c>
      <c r="AK62" s="60">
        <f>rep!Z59</f>
        <v>5.2161600000000002E-2</v>
      </c>
      <c r="AL62" s="60">
        <f>rep!AA59</f>
        <v>5.9007499999999997E-2</v>
      </c>
      <c r="AM62" s="60">
        <f>rep!AB59</f>
        <v>6.5182400000000001E-2</v>
      </c>
      <c r="AN62" s="60">
        <f>rep!AC59</f>
        <v>7.00881E-2</v>
      </c>
      <c r="AO62" s="60">
        <f>rep!AD59</f>
        <v>7.3102100000000003E-2</v>
      </c>
      <c r="AP62" s="60">
        <f>rep!AE59</f>
        <v>7.3696499999999998E-2</v>
      </c>
      <c r="AQ62" s="60">
        <f>rep!AF59</f>
        <v>7.1584499999999995E-2</v>
      </c>
      <c r="AR62" s="60">
        <f>rep!AG59</f>
        <v>6.6827999999999999E-2</v>
      </c>
      <c r="AS62" s="60">
        <f>rep!AH59</f>
        <v>5.9858700000000001E-2</v>
      </c>
      <c r="AT62" s="60">
        <f>rep!AI59</f>
        <v>5.1395200000000002E-2</v>
      </c>
      <c r="AU62" s="60">
        <f>rep!AJ59</f>
        <v>4.2292400000000001E-2</v>
      </c>
      <c r="AV62" s="60">
        <f>rep!AK59</f>
        <v>3.3368299999999997E-2</v>
      </c>
      <c r="AW62" s="60">
        <f>rep!AL59</f>
        <v>2.52666E-2</v>
      </c>
      <c r="AX62" s="60">
        <f>rep!AM59</f>
        <v>1.83847E-2</v>
      </c>
      <c r="AY62" s="60">
        <f>rep!AN59</f>
        <v>1.2873300000000001E-2</v>
      </c>
      <c r="AZ62" s="60">
        <f>rep!AO59</f>
        <v>8.68646E-3</v>
      </c>
      <c r="BA62" s="60">
        <f>rep!AP59</f>
        <v>5.65476E-3</v>
      </c>
      <c r="BB62" s="60">
        <f>rep!AQ59</f>
        <v>3.5541000000000001E-3</v>
      </c>
      <c r="BC62" s="60">
        <f>rep!AR59</f>
        <v>2.1573E-3</v>
      </c>
      <c r="BE62" s="44">
        <v>2006</v>
      </c>
      <c r="BF62" s="44">
        <f t="shared" si="55"/>
        <v>0</v>
      </c>
      <c r="BG62" s="44">
        <f t="shared" si="96"/>
        <v>5.8204457536000011E-22</v>
      </c>
      <c r="BH62" s="44">
        <f t="shared" si="97"/>
        <v>1.2308379388899999E-19</v>
      </c>
      <c r="BI62" s="44">
        <f t="shared" si="98"/>
        <v>1.4512975968099999E-17</v>
      </c>
      <c r="BJ62" s="44">
        <f t="shared" si="57"/>
        <v>9.6191161609000007E-16</v>
      </c>
      <c r="BK62" s="44">
        <f t="shared" si="58"/>
        <v>3.6593394435999995E-14</v>
      </c>
      <c r="BL62" s="44">
        <f t="shared" si="59"/>
        <v>8.3315454952899995E-13</v>
      </c>
      <c r="BM62" s="44">
        <f t="shared" si="60"/>
        <v>1.2239012464899999E-11</v>
      </c>
      <c r="BN62" s="44">
        <f t="shared" si="61"/>
        <v>1.3000104324E-10</v>
      </c>
      <c r="BO62" s="44">
        <f t="shared" si="62"/>
        <v>1.1300220096399999E-9</v>
      </c>
      <c r="BP62" s="44">
        <f t="shared" si="63"/>
        <v>8.6090005540900017E-9</v>
      </c>
      <c r="BQ62" s="44">
        <f t="shared" si="64"/>
        <v>5.6876526143999996E-8</v>
      </c>
      <c r="BR62" s="44">
        <f t="shared" si="65"/>
        <v>3.1414119328899998E-7</v>
      </c>
      <c r="BS62" s="44">
        <f t="shared" si="66"/>
        <v>1.4318276280999999E-6</v>
      </c>
      <c r="BT62" s="44">
        <f t="shared" si="67"/>
        <v>5.4490031761000002E-6</v>
      </c>
      <c r="BU62" s="44">
        <f t="shared" si="68"/>
        <v>1.7592907472100001E-5</v>
      </c>
      <c r="BV62" s="44">
        <f t="shared" si="69"/>
        <v>8.0432930449000025E-6</v>
      </c>
      <c r="BW62" s="44">
        <f t="shared" si="70"/>
        <v>8.2406452839999759E-7</v>
      </c>
      <c r="BX62" s="44">
        <f t="shared" si="71"/>
        <v>3.010036550439999E-5</v>
      </c>
      <c r="BY62" s="44">
        <f t="shared" si="72"/>
        <v>7.1927360999999569E-7</v>
      </c>
      <c r="BZ62" s="44">
        <f t="shared" si="73"/>
        <v>1.1477188839999998E-5</v>
      </c>
      <c r="CA62" s="44">
        <f t="shared" si="74"/>
        <v>6.5479692099999972E-6</v>
      </c>
      <c r="CB62" s="44">
        <f t="shared" si="75"/>
        <v>7.4218225000000196E-7</v>
      </c>
      <c r="CC62" s="44">
        <f t="shared" si="76"/>
        <v>3.5237283209999995E-5</v>
      </c>
      <c r="CD62" s="44">
        <f t="shared" si="77"/>
        <v>9.8721639999999932E-6</v>
      </c>
      <c r="CE62" s="44">
        <f t="shared" si="78"/>
        <v>3.3855999999998771E-8</v>
      </c>
      <c r="CF62" s="44">
        <f t="shared" si="79"/>
        <v>1.1868714009999949E-5</v>
      </c>
      <c r="CG62" s="44">
        <f t="shared" si="80"/>
        <v>6.9610654889999969E-5</v>
      </c>
      <c r="CH62" s="44">
        <f t="shared" si="81"/>
        <v>2.8401438489999947E-5</v>
      </c>
      <c r="CI62" s="44">
        <f t="shared" si="82"/>
        <v>2.2419278010000004E-5</v>
      </c>
      <c r="CJ62" s="44">
        <f t="shared" si="83"/>
        <v>4.6880039610000039E-5</v>
      </c>
      <c r="CK62" s="44">
        <f t="shared" si="84"/>
        <v>6.4072020249999966E-5</v>
      </c>
      <c r="CL62" s="44">
        <f t="shared" si="85"/>
        <v>1.07163904E-6</v>
      </c>
      <c r="CM62" s="44">
        <f t="shared" si="86"/>
        <v>5.517964088999998E-5</v>
      </c>
      <c r="CN62" s="44">
        <f t="shared" si="87"/>
        <v>4.5255219840000038E-5</v>
      </c>
      <c r="CO62" s="44">
        <f t="shared" si="88"/>
        <v>3.419208676000003E-5</v>
      </c>
      <c r="CP62" s="44">
        <f t="shared" si="89"/>
        <v>1.7182683039999987E-5</v>
      </c>
      <c r="CQ62" s="44">
        <f t="shared" si="90"/>
        <v>1.4959736100000031E-6</v>
      </c>
      <c r="CR62" s="44">
        <f t="shared" si="91"/>
        <v>9.4210935844000002E-6</v>
      </c>
      <c r="CS62" s="44">
        <f t="shared" si="92"/>
        <v>7.5454587331599994E-5</v>
      </c>
      <c r="CT62" s="44">
        <f t="shared" si="93"/>
        <v>3.19763106576E-5</v>
      </c>
      <c r="CU62" s="44">
        <f t="shared" si="94"/>
        <v>1.2631626810000002E-5</v>
      </c>
      <c r="CV62" s="44">
        <f t="shared" si="95"/>
        <v>4.6539432899999997E-6</v>
      </c>
    </row>
    <row r="63" spans="1:100" s="44" customFormat="1" x14ac:dyDescent="0.25">
      <c r="A63" s="35"/>
      <c r="B63" s="35"/>
      <c r="C63" s="35"/>
      <c r="D63" s="46"/>
      <c r="E63" s="46"/>
      <c r="F63" s="46"/>
      <c r="G63" s="35"/>
      <c r="H63" s="35"/>
      <c r="I63" s="35"/>
      <c r="J63" s="35"/>
      <c r="L63" s="59">
        <f t="shared" si="56"/>
        <v>2007</v>
      </c>
      <c r="M63" s="60">
        <f>rep!B60</f>
        <v>0</v>
      </c>
      <c r="N63" s="60">
        <f>rep!C60</f>
        <v>1.43799E-11</v>
      </c>
      <c r="O63" s="60">
        <f>rep!D60</f>
        <v>2.0903799999999999E-10</v>
      </c>
      <c r="P63" s="60">
        <f>rep!E60</f>
        <v>2.2676500000000001E-9</v>
      </c>
      <c r="Q63" s="60">
        <f>rep!F60</f>
        <v>1.84259E-8</v>
      </c>
      <c r="R63" s="60">
        <f>rep!G60</f>
        <v>1.1326800000000001E-7</v>
      </c>
      <c r="S63" s="60">
        <f>rep!H60</f>
        <v>5.3751999999999996E-7</v>
      </c>
      <c r="T63" s="60">
        <f>rep!I60</f>
        <v>2.0435500000000001E-6</v>
      </c>
      <c r="U63" s="60">
        <f>rep!J60</f>
        <v>6.5948400000000002E-6</v>
      </c>
      <c r="V63" s="60">
        <f>rep!K60</f>
        <v>1.9292300000000002E-5</v>
      </c>
      <c r="W63" s="60">
        <f>rep!L60</f>
        <v>5.3230999999999999E-5</v>
      </c>
      <c r="X63" s="60">
        <f>rep!M60</f>
        <v>1.38262E-4</v>
      </c>
      <c r="Y63" s="60">
        <f>rep!N60</f>
        <v>3.3241800000000001E-4</v>
      </c>
      <c r="Z63" s="60">
        <f>rep!O60</f>
        <v>7.3627499999999999E-4</v>
      </c>
      <c r="AA63" s="60">
        <f>rep!P60</f>
        <v>1.5137600000000001E-3</v>
      </c>
      <c r="AB63" s="60">
        <f>rep!Q60</f>
        <v>2.9126199999999999E-3</v>
      </c>
      <c r="AC63" s="60">
        <f>rep!R60</f>
        <v>5.2548100000000004E-3</v>
      </c>
      <c r="AD63" s="60">
        <f>rep!S60</f>
        <v>8.8664099999999999E-3</v>
      </c>
      <c r="AE63" s="60">
        <f>rep!T60</f>
        <v>1.3957900000000001E-2</v>
      </c>
      <c r="AF63" s="60">
        <f>rep!U60</f>
        <v>2.05054E-2</v>
      </c>
      <c r="AG63" s="60">
        <f>rep!V60</f>
        <v>2.8181299999999999E-2</v>
      </c>
      <c r="AH63" s="60">
        <f>rep!W60</f>
        <v>3.6364199999999999E-2</v>
      </c>
      <c r="AI63" s="60">
        <f>rep!X60</f>
        <v>4.4262200000000002E-2</v>
      </c>
      <c r="AJ63" s="60">
        <f>rep!Y60</f>
        <v>5.1143899999999999E-2</v>
      </c>
      <c r="AK63" s="60">
        <f>rep!Z60</f>
        <v>5.6577099999999998E-2</v>
      </c>
      <c r="AL63" s="60">
        <f>rep!AA60</f>
        <v>6.0519400000000001E-2</v>
      </c>
      <c r="AM63" s="60">
        <f>rep!AB60</f>
        <v>6.3194500000000001E-2</v>
      </c>
      <c r="AN63" s="60">
        <f>rep!AC60</f>
        <v>6.4851000000000006E-2</v>
      </c>
      <c r="AO63" s="60">
        <f>rep!AD60</f>
        <v>6.5577499999999997E-2</v>
      </c>
      <c r="AP63" s="60">
        <f>rep!AE60</f>
        <v>6.5268800000000002E-2</v>
      </c>
      <c r="AQ63" s="60">
        <f>rep!AF60</f>
        <v>6.3715099999999997E-2</v>
      </c>
      <c r="AR63" s="60">
        <f>rep!AG60</f>
        <v>6.0733099999999998E-2</v>
      </c>
      <c r="AS63" s="60">
        <f>rep!AH60</f>
        <v>5.6276399999999997E-2</v>
      </c>
      <c r="AT63" s="60">
        <f>rep!AI60</f>
        <v>5.0493000000000003E-2</v>
      </c>
      <c r="AU63" s="60">
        <f>rep!AJ60</f>
        <v>4.3725600000000003E-2</v>
      </c>
      <c r="AV63" s="60">
        <f>rep!AK60</f>
        <v>3.6455399999999999E-2</v>
      </c>
      <c r="AW63" s="60">
        <f>rep!AL60</f>
        <v>2.92112E-2</v>
      </c>
      <c r="AX63" s="60">
        <f>rep!AM60</f>
        <v>2.2470299999999999E-2</v>
      </c>
      <c r="AY63" s="60">
        <f>rep!AN60</f>
        <v>1.65837E-2</v>
      </c>
      <c r="AZ63" s="60">
        <f>rep!AO60</f>
        <v>1.1739899999999999E-2</v>
      </c>
      <c r="BA63" s="60">
        <f>rep!AP60</f>
        <v>7.9719400000000003E-3</v>
      </c>
      <c r="BB63" s="60">
        <f>rep!AQ60</f>
        <v>5.1930500000000003E-3</v>
      </c>
      <c r="BC63" s="60">
        <f>rep!AR60</f>
        <v>3.2455299999999999E-3</v>
      </c>
      <c r="BE63" s="44">
        <v>2007</v>
      </c>
      <c r="BF63" s="44">
        <f t="shared" si="55"/>
        <v>0</v>
      </c>
      <c r="BG63" s="44">
        <f t="shared" si="96"/>
        <v>2.0678152401000002E-22</v>
      </c>
      <c r="BH63" s="44">
        <f t="shared" si="97"/>
        <v>4.3696885443999994E-20</v>
      </c>
      <c r="BI63" s="44">
        <f t="shared" si="98"/>
        <v>5.1422365225000003E-18</v>
      </c>
      <c r="BJ63" s="44">
        <f t="shared" si="57"/>
        <v>3.3951379080999999E-16</v>
      </c>
      <c r="BK63" s="44">
        <f t="shared" si="58"/>
        <v>1.2829639824E-14</v>
      </c>
      <c r="BL63" s="44">
        <f t="shared" si="59"/>
        <v>2.8892775039999996E-13</v>
      </c>
      <c r="BM63" s="44">
        <f t="shared" si="60"/>
        <v>4.1760966025000007E-12</v>
      </c>
      <c r="BN63" s="44">
        <f t="shared" si="61"/>
        <v>4.3491914625600002E-11</v>
      </c>
      <c r="BO63" s="44">
        <f t="shared" si="62"/>
        <v>3.7219283929000009E-10</v>
      </c>
      <c r="BP63" s="44">
        <f t="shared" si="63"/>
        <v>2.8335393609999999E-9</v>
      </c>
      <c r="BQ63" s="44">
        <f t="shared" si="64"/>
        <v>1.9116380643999999E-8</v>
      </c>
      <c r="BR63" s="44">
        <f t="shared" si="65"/>
        <v>1.1050172672400001E-7</v>
      </c>
      <c r="BS63" s="44">
        <f t="shared" si="66"/>
        <v>5.4210087562499995E-7</v>
      </c>
      <c r="BT63" s="44">
        <f t="shared" si="67"/>
        <v>2.2914693376000001E-6</v>
      </c>
      <c r="BU63" s="44">
        <f t="shared" si="68"/>
        <v>8.4833552643999989E-6</v>
      </c>
      <c r="BV63" s="44">
        <f t="shared" si="69"/>
        <v>2.7613028136100005E-5</v>
      </c>
      <c r="BW63" s="44">
        <f t="shared" si="70"/>
        <v>7.8613226288099994E-5</v>
      </c>
      <c r="BX63" s="44">
        <f t="shared" si="71"/>
        <v>1.9482297241E-4</v>
      </c>
      <c r="BY63" s="44">
        <f t="shared" si="72"/>
        <v>4.2047142916000002E-4</v>
      </c>
      <c r="BZ63" s="44">
        <f t="shared" si="73"/>
        <v>7.9418566968999995E-4</v>
      </c>
      <c r="CA63" s="44">
        <f t="shared" si="74"/>
        <v>1.3223550416399999E-3</v>
      </c>
      <c r="CB63" s="44">
        <f t="shared" si="75"/>
        <v>1.9591423488399999E-3</v>
      </c>
      <c r="CC63" s="44">
        <f t="shared" si="76"/>
        <v>2.6156985072099998E-3</v>
      </c>
      <c r="CD63" s="44">
        <f t="shared" si="77"/>
        <v>3.2009682444099998E-3</v>
      </c>
      <c r="CE63" s="44">
        <f t="shared" si="78"/>
        <v>3.6625977763600002E-3</v>
      </c>
      <c r="CF63" s="44">
        <f t="shared" si="79"/>
        <v>3.9935448302499997E-3</v>
      </c>
      <c r="CG63" s="44">
        <f t="shared" si="80"/>
        <v>4.2056522010000012E-3</v>
      </c>
      <c r="CH63" s="44">
        <f t="shared" si="81"/>
        <v>4.3004085062499997E-3</v>
      </c>
      <c r="CI63" s="44">
        <f t="shared" si="82"/>
        <v>4.26001625344E-3</v>
      </c>
      <c r="CJ63" s="44">
        <f t="shared" si="83"/>
        <v>4.0596139680099995E-3</v>
      </c>
      <c r="CK63" s="44">
        <f t="shared" si="84"/>
        <v>3.6885094356099999E-3</v>
      </c>
      <c r="CL63" s="44">
        <f t="shared" si="85"/>
        <v>3.1670331969599996E-3</v>
      </c>
      <c r="CM63" s="44">
        <f t="shared" si="86"/>
        <v>2.5495430490000003E-3</v>
      </c>
      <c r="CN63" s="44">
        <f t="shared" si="87"/>
        <v>1.9119280953600003E-3</v>
      </c>
      <c r="CO63" s="44">
        <f t="shared" si="88"/>
        <v>1.32899618916E-3</v>
      </c>
      <c r="CP63" s="44">
        <f t="shared" si="89"/>
        <v>8.5329420543999997E-4</v>
      </c>
      <c r="CQ63" s="44">
        <f t="shared" si="90"/>
        <v>5.0491438208999991E-4</v>
      </c>
      <c r="CR63" s="44">
        <f t="shared" si="91"/>
        <v>2.7501910568999998E-4</v>
      </c>
      <c r="CS63" s="44">
        <f t="shared" si="92"/>
        <v>1.3782525200999997E-4</v>
      </c>
      <c r="CT63" s="44">
        <f t="shared" si="93"/>
        <v>6.355182736360001E-5</v>
      </c>
      <c r="CU63" s="44">
        <f t="shared" si="94"/>
        <v>2.6967768302500004E-5</v>
      </c>
      <c r="CV63" s="44">
        <f t="shared" si="95"/>
        <v>1.0533464980899999E-5</v>
      </c>
    </row>
    <row r="64" spans="1:100" s="44" customFormat="1" x14ac:dyDescent="0.25">
      <c r="A64" s="35"/>
      <c r="B64" s="35"/>
      <c r="C64" s="35"/>
      <c r="D64" s="46"/>
      <c r="E64" s="46"/>
      <c r="F64" s="46"/>
      <c r="G64" s="35"/>
      <c r="H64" s="35"/>
      <c r="I64" s="35"/>
      <c r="J64" s="35"/>
      <c r="L64" s="59">
        <f t="shared" si="56"/>
        <v>2008</v>
      </c>
      <c r="M64" s="60">
        <f>rep!B61</f>
        <v>0</v>
      </c>
      <c r="N64" s="60">
        <f>rep!C61</f>
        <v>9.5693500000000002E-12</v>
      </c>
      <c r="O64" s="60">
        <f>rep!D61</f>
        <v>1.3912999999999999E-10</v>
      </c>
      <c r="P64" s="60">
        <f>rep!E61</f>
        <v>1.5084299999999999E-9</v>
      </c>
      <c r="Q64" s="60">
        <f>rep!F61</f>
        <v>1.2239E-8</v>
      </c>
      <c r="R64" s="60">
        <f>rep!G61</f>
        <v>7.5025899999999994E-8</v>
      </c>
      <c r="S64" s="60">
        <f>rep!H61</f>
        <v>3.5429900000000001E-7</v>
      </c>
      <c r="T64" s="60">
        <f>rep!I61</f>
        <v>1.33617E-6</v>
      </c>
      <c r="U64" s="60">
        <f>rep!J61</f>
        <v>4.26166E-6</v>
      </c>
      <c r="V64" s="60">
        <f>rep!K61</f>
        <v>1.2293800000000001E-5</v>
      </c>
      <c r="W64" s="60">
        <f>rep!L61</f>
        <v>3.34841E-5</v>
      </c>
      <c r="X64" s="60">
        <f>rep!M61</f>
        <v>8.6120199999999996E-5</v>
      </c>
      <c r="Y64" s="60">
        <f>rep!N61</f>
        <v>2.0570300000000001E-4</v>
      </c>
      <c r="Z64" s="60">
        <f>rep!O61</f>
        <v>4.5433099999999998E-4</v>
      </c>
      <c r="AA64" s="60">
        <f>rep!P61</f>
        <v>9.3676800000000004E-4</v>
      </c>
      <c r="AB64" s="60">
        <f>rep!Q61</f>
        <v>1.82271E-3</v>
      </c>
      <c r="AC64" s="60">
        <f>rep!R61</f>
        <v>3.3604799999999999E-3</v>
      </c>
      <c r="AD64" s="60">
        <f>rep!S61</f>
        <v>5.8630499999999999E-3</v>
      </c>
      <c r="AE64" s="60">
        <f>rep!T61</f>
        <v>9.6627999999999992E-3</v>
      </c>
      <c r="AF64" s="60">
        <f>rep!U61</f>
        <v>1.5042099999999999E-2</v>
      </c>
      <c r="AG64" s="60">
        <f>rep!V61</f>
        <v>2.21359E-2</v>
      </c>
      <c r="AH64" s="60">
        <f>rep!W61</f>
        <v>3.08071E-2</v>
      </c>
      <c r="AI64" s="60">
        <f>rep!X61</f>
        <v>4.0540699999999999E-2</v>
      </c>
      <c r="AJ64" s="60">
        <f>rep!Y61</f>
        <v>5.0446400000000002E-2</v>
      </c>
      <c r="AK64" s="60">
        <f>rep!Z61</f>
        <v>5.94207E-2</v>
      </c>
      <c r="AL64" s="60">
        <f>rep!AA61</f>
        <v>6.6425600000000001E-2</v>
      </c>
      <c r="AM64" s="60">
        <f>rep!AB61</f>
        <v>7.0769299999999993E-2</v>
      </c>
      <c r="AN64" s="60">
        <f>rep!AC61</f>
        <v>7.2265800000000005E-2</v>
      </c>
      <c r="AO64" s="60">
        <f>rep!AD61</f>
        <v>7.1217100000000005E-2</v>
      </c>
      <c r="AP64" s="60">
        <f>rep!AE61</f>
        <v>6.8233500000000002E-2</v>
      </c>
      <c r="AQ64" s="60">
        <f>rep!AF61</f>
        <v>6.3983799999999993E-2</v>
      </c>
      <c r="AR64" s="60">
        <f>rep!AG61</f>
        <v>5.8992700000000002E-2</v>
      </c>
      <c r="AS64" s="60">
        <f>rep!AH61</f>
        <v>5.3564000000000001E-2</v>
      </c>
      <c r="AT64" s="60">
        <f>rep!AI61</f>
        <v>4.7826100000000003E-2</v>
      </c>
      <c r="AU64" s="60">
        <f>rep!AJ61</f>
        <v>4.1841299999999998E-2</v>
      </c>
      <c r="AV64" s="60">
        <f>rep!AK61</f>
        <v>3.5701999999999998E-2</v>
      </c>
      <c r="AW64" s="60">
        <f>rep!AL61</f>
        <v>2.9575199999999999E-2</v>
      </c>
      <c r="AX64" s="60">
        <f>rep!AM61</f>
        <v>2.3689100000000001E-2</v>
      </c>
      <c r="AY64" s="60">
        <f>rep!AN61</f>
        <v>1.8286E-2</v>
      </c>
      <c r="AZ64" s="60">
        <f>rep!AO61</f>
        <v>1.3568200000000001E-2</v>
      </c>
      <c r="BA64" s="60">
        <f>rep!AP61</f>
        <v>9.6584500000000007E-3</v>
      </c>
      <c r="BB64" s="60">
        <f>rep!AQ61</f>
        <v>6.58626E-3</v>
      </c>
      <c r="BC64" s="60">
        <f>rep!AR61</f>
        <v>4.2977099999999997E-3</v>
      </c>
      <c r="BE64" s="44">
        <v>2008</v>
      </c>
      <c r="BF64" s="44">
        <f t="shared" si="55"/>
        <v>0</v>
      </c>
      <c r="BG64" s="44">
        <f t="shared" si="96"/>
        <v>9.1572459422500007E-23</v>
      </c>
      <c r="BH64" s="44">
        <f t="shared" si="97"/>
        <v>1.9357156899999998E-20</v>
      </c>
      <c r="BI64" s="44">
        <f t="shared" si="98"/>
        <v>2.2753610648999996E-18</v>
      </c>
      <c r="BJ64" s="44">
        <f t="shared" si="57"/>
        <v>1.4979312099999999E-16</v>
      </c>
      <c r="BK64" s="44">
        <f t="shared" si="58"/>
        <v>5.6288856708099991E-15</v>
      </c>
      <c r="BL64" s="44">
        <f t="shared" si="59"/>
        <v>1.2552778140100002E-13</v>
      </c>
      <c r="BM64" s="44">
        <f t="shared" si="60"/>
        <v>1.7853502689E-12</v>
      </c>
      <c r="BN64" s="44">
        <f t="shared" si="61"/>
        <v>1.81617459556E-11</v>
      </c>
      <c r="BO64" s="44">
        <f t="shared" si="62"/>
        <v>1.5113751844000002E-10</v>
      </c>
      <c r="BP64" s="44">
        <f t="shared" si="63"/>
        <v>1.1211849528099999E-9</v>
      </c>
      <c r="BQ64" s="44">
        <f t="shared" si="64"/>
        <v>7.4166888480399993E-9</v>
      </c>
      <c r="BR64" s="44">
        <f t="shared" si="65"/>
        <v>4.2313724209000002E-8</v>
      </c>
      <c r="BS64" s="44">
        <f t="shared" si="66"/>
        <v>2.0641665756099999E-7</v>
      </c>
      <c r="BT64" s="44">
        <f t="shared" si="67"/>
        <v>8.7753428582400003E-7</v>
      </c>
      <c r="BU64" s="44">
        <f t="shared" si="68"/>
        <v>3.3222717440999998E-6</v>
      </c>
      <c r="BV64" s="44">
        <f t="shared" si="69"/>
        <v>1.12928258304E-5</v>
      </c>
      <c r="BW64" s="44">
        <f t="shared" si="70"/>
        <v>3.4375355302499995E-5</v>
      </c>
      <c r="BX64" s="44">
        <f t="shared" si="71"/>
        <v>9.3369703839999988E-5</v>
      </c>
      <c r="BY64" s="44">
        <f t="shared" si="72"/>
        <v>2.2626477240999998E-4</v>
      </c>
      <c r="BZ64" s="44">
        <f t="shared" si="73"/>
        <v>4.8999806880999997E-4</v>
      </c>
      <c r="CA64" s="44">
        <f t="shared" si="74"/>
        <v>9.4907741041000003E-4</v>
      </c>
      <c r="CB64" s="44">
        <f t="shared" si="75"/>
        <v>1.6435483564899999E-3</v>
      </c>
      <c r="CC64" s="44">
        <f t="shared" si="76"/>
        <v>2.5448392729600002E-3</v>
      </c>
      <c r="CD64" s="44">
        <f t="shared" si="77"/>
        <v>3.5308195884899999E-3</v>
      </c>
      <c r="CE64" s="44">
        <f t="shared" si="78"/>
        <v>4.4123603353599999E-3</v>
      </c>
      <c r="CF64" s="44">
        <f t="shared" si="79"/>
        <v>5.0082938224899993E-3</v>
      </c>
      <c r="CG64" s="44">
        <f t="shared" si="80"/>
        <v>5.2223458496400005E-3</v>
      </c>
      <c r="CH64" s="44">
        <f t="shared" si="81"/>
        <v>5.0718753324100006E-3</v>
      </c>
      <c r="CI64" s="44">
        <f t="shared" si="82"/>
        <v>4.65581052225E-3</v>
      </c>
      <c r="CJ64" s="44">
        <f t="shared" si="83"/>
        <v>4.093926662439999E-3</v>
      </c>
      <c r="CK64" s="44">
        <f t="shared" si="84"/>
        <v>3.48013865329E-3</v>
      </c>
      <c r="CL64" s="44">
        <f t="shared" si="85"/>
        <v>2.8691020960000002E-3</v>
      </c>
      <c r="CM64" s="44">
        <f t="shared" si="86"/>
        <v>2.2873358412100002E-3</v>
      </c>
      <c r="CN64" s="44">
        <f t="shared" si="87"/>
        <v>1.7506943856899998E-3</v>
      </c>
      <c r="CO64" s="44">
        <f t="shared" si="88"/>
        <v>1.2746328039999998E-3</v>
      </c>
      <c r="CP64" s="44">
        <f t="shared" si="89"/>
        <v>8.7469245503999998E-4</v>
      </c>
      <c r="CQ64" s="44">
        <f t="shared" si="90"/>
        <v>5.6117345881000007E-4</v>
      </c>
      <c r="CR64" s="44">
        <f t="shared" si="91"/>
        <v>3.3437779600000003E-4</v>
      </c>
      <c r="CS64" s="44">
        <f t="shared" si="92"/>
        <v>1.8409605124000003E-4</v>
      </c>
      <c r="CT64" s="44">
        <f t="shared" si="93"/>
        <v>9.3285656402500007E-5</v>
      </c>
      <c r="CU64" s="44">
        <f t="shared" si="94"/>
        <v>4.33788207876E-5</v>
      </c>
      <c r="CV64" s="44">
        <f t="shared" si="95"/>
        <v>1.8470311244099996E-5</v>
      </c>
    </row>
    <row r="65" spans="1:101" s="44" customFormat="1" x14ac:dyDescent="0.25">
      <c r="A65" s="35"/>
      <c r="B65" s="35"/>
      <c r="C65" s="35"/>
      <c r="D65" s="46"/>
      <c r="E65" s="46"/>
      <c r="F65" s="46"/>
      <c r="G65" s="35"/>
      <c r="H65" s="35"/>
      <c r="I65" s="35"/>
      <c r="J65" s="35"/>
      <c r="L65" s="59">
        <f t="shared" si="56"/>
        <v>2009</v>
      </c>
      <c r="M65" s="60">
        <f>rep!B62</f>
        <v>0</v>
      </c>
      <c r="N65" s="60">
        <f>rep!C62</f>
        <v>9.6369300000000002E-12</v>
      </c>
      <c r="O65" s="60">
        <f>rep!D62</f>
        <v>1.40228E-10</v>
      </c>
      <c r="P65" s="60">
        <f>rep!E62</f>
        <v>1.51565E-9</v>
      </c>
      <c r="Q65" s="60">
        <f>rep!F62</f>
        <v>1.2201600000000001E-8</v>
      </c>
      <c r="R65" s="60">
        <f>rep!G62</f>
        <v>7.3692900000000005E-8</v>
      </c>
      <c r="S65" s="60">
        <f>rep!H62</f>
        <v>3.3902199999999998E-7</v>
      </c>
      <c r="T65" s="60">
        <f>rep!I62</f>
        <v>1.2243099999999999E-6</v>
      </c>
      <c r="U65" s="60">
        <f>rep!J62</f>
        <v>3.6625099999999999E-6</v>
      </c>
      <c r="V65" s="60">
        <f>rep!K62</f>
        <v>9.7889899999999999E-6</v>
      </c>
      <c r="W65" s="60">
        <f>rep!L62</f>
        <v>2.4940399999999999E-5</v>
      </c>
      <c r="X65" s="60">
        <f>rep!M62</f>
        <v>6.1451799999999993E-5</v>
      </c>
      <c r="Y65" s="60">
        <f>rep!N62</f>
        <v>1.43344E-4</v>
      </c>
      <c r="Z65" s="60">
        <f>rep!O62</f>
        <v>3.1199299999999999E-4</v>
      </c>
      <c r="AA65" s="60">
        <f>rep!P62</f>
        <v>6.3617800000000005E-4</v>
      </c>
      <c r="AB65" s="60">
        <f>rep!Q62</f>
        <v>1.2275000000000001E-3</v>
      </c>
      <c r="AC65" s="60">
        <f>rep!R62</f>
        <v>2.2526999999999998E-3</v>
      </c>
      <c r="AD65" s="60">
        <f>rep!S62</f>
        <v>3.9322000000000003E-3</v>
      </c>
      <c r="AE65" s="60">
        <f>rep!T62</f>
        <v>6.5257400000000004E-3</v>
      </c>
      <c r="AF65" s="60">
        <f>rep!U62</f>
        <v>1.0310700000000001E-2</v>
      </c>
      <c r="AG65" s="60">
        <f>rep!V62</f>
        <v>1.55429E-2</v>
      </c>
      <c r="AH65" s="60">
        <f>rep!W62</f>
        <v>2.2380500000000001E-2</v>
      </c>
      <c r="AI65" s="60">
        <f>rep!X62</f>
        <v>3.0776399999999999E-2</v>
      </c>
      <c r="AJ65" s="60">
        <f>rep!Y62</f>
        <v>4.0383200000000001E-2</v>
      </c>
      <c r="AK65" s="60">
        <f>rep!Z62</f>
        <v>5.0522200000000003E-2</v>
      </c>
      <c r="AL65" s="60">
        <f>rep!AA62</f>
        <v>6.0245E-2</v>
      </c>
      <c r="AM65" s="60">
        <f>rep!AB62</f>
        <v>6.8486099999999994E-2</v>
      </c>
      <c r="AN65" s="60">
        <f>rep!AC62</f>
        <v>7.4281799999999995E-2</v>
      </c>
      <c r="AO65" s="60">
        <f>rep!AD62</f>
        <v>7.69986E-2</v>
      </c>
      <c r="AP65" s="60">
        <f>rep!AE62</f>
        <v>7.6487100000000002E-2</v>
      </c>
      <c r="AQ65" s="60">
        <f>rep!AF62</f>
        <v>7.3092900000000002E-2</v>
      </c>
      <c r="AR65" s="60">
        <f>rep!AG62</f>
        <v>6.7518599999999998E-2</v>
      </c>
      <c r="AS65" s="60">
        <f>rep!AH62</f>
        <v>6.0602200000000002E-2</v>
      </c>
      <c r="AT65" s="60">
        <f>rep!AI62</f>
        <v>5.3104699999999998E-2</v>
      </c>
      <c r="AU65" s="60">
        <f>rep!AJ62</f>
        <v>4.5585500000000001E-2</v>
      </c>
      <c r="AV65" s="60">
        <f>rep!AK62</f>
        <v>3.8381600000000002E-2</v>
      </c>
      <c r="AW65" s="60">
        <f>rep!AL62</f>
        <v>3.1665199999999998E-2</v>
      </c>
      <c r="AX65" s="60">
        <f>rep!AM62</f>
        <v>2.55231E-2</v>
      </c>
      <c r="AY65" s="60">
        <f>rep!AN62</f>
        <v>2.0017900000000002E-2</v>
      </c>
      <c r="AZ65" s="60">
        <f>rep!AO62</f>
        <v>1.52103E-2</v>
      </c>
      <c r="BA65" s="60">
        <f>rep!AP62</f>
        <v>1.1150800000000001E-2</v>
      </c>
      <c r="BB65" s="60">
        <f>rep!AQ62</f>
        <v>7.8593799999999991E-3</v>
      </c>
      <c r="BC65" s="60">
        <f>rep!AR62</f>
        <v>5.31037E-3</v>
      </c>
      <c r="BE65" s="44">
        <v>2009</v>
      </c>
      <c r="BF65" s="44">
        <f t="shared" si="55"/>
        <v>0</v>
      </c>
      <c r="BG65" s="44">
        <f t="shared" si="96"/>
        <v>9.2870419824900002E-23</v>
      </c>
      <c r="BH65" s="44">
        <f t="shared" si="97"/>
        <v>1.9663891983999999E-20</v>
      </c>
      <c r="BI65" s="44">
        <f t="shared" si="98"/>
        <v>2.2971949225000002E-18</v>
      </c>
      <c r="BJ65" s="44">
        <f t="shared" si="57"/>
        <v>1.4887904256000001E-16</v>
      </c>
      <c r="BK65" s="44">
        <f t="shared" si="58"/>
        <v>5.4306435104100006E-15</v>
      </c>
      <c r="BL65" s="44">
        <f t="shared" si="59"/>
        <v>1.1493591648399998E-13</v>
      </c>
      <c r="BM65" s="44">
        <f t="shared" si="60"/>
        <v>1.4989349760999998E-12</v>
      </c>
      <c r="BN65" s="44">
        <f t="shared" si="61"/>
        <v>1.34139795001E-11</v>
      </c>
      <c r="BO65" s="44">
        <f t="shared" si="62"/>
        <v>9.5824325220099998E-11</v>
      </c>
      <c r="BP65" s="44">
        <f t="shared" si="63"/>
        <v>6.2202355215999997E-10</v>
      </c>
      <c r="BQ65" s="44">
        <f t="shared" si="64"/>
        <v>3.7763237232399991E-9</v>
      </c>
      <c r="BR65" s="44">
        <f t="shared" si="65"/>
        <v>2.0547502336E-8</v>
      </c>
      <c r="BS65" s="44">
        <f t="shared" si="66"/>
        <v>9.7339632048999994E-8</v>
      </c>
      <c r="BT65" s="44">
        <f t="shared" si="67"/>
        <v>4.0472244768400004E-7</v>
      </c>
      <c r="BU65" s="44">
        <f t="shared" si="68"/>
        <v>1.5067562500000002E-6</v>
      </c>
      <c r="BV65" s="44">
        <f t="shared" si="69"/>
        <v>5.0746572899999989E-6</v>
      </c>
      <c r="BW65" s="44">
        <f t="shared" si="70"/>
        <v>1.5462196840000004E-5</v>
      </c>
      <c r="BX65" s="44">
        <f t="shared" si="71"/>
        <v>4.2585282547600002E-5</v>
      </c>
      <c r="BY65" s="44">
        <f t="shared" si="72"/>
        <v>1.0631053449000002E-4</v>
      </c>
      <c r="BZ65" s="44">
        <f t="shared" si="73"/>
        <v>2.4158174041000001E-4</v>
      </c>
      <c r="CA65" s="44">
        <f t="shared" si="74"/>
        <v>5.0088678025E-4</v>
      </c>
      <c r="CB65" s="44">
        <f t="shared" si="75"/>
        <v>9.4718679695999998E-4</v>
      </c>
      <c r="CC65" s="44">
        <f t="shared" si="76"/>
        <v>1.6308028422400002E-3</v>
      </c>
      <c r="CD65" s="44">
        <f t="shared" si="77"/>
        <v>2.5524926928400002E-3</v>
      </c>
      <c r="CE65" s="44">
        <f t="shared" si="78"/>
        <v>3.6294600250000001E-3</v>
      </c>
      <c r="CF65" s="44">
        <f t="shared" si="79"/>
        <v>4.6903458932099993E-3</v>
      </c>
      <c r="CG65" s="44">
        <f t="shared" si="80"/>
        <v>5.5177858112399995E-3</v>
      </c>
      <c r="CH65" s="44">
        <f t="shared" si="81"/>
        <v>5.9287844019600003E-3</v>
      </c>
      <c r="CI65" s="44">
        <f t="shared" si="82"/>
        <v>5.8502764664100006E-3</v>
      </c>
      <c r="CJ65" s="44">
        <f t="shared" si="83"/>
        <v>5.3425720304100003E-3</v>
      </c>
      <c r="CK65" s="44">
        <f t="shared" si="84"/>
        <v>4.5587613459599999E-3</v>
      </c>
      <c r="CL65" s="44">
        <f t="shared" si="85"/>
        <v>3.6726266448400004E-3</v>
      </c>
      <c r="CM65" s="44">
        <f t="shared" si="86"/>
        <v>2.8201091620899997E-3</v>
      </c>
      <c r="CN65" s="44">
        <f t="shared" si="87"/>
        <v>2.0780378102499999E-3</v>
      </c>
      <c r="CO65" s="44">
        <f t="shared" si="88"/>
        <v>1.4731472185600001E-3</v>
      </c>
      <c r="CP65" s="44">
        <f t="shared" si="89"/>
        <v>1.0026848910399998E-3</v>
      </c>
      <c r="CQ65" s="44">
        <f t="shared" si="90"/>
        <v>6.5142863360999998E-4</v>
      </c>
      <c r="CR65" s="44">
        <f t="shared" si="91"/>
        <v>4.0071632041000009E-4</v>
      </c>
      <c r="CS65" s="44">
        <f t="shared" si="92"/>
        <v>2.3135322608999997E-4</v>
      </c>
      <c r="CT65" s="44">
        <f t="shared" si="93"/>
        <v>1.2434034064E-4</v>
      </c>
      <c r="CU65" s="44">
        <f t="shared" si="94"/>
        <v>6.1769853984399985E-5</v>
      </c>
      <c r="CV65" s="44">
        <f t="shared" si="95"/>
        <v>2.8200029536899999E-5</v>
      </c>
    </row>
    <row r="66" spans="1:101" s="44" customForma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L66" s="59">
        <f t="shared" si="56"/>
        <v>2010</v>
      </c>
      <c r="M66" s="60">
        <f>rep!B63</f>
        <v>0</v>
      </c>
      <c r="N66" s="60">
        <f>rep!C63</f>
        <v>2.43705E-11</v>
      </c>
      <c r="O66" s="60">
        <f>rep!D63</f>
        <v>3.5501399999999998E-10</v>
      </c>
      <c r="P66" s="60">
        <f>rep!E63</f>
        <v>3.8228100000000004E-9</v>
      </c>
      <c r="Q66" s="60">
        <f>rep!F63</f>
        <v>3.04777E-8</v>
      </c>
      <c r="R66" s="60">
        <f>rep!G63</f>
        <v>1.80611E-7</v>
      </c>
      <c r="S66" s="60">
        <f>rep!H63</f>
        <v>8.0221799999999999E-7</v>
      </c>
      <c r="T66" s="60">
        <f>rep!I63</f>
        <v>2.71875E-6</v>
      </c>
      <c r="U66" s="60">
        <f>rep!J63</f>
        <v>7.2970300000000002E-6</v>
      </c>
      <c r="V66" s="60">
        <f>rep!K63</f>
        <v>1.66248E-5</v>
      </c>
      <c r="W66" s="60">
        <f>rep!L63</f>
        <v>3.5361300000000003E-5</v>
      </c>
      <c r="X66" s="60">
        <f>rep!M63</f>
        <v>7.5037399999999994E-5</v>
      </c>
      <c r="Y66" s="60">
        <f>rep!N63</f>
        <v>1.5788799999999999E-4</v>
      </c>
      <c r="Z66" s="60">
        <f>rep!O63</f>
        <v>3.1830600000000003E-4</v>
      </c>
      <c r="AA66" s="60">
        <f>rep!P63</f>
        <v>6.0765000000000005E-4</v>
      </c>
      <c r="AB66" s="60">
        <f>rep!Q63</f>
        <v>1.10765E-3</v>
      </c>
      <c r="AC66" s="60">
        <f>rep!R63</f>
        <v>1.94388E-3</v>
      </c>
      <c r="AD66" s="60">
        <f>rep!S63</f>
        <v>3.28495E-3</v>
      </c>
      <c r="AE66" s="60">
        <f>rep!T63</f>
        <v>5.3276699999999996E-3</v>
      </c>
      <c r="AF66" s="60">
        <f>rep!U63</f>
        <v>8.2813899999999996E-3</v>
      </c>
      <c r="AG66" s="60">
        <f>rep!V63</f>
        <v>1.23515E-2</v>
      </c>
      <c r="AH66" s="60">
        <f>rep!W63</f>
        <v>1.7704899999999999E-2</v>
      </c>
      <c r="AI66" s="60">
        <f>rep!X63</f>
        <v>2.44113E-2</v>
      </c>
      <c r="AJ66" s="60">
        <f>rep!Y63</f>
        <v>3.2380100000000002E-2</v>
      </c>
      <c r="AK66" s="60">
        <f>rep!Z63</f>
        <v>4.1314400000000001E-2</v>
      </c>
      <c r="AL66" s="60">
        <f>rep!AA63</f>
        <v>5.0694099999999999E-2</v>
      </c>
      <c r="AM66" s="60">
        <f>rep!AB63</f>
        <v>5.9794800000000002E-2</v>
      </c>
      <c r="AN66" s="60">
        <f>rep!AC63</f>
        <v>6.7758100000000002E-2</v>
      </c>
      <c r="AO66" s="60">
        <f>rep!AD63</f>
        <v>7.3724799999999993E-2</v>
      </c>
      <c r="AP66" s="60">
        <f>rep!AE63</f>
        <v>7.7007099999999995E-2</v>
      </c>
      <c r="AQ66" s="60">
        <f>rep!AF63</f>
        <v>7.7245800000000003E-2</v>
      </c>
      <c r="AR66" s="60">
        <f>rep!AG63</f>
        <v>7.4491299999999996E-2</v>
      </c>
      <c r="AS66" s="60">
        <f>rep!AH63</f>
        <v>6.91832E-2</v>
      </c>
      <c r="AT66" s="60">
        <f>rep!AI63</f>
        <v>6.2029899999999999E-2</v>
      </c>
      <c r="AU66" s="60">
        <f>rep!AJ63</f>
        <v>5.3840899999999997E-2</v>
      </c>
      <c r="AV66" s="60">
        <f>rep!AK63</f>
        <v>4.5365299999999997E-2</v>
      </c>
      <c r="AW66" s="60">
        <f>rep!AL63</f>
        <v>3.7186900000000002E-2</v>
      </c>
      <c r="AX66" s="60">
        <f>rep!AM63</f>
        <v>2.9690299999999999E-2</v>
      </c>
      <c r="AY66" s="60">
        <f>rep!AN63</f>
        <v>2.30846E-2</v>
      </c>
      <c r="AZ66" s="60">
        <f>rep!AO63</f>
        <v>1.7452200000000001E-2</v>
      </c>
      <c r="BA66" s="60">
        <f>rep!AP63</f>
        <v>1.2796E-2</v>
      </c>
      <c r="BB66" s="60">
        <f>rep!AQ63</f>
        <v>9.0697E-3</v>
      </c>
      <c r="BC66" s="60">
        <f>rep!AR63</f>
        <v>6.1935200000000001E-3</v>
      </c>
      <c r="BE66" s="44">
        <v>2010</v>
      </c>
      <c r="BF66" s="44">
        <f t="shared" si="55"/>
        <v>0</v>
      </c>
      <c r="BG66" s="44">
        <f t="shared" si="96"/>
        <v>5.9392127025E-22</v>
      </c>
      <c r="BH66" s="44">
        <f t="shared" si="97"/>
        <v>1.2603494019599999E-19</v>
      </c>
      <c r="BI66" s="44">
        <f t="shared" si="98"/>
        <v>1.4613876296100002E-17</v>
      </c>
      <c r="BJ66" s="44">
        <f t="shared" si="57"/>
        <v>9.2889019729000006E-16</v>
      </c>
      <c r="BK66" s="44">
        <f t="shared" si="58"/>
        <v>3.2620333320999999E-14</v>
      </c>
      <c r="BL66" s="44">
        <f t="shared" si="59"/>
        <v>6.4355371952399997E-13</v>
      </c>
      <c r="BM66" s="44">
        <f t="shared" si="60"/>
        <v>7.3916015624999998E-12</v>
      </c>
      <c r="BN66" s="44">
        <f t="shared" si="61"/>
        <v>5.3246646820900004E-11</v>
      </c>
      <c r="BO66" s="44">
        <f t="shared" si="62"/>
        <v>2.7638397504000003E-10</v>
      </c>
      <c r="BP66" s="44">
        <f t="shared" si="63"/>
        <v>1.2504215376900003E-9</v>
      </c>
      <c r="BQ66" s="44">
        <f t="shared" si="64"/>
        <v>5.6306113987599995E-9</v>
      </c>
      <c r="BR66" s="44">
        <f t="shared" si="65"/>
        <v>2.4928620543999998E-8</v>
      </c>
      <c r="BS66" s="44">
        <f t="shared" si="66"/>
        <v>1.0131870963600002E-7</v>
      </c>
      <c r="BT66" s="44">
        <f t="shared" si="67"/>
        <v>3.6923852250000008E-7</v>
      </c>
      <c r="BU66" s="44">
        <f t="shared" si="68"/>
        <v>1.2268885224999999E-6</v>
      </c>
      <c r="BV66" s="44">
        <f t="shared" si="69"/>
        <v>3.7786694544000002E-6</v>
      </c>
      <c r="BW66" s="44">
        <f t="shared" si="70"/>
        <v>1.07908965025E-5</v>
      </c>
      <c r="BX66" s="44">
        <f t="shared" si="71"/>
        <v>2.1830667628900005E-5</v>
      </c>
      <c r="BY66" s="44">
        <f t="shared" si="72"/>
        <v>2.953620332100002E-6</v>
      </c>
      <c r="BZ66" s="44">
        <f t="shared" si="73"/>
        <v>5.8499552250000013E-5</v>
      </c>
      <c r="CA66" s="44">
        <f t="shared" si="74"/>
        <v>1.5116948400999998E-4</v>
      </c>
      <c r="CB66" s="44">
        <f t="shared" si="75"/>
        <v>3.1233567689999986E-5</v>
      </c>
      <c r="CC66" s="44">
        <f t="shared" si="76"/>
        <v>7.6285887600999972E-4</v>
      </c>
      <c r="CD66" s="44">
        <f t="shared" si="77"/>
        <v>7.5439647360000031E-5</v>
      </c>
      <c r="CE66" s="44">
        <f t="shared" si="78"/>
        <v>8.6599774809999975E-5</v>
      </c>
      <c r="CF66" s="44">
        <f t="shared" si="79"/>
        <v>1.0414610704000009E-4</v>
      </c>
      <c r="CG66" s="44">
        <f t="shared" si="80"/>
        <v>1.0395401156100003E-3</v>
      </c>
      <c r="CH66" s="44">
        <f t="shared" si="81"/>
        <v>1.3158901350400006E-3</v>
      </c>
      <c r="CI66" s="44">
        <f t="shared" si="82"/>
        <v>5.2867345041000043E-4</v>
      </c>
      <c r="CJ66" s="44">
        <f t="shared" si="83"/>
        <v>1.6266961763999982E-4</v>
      </c>
      <c r="CK66" s="44">
        <f t="shared" si="84"/>
        <v>2.0171775689999907E-5</v>
      </c>
      <c r="CL66" s="44">
        <f t="shared" si="85"/>
        <v>8.4331162240000043E-5</v>
      </c>
      <c r="CM66" s="44">
        <f t="shared" si="86"/>
        <v>1.02591449401E-3</v>
      </c>
      <c r="CN66" s="44">
        <f t="shared" si="87"/>
        <v>1.9157051280999991E-4</v>
      </c>
      <c r="CO66" s="44">
        <f t="shared" si="88"/>
        <v>6.4339844408999979E-4</v>
      </c>
      <c r="CP66" s="44">
        <f t="shared" si="89"/>
        <v>7.3912753160999996E-4</v>
      </c>
      <c r="CQ66" s="44">
        <f t="shared" si="90"/>
        <v>3.8770791409000003E-4</v>
      </c>
      <c r="CR66" s="44">
        <f t="shared" si="91"/>
        <v>1.7120675716000001E-4</v>
      </c>
      <c r="CS66" s="44">
        <f t="shared" si="92"/>
        <v>5.5535284840000012E-5</v>
      </c>
      <c r="CT66" s="44">
        <f t="shared" si="93"/>
        <v>1.6373761600000001E-4</v>
      </c>
      <c r="CU66" s="44">
        <f t="shared" si="94"/>
        <v>8.2259458090000001E-5</v>
      </c>
      <c r="CV66" s="44">
        <f t="shared" si="95"/>
        <v>3.8359689990400004E-5</v>
      </c>
    </row>
    <row r="67" spans="1:101" s="44" customForma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L67" s="59">
        <f t="shared" si="56"/>
        <v>2011</v>
      </c>
      <c r="M67" s="60">
        <f>rep!B64</f>
        <v>0</v>
      </c>
      <c r="N67" s="60">
        <f>rep!C64</f>
        <v>4.6834300000000002E-11</v>
      </c>
      <c r="O67" s="60">
        <f>rep!D64</f>
        <v>6.8238999999999996E-10</v>
      </c>
      <c r="P67" s="60">
        <f>rep!E64</f>
        <v>7.3692099999999996E-9</v>
      </c>
      <c r="Q67" s="60">
        <f>rep!F64</f>
        <v>5.9132100000000002E-8</v>
      </c>
      <c r="R67" s="60">
        <f>rep!G64</f>
        <v>3.5468100000000002E-7</v>
      </c>
      <c r="S67" s="60">
        <f>rep!H64</f>
        <v>1.6100099999999999E-6</v>
      </c>
      <c r="T67" s="60">
        <f>rep!I64</f>
        <v>5.66839E-6</v>
      </c>
      <c r="U67" s="60">
        <f>rep!J64</f>
        <v>1.6193199999999999E-5</v>
      </c>
      <c r="V67" s="60">
        <f>rep!K64</f>
        <v>4.0173499999999997E-5</v>
      </c>
      <c r="W67" s="60">
        <f>rep!L64</f>
        <v>9.2501200000000001E-5</v>
      </c>
      <c r="X67" s="60">
        <f>rep!M64</f>
        <v>2.0210200000000001E-4</v>
      </c>
      <c r="Y67" s="60">
        <f>rep!N64</f>
        <v>4.0965000000000001E-4</v>
      </c>
      <c r="Z67" s="60">
        <f>rep!O64</f>
        <v>7.5322900000000001E-4</v>
      </c>
      <c r="AA67" s="60">
        <f>rep!P64</f>
        <v>1.2628400000000001E-3</v>
      </c>
      <c r="AB67" s="60">
        <f>rep!Q64</f>
        <v>1.9859299999999999E-3</v>
      </c>
      <c r="AC67" s="60">
        <f>rep!R64</f>
        <v>3.0237699999999998E-3</v>
      </c>
      <c r="AD67" s="60">
        <f>rep!S64</f>
        <v>4.5313999999999997E-3</v>
      </c>
      <c r="AE67" s="60">
        <f>rep!T64</f>
        <v>6.6755299999999998E-3</v>
      </c>
      <c r="AF67" s="60">
        <f>rep!U64</f>
        <v>9.5986700000000001E-3</v>
      </c>
      <c r="AG67" s="60">
        <f>rep!V64</f>
        <v>1.34179E-2</v>
      </c>
      <c r="AH67" s="60">
        <f>rep!W64</f>
        <v>1.82258E-2</v>
      </c>
      <c r="AI67" s="60">
        <f>rep!X64</f>
        <v>2.4056500000000001E-2</v>
      </c>
      <c r="AJ67" s="60">
        <f>rep!Y64</f>
        <v>3.08352E-2</v>
      </c>
      <c r="AK67" s="60">
        <f>rep!Z64</f>
        <v>3.83509E-2</v>
      </c>
      <c r="AL67" s="60">
        <f>rep!AA64</f>
        <v>4.6260000000000003E-2</v>
      </c>
      <c r="AM67" s="60">
        <f>rep!AB64</f>
        <v>5.4105500000000001E-2</v>
      </c>
      <c r="AN67" s="60">
        <f>rep!AC64</f>
        <v>6.1341100000000003E-2</v>
      </c>
      <c r="AO67" s="60">
        <f>rep!AD64</f>
        <v>6.7373100000000005E-2</v>
      </c>
      <c r="AP67" s="60">
        <f>rep!AE64</f>
        <v>7.1630200000000005E-2</v>
      </c>
      <c r="AQ67" s="60">
        <f>rep!AF64</f>
        <v>7.3651999999999995E-2</v>
      </c>
      <c r="AR67" s="60">
        <f>rep!AG64</f>
        <v>7.31763E-2</v>
      </c>
      <c r="AS67" s="60">
        <f>rep!AH64</f>
        <v>7.0201E-2</v>
      </c>
      <c r="AT67" s="60">
        <f>rep!AI64</f>
        <v>6.4997899999999997E-2</v>
      </c>
      <c r="AU67" s="60">
        <f>rep!AJ64</f>
        <v>5.8072600000000002E-2</v>
      </c>
      <c r="AV67" s="60">
        <f>rep!AK64</f>
        <v>5.0073800000000002E-2</v>
      </c>
      <c r="AW67" s="60">
        <f>rep!AL64</f>
        <v>4.1682700000000003E-2</v>
      </c>
      <c r="AX67" s="60">
        <f>rep!AM64</f>
        <v>3.3508999999999997E-2</v>
      </c>
      <c r="AY67" s="60">
        <f>rep!AN64</f>
        <v>2.6020399999999999E-2</v>
      </c>
      <c r="AZ67" s="60">
        <f>rep!AO64</f>
        <v>1.9514799999999999E-2</v>
      </c>
      <c r="BA67" s="60">
        <f>rep!AP64</f>
        <v>1.41277E-2</v>
      </c>
      <c r="BB67" s="60">
        <f>rep!AQ64</f>
        <v>9.8626300000000007E-3</v>
      </c>
      <c r="BC67" s="60">
        <f>rep!AR64</f>
        <v>6.6297500000000002E-3</v>
      </c>
      <c r="BE67" s="44">
        <v>2011</v>
      </c>
      <c r="BF67" s="44">
        <f t="shared" si="55"/>
        <v>0</v>
      </c>
      <c r="BG67" s="44">
        <f t="shared" si="96"/>
        <v>2.19345165649E-21</v>
      </c>
      <c r="BH67" s="44">
        <f t="shared" si="97"/>
        <v>4.656561120999999E-19</v>
      </c>
      <c r="BI67" s="44">
        <f t="shared" si="98"/>
        <v>5.4305256024099997E-17</v>
      </c>
      <c r="BJ67" s="44">
        <f t="shared" si="57"/>
        <v>3.4966052504100001E-15</v>
      </c>
      <c r="BK67" s="44">
        <f t="shared" si="58"/>
        <v>1.2579861176100001E-13</v>
      </c>
      <c r="BL67" s="44">
        <f t="shared" si="59"/>
        <v>2.5921322000999998E-12</v>
      </c>
      <c r="BM67" s="44">
        <f t="shared" si="60"/>
        <v>3.2130645192099999E-11</v>
      </c>
      <c r="BN67" s="44">
        <f t="shared" si="61"/>
        <v>2.6221972624E-10</v>
      </c>
      <c r="BO67" s="44">
        <f t="shared" si="62"/>
        <v>1.6139101022499998E-9</v>
      </c>
      <c r="BP67" s="44">
        <f t="shared" si="63"/>
        <v>8.5564720014399996E-9</v>
      </c>
      <c r="BQ67" s="44">
        <f t="shared" si="64"/>
        <v>4.0845218404000004E-8</v>
      </c>
      <c r="BR67" s="44">
        <f t="shared" si="65"/>
        <v>1.6781312250000002E-7</v>
      </c>
      <c r="BS67" s="44">
        <f t="shared" si="66"/>
        <v>5.6735392644099998E-7</v>
      </c>
      <c r="BT67" s="44">
        <f t="shared" si="67"/>
        <v>1.5947648656000003E-6</v>
      </c>
      <c r="BU67" s="44">
        <f t="shared" si="68"/>
        <v>3.9439179648999996E-6</v>
      </c>
      <c r="BV67" s="44">
        <f t="shared" si="69"/>
        <v>9.1431850128999999E-6</v>
      </c>
      <c r="BW67" s="44">
        <f t="shared" si="70"/>
        <v>2.0533585959999998E-5</v>
      </c>
      <c r="BX67" s="44">
        <f t="shared" si="71"/>
        <v>1.1733844720900005E-5</v>
      </c>
      <c r="BY67" s="44">
        <f t="shared" si="72"/>
        <v>2.5233542890000049E-7</v>
      </c>
      <c r="BZ67" s="44">
        <f t="shared" si="73"/>
        <v>2.8510660200999999E-4</v>
      </c>
      <c r="CA67" s="44">
        <f t="shared" si="74"/>
        <v>4.9187255524000011E-4</v>
      </c>
      <c r="CB67" s="44">
        <f t="shared" si="75"/>
        <v>6.9952844195999978E-4</v>
      </c>
      <c r="CC67" s="44">
        <f t="shared" si="76"/>
        <v>8.863064868100002E-4</v>
      </c>
      <c r="CD67" s="44">
        <f t="shared" si="77"/>
        <v>4.9529392704000016E-4</v>
      </c>
      <c r="CE67" s="44">
        <f t="shared" si="78"/>
        <v>2.0581058521000002E-4</v>
      </c>
      <c r="CF67" s="44">
        <f t="shared" si="79"/>
        <v>1.2962880160000025E-5</v>
      </c>
      <c r="CG67" s="44">
        <f t="shared" si="80"/>
        <v>5.4022499999999935E-7</v>
      </c>
      <c r="CH67" s="44">
        <f t="shared" si="81"/>
        <v>1.1115555999999931E-5</v>
      </c>
      <c r="CI67" s="44">
        <f t="shared" si="82"/>
        <v>8.4233848409999797E-5</v>
      </c>
      <c r="CJ67" s="44">
        <f t="shared" si="83"/>
        <v>5.1209767209999981E-5</v>
      </c>
      <c r="CK67" s="44">
        <f t="shared" si="84"/>
        <v>3.1445219584000025E-4</v>
      </c>
      <c r="CL67" s="44">
        <f t="shared" si="85"/>
        <v>1.1251057040999988E-4</v>
      </c>
      <c r="CM67" s="44">
        <f t="shared" si="86"/>
        <v>1.928790723999995E-5</v>
      </c>
      <c r="CN67" s="44">
        <f t="shared" si="87"/>
        <v>3.1217942595999996E-4</v>
      </c>
      <c r="CO67" s="44">
        <f t="shared" si="88"/>
        <v>3.9088453264000007E-4</v>
      </c>
      <c r="CP67" s="44">
        <f t="shared" si="89"/>
        <v>4.6142047249000007E-4</v>
      </c>
      <c r="CQ67" s="44">
        <f t="shared" si="90"/>
        <v>5.4793446399999991E-4</v>
      </c>
      <c r="CR67" s="44">
        <f t="shared" si="91"/>
        <v>6.7706121615999991E-4</v>
      </c>
      <c r="CS67" s="44">
        <f t="shared" si="92"/>
        <v>3.8082741903999994E-4</v>
      </c>
      <c r="CT67" s="44">
        <f t="shared" si="93"/>
        <v>1.9959190728999999E-4</v>
      </c>
      <c r="CU67" s="44">
        <f t="shared" si="94"/>
        <v>9.7271470516900016E-5</v>
      </c>
      <c r="CV67" s="44">
        <f t="shared" si="95"/>
        <v>4.3953585062500004E-5</v>
      </c>
    </row>
    <row r="68" spans="1:101" s="44" customForma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L68" s="59">
        <f t="shared" si="56"/>
        <v>2012</v>
      </c>
      <c r="M68" s="60">
        <f>rep!B65</f>
        <v>0</v>
      </c>
      <c r="N68" s="60">
        <f>rep!C65</f>
        <v>1.07265E-10</v>
      </c>
      <c r="O68" s="60">
        <f>rep!D65</f>
        <v>1.5626699999999999E-9</v>
      </c>
      <c r="P68" s="60">
        <f>rep!E65</f>
        <v>1.6856299999999999E-8</v>
      </c>
      <c r="Q68" s="60">
        <f>rep!F65</f>
        <v>1.34927E-7</v>
      </c>
      <c r="R68" s="60">
        <f>rep!G65</f>
        <v>8.0566700000000001E-7</v>
      </c>
      <c r="S68" s="60">
        <f>rep!H65</f>
        <v>3.6284799999999999E-6</v>
      </c>
      <c r="T68" s="60">
        <f>rep!I65</f>
        <v>1.26072E-5</v>
      </c>
      <c r="U68" s="60">
        <f>rep!J65</f>
        <v>3.5301700000000001E-5</v>
      </c>
      <c r="V68" s="60">
        <f>rep!K65</f>
        <v>8.5525099999999999E-5</v>
      </c>
      <c r="W68" s="60">
        <f>rep!L65</f>
        <v>1.9384400000000001E-4</v>
      </c>
      <c r="X68" s="60">
        <f>rep!M65</f>
        <v>4.25604E-4</v>
      </c>
      <c r="Y68" s="60">
        <f>rep!N65</f>
        <v>8.8670399999999999E-4</v>
      </c>
      <c r="Z68" s="60">
        <f>rep!O65</f>
        <v>1.7030700000000001E-3</v>
      </c>
      <c r="AA68" s="60">
        <f>rep!P65</f>
        <v>2.9992299999999999E-3</v>
      </c>
      <c r="AB68" s="60">
        <f>rep!Q65</f>
        <v>4.9001299999999999E-3</v>
      </c>
      <c r="AC68" s="60">
        <f>rep!R65</f>
        <v>7.5158300000000003E-3</v>
      </c>
      <c r="AD68" s="60">
        <f>rep!S65</f>
        <v>1.08615E-2</v>
      </c>
      <c r="AE68" s="60">
        <f>rep!T65</f>
        <v>1.47782E-2</v>
      </c>
      <c r="AF68" s="60">
        <f>rep!U65</f>
        <v>1.8989800000000001E-2</v>
      </c>
      <c r="AG68" s="60">
        <f>rep!V65</f>
        <v>2.3290700000000001E-2</v>
      </c>
      <c r="AH68" s="60">
        <f>rep!W65</f>
        <v>2.7678500000000002E-2</v>
      </c>
      <c r="AI68" s="60">
        <f>rep!X65</f>
        <v>3.2287499999999997E-2</v>
      </c>
      <c r="AJ68" s="60">
        <f>rep!Y65</f>
        <v>3.7207200000000003E-2</v>
      </c>
      <c r="AK68" s="60">
        <f>rep!Z65</f>
        <v>4.2366599999999997E-2</v>
      </c>
      <c r="AL68" s="60">
        <f>rep!AA65</f>
        <v>4.7552499999999998E-2</v>
      </c>
      <c r="AM68" s="60">
        <f>rep!AB65</f>
        <v>5.2484599999999999E-2</v>
      </c>
      <c r="AN68" s="60">
        <f>rep!AC65</f>
        <v>5.68648E-2</v>
      </c>
      <c r="AO68" s="60">
        <f>rep!AD65</f>
        <v>6.03939E-2</v>
      </c>
      <c r="AP68" s="60">
        <f>rep!AE65</f>
        <v>6.2785099999999996E-2</v>
      </c>
      <c r="AQ68" s="60">
        <f>rep!AF65</f>
        <v>6.3790799999999995E-2</v>
      </c>
      <c r="AR68" s="60">
        <f>rep!AG65</f>
        <v>6.3234399999999996E-2</v>
      </c>
      <c r="AS68" s="60">
        <f>rep!AH65</f>
        <v>6.1042600000000002E-2</v>
      </c>
      <c r="AT68" s="60">
        <f>rep!AI65</f>
        <v>5.7270000000000001E-2</v>
      </c>
      <c r="AU68" s="60">
        <f>rep!AJ65</f>
        <v>5.2112499999999999E-2</v>
      </c>
      <c r="AV68" s="60">
        <f>rep!AK65</f>
        <v>4.5898000000000001E-2</v>
      </c>
      <c r="AW68" s="60">
        <f>rep!AL65</f>
        <v>3.9052900000000002E-2</v>
      </c>
      <c r="AX68" s="60">
        <f>rep!AM65</f>
        <v>3.20456E-2</v>
      </c>
      <c r="AY68" s="60">
        <f>rep!AN65</f>
        <v>2.5320200000000001E-2</v>
      </c>
      <c r="AZ68" s="60">
        <f>rep!AO65</f>
        <v>1.92377E-2</v>
      </c>
      <c r="BA68" s="60">
        <f>rep!AP65</f>
        <v>1.40378E-2</v>
      </c>
      <c r="BB68" s="60">
        <f>rep!AQ65</f>
        <v>9.8270000000000007E-3</v>
      </c>
      <c r="BC68" s="60">
        <f>rep!AR65</f>
        <v>6.5927099999999999E-3</v>
      </c>
      <c r="BE68" s="44">
        <v>2012</v>
      </c>
      <c r="BF68" s="44">
        <f t="shared" si="55"/>
        <v>0</v>
      </c>
      <c r="BG68" s="44">
        <f t="shared" si="96"/>
        <v>1.1505780225000001E-20</v>
      </c>
      <c r="BH68" s="44">
        <f t="shared" si="97"/>
        <v>2.4419375288999996E-18</v>
      </c>
      <c r="BI68" s="44">
        <f t="shared" si="98"/>
        <v>2.8413484968999996E-16</v>
      </c>
      <c r="BJ68" s="44">
        <f t="shared" si="57"/>
        <v>1.8205295329000001E-14</v>
      </c>
      <c r="BK68" s="44">
        <f t="shared" si="58"/>
        <v>6.4909931488900004E-13</v>
      </c>
      <c r="BL68" s="44">
        <f t="shared" si="59"/>
        <v>1.31658671104E-11</v>
      </c>
      <c r="BM68" s="44">
        <f t="shared" si="60"/>
        <v>1.5894149184000001E-10</v>
      </c>
      <c r="BN68" s="44">
        <f t="shared" si="61"/>
        <v>1.2462100228900002E-9</v>
      </c>
      <c r="BO68" s="44">
        <f t="shared" si="62"/>
        <v>7.3145427300099996E-9</v>
      </c>
      <c r="BP68" s="44">
        <f t="shared" si="63"/>
        <v>3.7575496336E-8</v>
      </c>
      <c r="BQ68" s="44">
        <f t="shared" si="64"/>
        <v>1.81138764816E-7</v>
      </c>
      <c r="BR68" s="44">
        <f t="shared" si="65"/>
        <v>7.8624398361600003E-7</v>
      </c>
      <c r="BS68" s="44">
        <f t="shared" si="66"/>
        <v>2.9004474249000003E-6</v>
      </c>
      <c r="BT68" s="44">
        <f t="shared" si="67"/>
        <v>8.995380592899999E-6</v>
      </c>
      <c r="BU68" s="44">
        <f t="shared" si="68"/>
        <v>2.4011274016899999E-5</v>
      </c>
      <c r="BV68" s="44">
        <f t="shared" si="69"/>
        <v>5.6487700588900007E-5</v>
      </c>
      <c r="BW68" s="44">
        <f t="shared" si="70"/>
        <v>1.1797218224999999E-4</v>
      </c>
      <c r="BX68" s="44">
        <f t="shared" si="71"/>
        <v>2.1839519524E-4</v>
      </c>
      <c r="BY68" s="44">
        <f t="shared" si="72"/>
        <v>7.7188524490000009E-5</v>
      </c>
      <c r="BZ68" s="44">
        <f t="shared" si="73"/>
        <v>1.7125909956E-4</v>
      </c>
      <c r="CA68" s="44">
        <f t="shared" si="74"/>
        <v>5.2857262090000004E-5</v>
      </c>
      <c r="CB68" s="44">
        <f t="shared" si="75"/>
        <v>2.806630089999992E-6</v>
      </c>
      <c r="CC68" s="44">
        <f t="shared" si="76"/>
        <v>4.349402500000005E-5</v>
      </c>
      <c r="CD68" s="44">
        <f t="shared" si="77"/>
        <v>1.3816591935999996E-4</v>
      </c>
      <c r="CE68" s="44">
        <f t="shared" si="78"/>
        <v>4.5376390439999973E-5</v>
      </c>
      <c r="CF68" s="44">
        <f t="shared" si="79"/>
        <v>2.1438816399999964E-6</v>
      </c>
      <c r="CG68" s="44">
        <f t="shared" si="80"/>
        <v>2.5755435225000001E-4</v>
      </c>
      <c r="CH68" s="44">
        <f t="shared" si="81"/>
        <v>8.7862502249999992E-5</v>
      </c>
      <c r="CI68" s="44">
        <f t="shared" si="82"/>
        <v>2.4354723599999855E-6</v>
      </c>
      <c r="CJ68" s="44">
        <f t="shared" si="83"/>
        <v>5.8335988840000005E-5</v>
      </c>
      <c r="CK68" s="44">
        <f t="shared" si="84"/>
        <v>8.1809156528999988E-4</v>
      </c>
      <c r="CL68" s="44">
        <f t="shared" si="85"/>
        <v>1.6808688025600003E-3</v>
      </c>
      <c r="CM68" s="44">
        <f t="shared" si="86"/>
        <v>3.0222506249999994E-3</v>
      </c>
      <c r="CN68" s="44">
        <f t="shared" si="87"/>
        <v>2.4928551122500009E-3</v>
      </c>
      <c r="CO68" s="44">
        <f t="shared" si="88"/>
        <v>2.3490160224999999E-4</v>
      </c>
      <c r="CP68" s="44">
        <f t="shared" si="89"/>
        <v>3.1095795599999939E-6</v>
      </c>
      <c r="CQ68" s="44">
        <f t="shared" si="90"/>
        <v>1.3542907875999997E-4</v>
      </c>
      <c r="CR68" s="44">
        <f t="shared" si="91"/>
        <v>2.2849647921000001E-4</v>
      </c>
      <c r="CS68" s="44">
        <f t="shared" si="92"/>
        <v>8.1605928959999991E-5</v>
      </c>
      <c r="CT68" s="44">
        <f t="shared" si="93"/>
        <v>1.9705982884E-4</v>
      </c>
      <c r="CU68" s="44">
        <f t="shared" si="94"/>
        <v>9.6569929000000018E-5</v>
      </c>
      <c r="CV68" s="44">
        <f t="shared" si="95"/>
        <v>4.34638251441E-5</v>
      </c>
    </row>
    <row r="69" spans="1:101" s="44" customForma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L69" s="59">
        <f t="shared" si="56"/>
        <v>2013</v>
      </c>
      <c r="M69" s="60">
        <f>rep!B66</f>
        <v>0</v>
      </c>
      <c r="N69" s="60">
        <f>rep!C66</f>
        <v>4.0671499999999998E-10</v>
      </c>
      <c r="O69" s="60">
        <f>rep!D66</f>
        <v>5.9269100000000002E-9</v>
      </c>
      <c r="P69" s="60">
        <f>rep!E66</f>
        <v>6.3722799999999997E-8</v>
      </c>
      <c r="Q69" s="60">
        <f>rep!F66</f>
        <v>5.0603500000000002E-7</v>
      </c>
      <c r="R69" s="60">
        <f>rep!G66</f>
        <v>2.9754400000000002E-6</v>
      </c>
      <c r="S69" s="60">
        <f>rep!H66</f>
        <v>1.30205E-5</v>
      </c>
      <c r="T69" s="60">
        <f>rep!I66</f>
        <v>4.28787E-5</v>
      </c>
      <c r="U69" s="60">
        <f>rep!J66</f>
        <v>1.08927E-4</v>
      </c>
      <c r="V69" s="60">
        <f>rep!K66</f>
        <v>2.25002E-4</v>
      </c>
      <c r="W69" s="60">
        <f>rep!L66</f>
        <v>4.1470100000000001E-4</v>
      </c>
      <c r="X69" s="60">
        <f>rep!M66</f>
        <v>7.5564399999999998E-4</v>
      </c>
      <c r="Y69" s="60">
        <f>rep!N66</f>
        <v>1.40603E-3</v>
      </c>
      <c r="Z69" s="60">
        <f>rep!O66</f>
        <v>2.5648300000000001E-3</v>
      </c>
      <c r="AA69" s="60">
        <f>rep!P66</f>
        <v>4.4261400000000003E-3</v>
      </c>
      <c r="AB69" s="60">
        <f>rep!Q66</f>
        <v>7.2069600000000001E-3</v>
      </c>
      <c r="AC69" s="60">
        <f>rep!R66</f>
        <v>1.11766E-2</v>
      </c>
      <c r="AD69" s="60">
        <f>rep!S66</f>
        <v>1.65481E-2</v>
      </c>
      <c r="AE69" s="60">
        <f>rep!T66</f>
        <v>2.32664E-2</v>
      </c>
      <c r="AF69" s="60">
        <f>rep!U66</f>
        <v>3.0900400000000001E-2</v>
      </c>
      <c r="AG69" s="60">
        <f>rep!V66</f>
        <v>3.8743300000000001E-2</v>
      </c>
      <c r="AH69" s="60">
        <f>rep!W66</f>
        <v>4.6004499999999997E-2</v>
      </c>
      <c r="AI69" s="60">
        <f>rep!X66</f>
        <v>5.19617E-2</v>
      </c>
      <c r="AJ69" s="60">
        <f>rep!Y66</f>
        <v>5.6093200000000003E-2</v>
      </c>
      <c r="AK69" s="60">
        <f>rep!Z66</f>
        <v>5.8223499999999997E-2</v>
      </c>
      <c r="AL69" s="60">
        <f>rep!AA66</f>
        <v>5.8591600000000001E-2</v>
      </c>
      <c r="AM69" s="60">
        <f>rep!AB66</f>
        <v>5.77318E-2</v>
      </c>
      <c r="AN69" s="60">
        <f>rep!AC66</f>
        <v>5.6213800000000001E-2</v>
      </c>
      <c r="AO69" s="60">
        <f>rep!AD66</f>
        <v>5.4420200000000002E-2</v>
      </c>
      <c r="AP69" s="60">
        <f>rep!AE66</f>
        <v>5.2482399999999998E-2</v>
      </c>
      <c r="AQ69" s="60">
        <f>rep!AF66</f>
        <v>5.0351E-2</v>
      </c>
      <c r="AR69" s="60">
        <f>rep!AG66</f>
        <v>4.7902399999999998E-2</v>
      </c>
      <c r="AS69" s="60">
        <f>rep!AH66</f>
        <v>4.5018099999999998E-2</v>
      </c>
      <c r="AT69" s="60">
        <f>rep!AI66</f>
        <v>4.1624599999999998E-2</v>
      </c>
      <c r="AU69" s="60">
        <f>rep!AJ66</f>
        <v>3.7713400000000001E-2</v>
      </c>
      <c r="AV69" s="60">
        <f>rep!AK66</f>
        <v>3.3350299999999999E-2</v>
      </c>
      <c r="AW69" s="60">
        <f>rep!AL66</f>
        <v>2.8674999999999999E-2</v>
      </c>
      <c r="AX69" s="60">
        <f>rep!AM66</f>
        <v>2.3886500000000001E-2</v>
      </c>
      <c r="AY69" s="60">
        <f>rep!AN66</f>
        <v>1.9214700000000001E-2</v>
      </c>
      <c r="AZ69" s="60">
        <f>rep!AO66</f>
        <v>1.4882899999999999E-2</v>
      </c>
      <c r="BA69" s="60">
        <f>rep!AP66</f>
        <v>1.10717E-2</v>
      </c>
      <c r="BB69" s="60">
        <f>rep!AQ66</f>
        <v>7.8935900000000007E-3</v>
      </c>
      <c r="BC69" s="60">
        <f>rep!AR66</f>
        <v>5.3835899999999997E-3</v>
      </c>
      <c r="BE69" s="44">
        <v>2013</v>
      </c>
      <c r="BF69" s="44">
        <f t="shared" si="55"/>
        <v>0</v>
      </c>
      <c r="BG69" s="44">
        <f t="shared" si="96"/>
        <v>1.6541709122499998E-19</v>
      </c>
      <c r="BH69" s="44">
        <f t="shared" si="97"/>
        <v>3.5128262148099999E-17</v>
      </c>
      <c r="BI69" s="44">
        <f t="shared" si="98"/>
        <v>4.0605952398399999E-15</v>
      </c>
      <c r="BJ69" s="44">
        <f t="shared" si="57"/>
        <v>2.5607142122500002E-13</v>
      </c>
      <c r="BK69" s="44">
        <f t="shared" si="58"/>
        <v>8.8532431936000004E-12</v>
      </c>
      <c r="BL69" s="44">
        <f t="shared" si="59"/>
        <v>1.6953342025E-10</v>
      </c>
      <c r="BM69" s="44">
        <f t="shared" si="60"/>
        <v>1.83858291369E-9</v>
      </c>
      <c r="BN69" s="44">
        <f t="shared" si="61"/>
        <v>1.1865091328999999E-8</v>
      </c>
      <c r="BO69" s="44">
        <f t="shared" si="62"/>
        <v>5.0625900004000001E-8</v>
      </c>
      <c r="BP69" s="44">
        <f t="shared" si="63"/>
        <v>1.7197691940100001E-7</v>
      </c>
      <c r="BQ69" s="44">
        <f t="shared" si="64"/>
        <v>5.7099785473599991E-7</v>
      </c>
      <c r="BR69" s="44">
        <f t="shared" si="65"/>
        <v>1.9769203608999999E-6</v>
      </c>
      <c r="BS69" s="44">
        <f t="shared" si="66"/>
        <v>6.5783529289000004E-6</v>
      </c>
      <c r="BT69" s="44">
        <f t="shared" si="67"/>
        <v>1.9590715299600002E-5</v>
      </c>
      <c r="BU69" s="44">
        <f t="shared" si="68"/>
        <v>5.1940272441600002E-5</v>
      </c>
      <c r="BV69" s="44">
        <f t="shared" si="69"/>
        <v>1.2491638756E-4</v>
      </c>
      <c r="BW69" s="44">
        <f t="shared" si="70"/>
        <v>2.7383961361E-4</v>
      </c>
      <c r="BX69" s="44">
        <f t="shared" si="71"/>
        <v>5.4132536895999997E-4</v>
      </c>
      <c r="BY69" s="44">
        <f t="shared" si="72"/>
        <v>9.548347201600001E-4</v>
      </c>
      <c r="BZ69" s="44">
        <f t="shared" si="73"/>
        <v>1.5010432948900001E-3</v>
      </c>
      <c r="CA69" s="44">
        <f t="shared" si="74"/>
        <v>1.2816686401599998E-3</v>
      </c>
      <c r="CB69" s="44">
        <f t="shared" si="75"/>
        <v>9.9562336224999991E-4</v>
      </c>
      <c r="CC69" s="44">
        <f t="shared" si="76"/>
        <v>6.4928136100000022E-4</v>
      </c>
      <c r="CD69" s="44">
        <f t="shared" si="77"/>
        <v>7.623838876899999E-4</v>
      </c>
      <c r="CE69" s="44">
        <f t="shared" si="78"/>
        <v>3.1596129009000006E-4</v>
      </c>
      <c r="CF69" s="44">
        <f t="shared" si="79"/>
        <v>4.5042889959999988E-5</v>
      </c>
      <c r="CG69" s="44">
        <f t="shared" si="80"/>
        <v>2.6971403560000009E-5</v>
      </c>
      <c r="CH69" s="44">
        <f t="shared" si="81"/>
        <v>1.155864004000001E-5</v>
      </c>
      <c r="CI69" s="44">
        <f t="shared" si="82"/>
        <v>2.1374439999999941E-6</v>
      </c>
      <c r="CJ69" s="44">
        <f t="shared" si="83"/>
        <v>1.1823300225000002E-4</v>
      </c>
      <c r="CK69" s="44">
        <f t="shared" si="84"/>
        <v>5.534820864399999E-4</v>
      </c>
      <c r="CL69" s="44">
        <f t="shared" si="85"/>
        <v>2.1919813059599995E-3</v>
      </c>
      <c r="CM69" s="44">
        <f t="shared" si="86"/>
        <v>3.6501413889600009E-3</v>
      </c>
      <c r="CN69" s="44">
        <f t="shared" si="87"/>
        <v>4.1380401217600013E-3</v>
      </c>
      <c r="CO69" s="44">
        <f t="shared" si="88"/>
        <v>4.718412266490001E-3</v>
      </c>
      <c r="CP69" s="44">
        <f t="shared" si="89"/>
        <v>1.0594699502500002E-3</v>
      </c>
      <c r="CQ69" s="44">
        <f t="shared" si="90"/>
        <v>2.8661812803999992E-4</v>
      </c>
      <c r="CR69" s="44">
        <f t="shared" si="91"/>
        <v>1.4244422500000002E-6</v>
      </c>
      <c r="CS69" s="44">
        <f t="shared" si="92"/>
        <v>2.1891169439999985E-5</v>
      </c>
      <c r="CT69" s="44">
        <f t="shared" si="93"/>
        <v>1.2258254089000001E-4</v>
      </c>
      <c r="CU69" s="44">
        <f t="shared" si="94"/>
        <v>6.2308763088100006E-5</v>
      </c>
      <c r="CV69" s="44">
        <f t="shared" si="95"/>
        <v>2.8983041288099997E-5</v>
      </c>
    </row>
    <row r="70" spans="1:101" s="44" customForma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L70" s="59">
        <f t="shared" si="56"/>
        <v>2014</v>
      </c>
      <c r="M70" s="60">
        <f>rep!B67</f>
        <v>0</v>
      </c>
      <c r="N70" s="60">
        <f>rep!C67</f>
        <v>1.40873E-10</v>
      </c>
      <c r="O70" s="60">
        <f>rep!D67</f>
        <v>2.05258E-9</v>
      </c>
      <c r="P70" s="60">
        <f>rep!E67</f>
        <v>2.2396199999999998E-8</v>
      </c>
      <c r="Q70" s="60">
        <f>rep!F67</f>
        <v>1.8395200000000001E-7</v>
      </c>
      <c r="R70" s="60">
        <f>rep!G67</f>
        <v>1.1510700000000001E-6</v>
      </c>
      <c r="S70" s="60">
        <f>rep!H67</f>
        <v>5.6110400000000004E-6</v>
      </c>
      <c r="T70" s="60">
        <f>rep!I67</f>
        <v>2.20943E-5</v>
      </c>
      <c r="U70" s="60">
        <f>rep!J67</f>
        <v>7.3727300000000001E-5</v>
      </c>
      <c r="V70" s="60">
        <f>rep!K67</f>
        <v>2.1764199999999999E-4</v>
      </c>
      <c r="W70" s="60">
        <f>rep!L67</f>
        <v>5.7715999999999996E-4</v>
      </c>
      <c r="X70" s="60">
        <f>rep!M67</f>
        <v>1.3569999999999999E-3</v>
      </c>
      <c r="Y70" s="60">
        <f>rep!N67</f>
        <v>2.77567E-3</v>
      </c>
      <c r="Z70" s="60">
        <f>rep!O67</f>
        <v>4.9141000000000002E-3</v>
      </c>
      <c r="AA70" s="60">
        <f>rep!P67</f>
        <v>7.6450900000000002E-3</v>
      </c>
      <c r="AB70" s="60">
        <f>rep!Q67</f>
        <v>1.0814000000000001E-2</v>
      </c>
      <c r="AC70" s="60">
        <f>rep!R67</f>
        <v>1.4531799999999999E-2</v>
      </c>
      <c r="AD70" s="60">
        <f>rep!S67</f>
        <v>1.9204300000000001E-2</v>
      </c>
      <c r="AE70" s="60">
        <f>rep!T67</f>
        <v>2.51971E-2</v>
      </c>
      <c r="AF70" s="60">
        <f>rep!U67</f>
        <v>3.24949E-2</v>
      </c>
      <c r="AG70" s="60">
        <f>rep!V67</f>
        <v>4.0675700000000002E-2</v>
      </c>
      <c r="AH70" s="60">
        <f>rep!W67</f>
        <v>4.9083799999999997E-2</v>
      </c>
      <c r="AI70" s="60">
        <f>rep!X67</f>
        <v>5.6939200000000002E-2</v>
      </c>
      <c r="AJ70" s="60">
        <f>rep!Y67</f>
        <v>6.3380199999999998E-2</v>
      </c>
      <c r="AK70" s="60">
        <f>rep!Z67</f>
        <v>6.7596900000000001E-2</v>
      </c>
      <c r="AL70" s="60">
        <f>rep!AA67</f>
        <v>6.9071599999999997E-2</v>
      </c>
      <c r="AM70" s="60">
        <f>rep!AB67</f>
        <v>6.7762600000000006E-2</v>
      </c>
      <c r="AN70" s="60">
        <f>rep!AC67</f>
        <v>6.4104900000000006E-2</v>
      </c>
      <c r="AO70" s="60">
        <f>rep!AD67</f>
        <v>5.8848200000000003E-2</v>
      </c>
      <c r="AP70" s="60">
        <f>rep!AE67</f>
        <v>5.28297E-2</v>
      </c>
      <c r="AQ70" s="60">
        <f>rep!AF67</f>
        <v>4.67669E-2</v>
      </c>
      <c r="AR70" s="60">
        <f>rep!AG67</f>
        <v>4.11271E-2</v>
      </c>
      <c r="AS70" s="60">
        <f>rep!AH67</f>
        <v>3.60988E-2</v>
      </c>
      <c r="AT70" s="60">
        <f>rep!AI67</f>
        <v>3.1652E-2</v>
      </c>
      <c r="AU70" s="60">
        <f>rep!AJ67</f>
        <v>2.7643299999999999E-2</v>
      </c>
      <c r="AV70" s="60">
        <f>rep!AK67</f>
        <v>2.3916E-2</v>
      </c>
      <c r="AW70" s="60">
        <f>rep!AL67</f>
        <v>2.03652E-2</v>
      </c>
      <c r="AX70" s="60">
        <f>rep!AM67</f>
        <v>1.6959700000000001E-2</v>
      </c>
      <c r="AY70" s="60">
        <f>rep!AN67</f>
        <v>1.37342E-2</v>
      </c>
      <c r="AZ70" s="60">
        <f>rep!AO67</f>
        <v>1.0762900000000001E-2</v>
      </c>
      <c r="BA70" s="60">
        <f>rep!AP67</f>
        <v>8.1290100000000007E-3</v>
      </c>
      <c r="BB70" s="60">
        <f>rep!AQ67</f>
        <v>5.89779E-3</v>
      </c>
      <c r="BC70" s="60">
        <f>rep!AR67</f>
        <v>4.0992399999999997E-3</v>
      </c>
      <c r="BE70" s="44">
        <v>2014</v>
      </c>
      <c r="BF70" s="44">
        <f t="shared" si="55"/>
        <v>0</v>
      </c>
      <c r="BG70" s="44">
        <f t="shared" si="96"/>
        <v>1.9845202129E-20</v>
      </c>
      <c r="BH70" s="44">
        <f t="shared" si="97"/>
        <v>4.2130846564000001E-18</v>
      </c>
      <c r="BI70" s="44">
        <f t="shared" si="98"/>
        <v>5.0158977443999994E-16</v>
      </c>
      <c r="BJ70" s="44">
        <f t="shared" si="57"/>
        <v>3.3838338304000001E-14</v>
      </c>
      <c r="BK70" s="44">
        <f t="shared" si="58"/>
        <v>1.3249621449000002E-12</v>
      </c>
      <c r="BL70" s="44">
        <f t="shared" si="59"/>
        <v>3.1483769881600006E-11</v>
      </c>
      <c r="BM70" s="44">
        <f t="shared" si="60"/>
        <v>4.8815809248999993E-10</v>
      </c>
      <c r="BN70" s="44">
        <f t="shared" si="61"/>
        <v>5.4357147652900001E-9</v>
      </c>
      <c r="BO70" s="44">
        <f t="shared" si="62"/>
        <v>4.7368040163999995E-8</v>
      </c>
      <c r="BP70" s="44">
        <f t="shared" si="63"/>
        <v>3.3311366559999997E-7</v>
      </c>
      <c r="BQ70" s="44">
        <f t="shared" si="64"/>
        <v>1.8414489999999997E-6</v>
      </c>
      <c r="BR70" s="44">
        <f t="shared" si="65"/>
        <v>7.7043439489000003E-6</v>
      </c>
      <c r="BS70" s="44">
        <f t="shared" si="66"/>
        <v>2.4148378810000003E-5</v>
      </c>
      <c r="BT70" s="44">
        <f t="shared" si="67"/>
        <v>5.8447401108100006E-5</v>
      </c>
      <c r="BU70" s="44">
        <f t="shared" si="68"/>
        <v>1.1694259600000001E-4</v>
      </c>
      <c r="BV70" s="44">
        <f t="shared" si="69"/>
        <v>2.1117321123999999E-4</v>
      </c>
      <c r="BW70" s="44">
        <f t="shared" si="70"/>
        <v>3.6880513849E-4</v>
      </c>
      <c r="BX70" s="44">
        <f t="shared" si="71"/>
        <v>6.3489384841E-4</v>
      </c>
      <c r="BY70" s="44">
        <f t="shared" si="72"/>
        <v>1.05591852601E-3</v>
      </c>
      <c r="BZ70" s="44">
        <f t="shared" si="73"/>
        <v>9.4099857049000004E-4</v>
      </c>
      <c r="CA70" s="44">
        <f t="shared" si="74"/>
        <v>1.5275434224399996E-3</v>
      </c>
      <c r="CB70" s="44">
        <f t="shared" si="75"/>
        <v>1.3645044966400005E-3</v>
      </c>
      <c r="CC70" s="44">
        <f t="shared" si="76"/>
        <v>1.1142377520399998E-3</v>
      </c>
      <c r="CD70" s="44">
        <f t="shared" si="77"/>
        <v>1.4135268896100003E-3</v>
      </c>
      <c r="CE70" s="44">
        <f t="shared" si="78"/>
        <v>8.4515792655999976E-4</v>
      </c>
      <c r="CF70" s="44">
        <f t="shared" si="79"/>
        <v>3.1550995876000011E-4</v>
      </c>
      <c r="CG70" s="44">
        <f t="shared" si="80"/>
        <v>1.6850204010000069E-5</v>
      </c>
      <c r="CH70" s="44">
        <f t="shared" si="81"/>
        <v>1.3266432399999874E-6</v>
      </c>
      <c r="CI70" s="44">
        <f t="shared" si="82"/>
        <v>7.3822520209000002E-4</v>
      </c>
      <c r="CJ70" s="44">
        <f t="shared" si="83"/>
        <v>1.1044389356100002E-3</v>
      </c>
      <c r="CK70" s="44">
        <f t="shared" si="84"/>
        <v>3.4660183544100009E-3</v>
      </c>
      <c r="CL70" s="44">
        <f t="shared" si="85"/>
        <v>4.0833633614400008E-3</v>
      </c>
      <c r="CM70" s="44">
        <f t="shared" si="86"/>
        <v>4.6714491040000007E-3</v>
      </c>
      <c r="CN70" s="44">
        <f t="shared" si="87"/>
        <v>2.7412240348900006E-3</v>
      </c>
      <c r="CO70" s="44">
        <f t="shared" si="88"/>
        <v>1.3020550559999999E-3</v>
      </c>
      <c r="CP70" s="44">
        <f t="shared" si="89"/>
        <v>3.8552537104000005E-4</v>
      </c>
      <c r="CQ70" s="44">
        <f t="shared" si="90"/>
        <v>9.243424089999996E-6</v>
      </c>
      <c r="CR70" s="44">
        <f t="shared" si="91"/>
        <v>3.9260249640000004E-5</v>
      </c>
      <c r="CS70" s="44">
        <f t="shared" si="92"/>
        <v>5.8201641000000055E-7</v>
      </c>
      <c r="CT70" s="44">
        <f t="shared" si="93"/>
        <v>6.6080803580100008E-5</v>
      </c>
      <c r="CU70" s="44">
        <f t="shared" si="94"/>
        <v>3.4783926884099999E-5</v>
      </c>
      <c r="CV70" s="44">
        <f t="shared" si="95"/>
        <v>1.6803768577599996E-5</v>
      </c>
    </row>
    <row r="71" spans="1:101" s="44" customForma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L71" s="59">
        <f t="shared" si="56"/>
        <v>2015</v>
      </c>
      <c r="M71" s="60">
        <f>rep!B68</f>
        <v>0</v>
      </c>
      <c r="N71" s="60">
        <f>rep!C68</f>
        <v>1.14859E-10</v>
      </c>
      <c r="O71" s="60">
        <f>rep!D68</f>
        <v>1.6717400000000001E-9</v>
      </c>
      <c r="P71" s="60">
        <f>rep!E68</f>
        <v>1.8035599999999998E-8</v>
      </c>
      <c r="Q71" s="60">
        <f>rep!F68</f>
        <v>1.4455400000000001E-7</v>
      </c>
      <c r="R71" s="60">
        <f>rep!G68</f>
        <v>8.6585199999999999E-7</v>
      </c>
      <c r="S71" s="60">
        <f>rep!H68</f>
        <v>3.9258700000000004E-6</v>
      </c>
      <c r="T71" s="60">
        <f>rep!I68</f>
        <v>1.38384E-5</v>
      </c>
      <c r="U71" s="60">
        <f>rep!J68</f>
        <v>3.9934000000000001E-5</v>
      </c>
      <c r="V71" s="60">
        <f>rep!K68</f>
        <v>1.02397E-4</v>
      </c>
      <c r="W71" s="60">
        <f>rep!L68</f>
        <v>2.5331799999999999E-4</v>
      </c>
      <c r="X71" s="60">
        <f>rep!M68</f>
        <v>6.2010600000000004E-4</v>
      </c>
      <c r="Y71" s="60">
        <f>rep!N68</f>
        <v>1.4555099999999999E-3</v>
      </c>
      <c r="Z71" s="60">
        <f>rep!O68</f>
        <v>3.16439E-3</v>
      </c>
      <c r="AA71" s="60">
        <f>rep!P68</f>
        <v>6.2783600000000002E-3</v>
      </c>
      <c r="AB71" s="60">
        <f>rep!Q68</f>
        <v>1.1322499999999999E-2</v>
      </c>
      <c r="AC71" s="60">
        <f>rep!R68</f>
        <v>1.8514300000000001E-2</v>
      </c>
      <c r="AD71" s="60">
        <f>rep!S68</f>
        <v>2.7398700000000002E-2</v>
      </c>
      <c r="AE71" s="60">
        <f>rep!T68</f>
        <v>3.6769400000000001E-2</v>
      </c>
      <c r="AF71" s="60">
        <f>rep!U68</f>
        <v>4.5156700000000001E-2</v>
      </c>
      <c r="AG71" s="60">
        <f>rep!V68</f>
        <v>5.1626100000000001E-2</v>
      </c>
      <c r="AH71" s="60">
        <f>rep!W68</f>
        <v>5.6205199999999997E-2</v>
      </c>
      <c r="AI71" s="60">
        <f>rep!X68</f>
        <v>5.9557600000000002E-2</v>
      </c>
      <c r="AJ71" s="60">
        <f>rep!Y68</f>
        <v>6.2262199999999997E-2</v>
      </c>
      <c r="AK71" s="60">
        <f>rep!Z68</f>
        <v>6.4358299999999993E-2</v>
      </c>
      <c r="AL71" s="60">
        <f>rep!AA68</f>
        <v>6.5426499999999999E-2</v>
      </c>
      <c r="AM71" s="60">
        <f>rep!AB68</f>
        <v>6.4959199999999995E-2</v>
      </c>
      <c r="AN71" s="60">
        <f>rep!AC68</f>
        <v>6.26689E-2</v>
      </c>
      <c r="AO71" s="60">
        <f>rep!AD68</f>
        <v>5.8604999999999997E-2</v>
      </c>
      <c r="AP71" s="60">
        <f>rep!AE68</f>
        <v>5.3121599999999998E-2</v>
      </c>
      <c r="AQ71" s="60">
        <f>rep!AF68</f>
        <v>4.6770600000000002E-2</v>
      </c>
      <c r="AR71" s="60">
        <f>rep!AG68</f>
        <v>4.0158800000000001E-2</v>
      </c>
      <c r="AS71" s="60">
        <f>rep!AH68</f>
        <v>3.3811500000000001E-2</v>
      </c>
      <c r="AT71" s="60">
        <f>rep!AI68</f>
        <v>2.8079300000000001E-2</v>
      </c>
      <c r="AU71" s="60">
        <f>rep!AJ68</f>
        <v>2.3114099999999999E-2</v>
      </c>
      <c r="AV71" s="60">
        <f>rep!AK68</f>
        <v>1.8905999999999999E-2</v>
      </c>
      <c r="AW71" s="60">
        <f>rep!AL68</f>
        <v>1.5352899999999999E-2</v>
      </c>
      <c r="AX71" s="60">
        <f>rep!AM68</f>
        <v>1.23293E-2</v>
      </c>
      <c r="AY71" s="60">
        <f>rep!AN68</f>
        <v>9.7335100000000008E-3</v>
      </c>
      <c r="AZ71" s="60">
        <f>rep!AO68</f>
        <v>7.5041400000000003E-3</v>
      </c>
      <c r="BA71" s="60">
        <f>rep!AP68</f>
        <v>5.6144799999999998E-3</v>
      </c>
      <c r="BB71" s="60">
        <f>rep!AQ68</f>
        <v>4.0547400000000003E-3</v>
      </c>
      <c r="BC71" s="60">
        <f>rep!AR68</f>
        <v>2.81438E-3</v>
      </c>
      <c r="BE71" s="44">
        <v>2015</v>
      </c>
      <c r="BF71" s="44">
        <f t="shared" si="55"/>
        <v>0</v>
      </c>
      <c r="BG71" s="44">
        <f t="shared" si="96"/>
        <v>1.3192589880999999E-20</v>
      </c>
      <c r="BH71" s="44">
        <f t="shared" si="97"/>
        <v>2.7947146276000003E-18</v>
      </c>
      <c r="BI71" s="44">
        <f t="shared" si="98"/>
        <v>3.2528286735999993E-16</v>
      </c>
      <c r="BJ71" s="44">
        <f t="shared" si="57"/>
        <v>2.0895858916000004E-14</v>
      </c>
      <c r="BK71" s="44">
        <f t="shared" si="58"/>
        <v>7.4969968590399999E-13</v>
      </c>
      <c r="BL71" s="44">
        <f t="shared" si="59"/>
        <v>1.5412455256900003E-11</v>
      </c>
      <c r="BM71" s="44">
        <f t="shared" si="60"/>
        <v>1.9150131455999999E-10</v>
      </c>
      <c r="BN71" s="44">
        <f t="shared" si="61"/>
        <v>1.5947243560000001E-9</v>
      </c>
      <c r="BO71" s="44">
        <f t="shared" si="62"/>
        <v>1.0485145609000001E-8</v>
      </c>
      <c r="BP71" s="44">
        <f t="shared" si="63"/>
        <v>6.417000912399999E-8</v>
      </c>
      <c r="BQ71" s="44">
        <f t="shared" si="64"/>
        <v>3.8453145123600004E-7</v>
      </c>
      <c r="BR71" s="44">
        <f t="shared" si="65"/>
        <v>2.1185093600999996E-6</v>
      </c>
      <c r="BS71" s="44">
        <f t="shared" si="66"/>
        <v>1.00133640721E-5</v>
      </c>
      <c r="BT71" s="44">
        <f t="shared" si="67"/>
        <v>3.94178042896E-5</v>
      </c>
      <c r="BU71" s="44">
        <f t="shared" si="68"/>
        <v>1.2819900624999999E-4</v>
      </c>
      <c r="BV71" s="44">
        <f t="shared" si="69"/>
        <v>3.4277930449000003E-4</v>
      </c>
      <c r="BW71" s="44">
        <f t="shared" si="70"/>
        <v>7.5068876169000003E-4</v>
      </c>
      <c r="BX71" s="44">
        <f t="shared" si="71"/>
        <v>1.3519887763600001E-3</v>
      </c>
      <c r="BY71" s="44">
        <f t="shared" si="72"/>
        <v>2.0391275548900002E-3</v>
      </c>
      <c r="BZ71" s="44">
        <f t="shared" si="73"/>
        <v>1.7243339300100002E-3</v>
      </c>
      <c r="CA71" s="44">
        <f t="shared" si="74"/>
        <v>2.1255972576399999E-3</v>
      </c>
      <c r="CB71" s="44">
        <f t="shared" si="75"/>
        <v>1.5488632513600005E-3</v>
      </c>
      <c r="CC71" s="44">
        <f t="shared" si="76"/>
        <v>1.0213904646399995E-3</v>
      </c>
      <c r="CD71" s="44">
        <f t="shared" si="77"/>
        <v>5.7380848848999951E-4</v>
      </c>
      <c r="CE71" s="44">
        <f t="shared" si="78"/>
        <v>2.2264817796000005E-4</v>
      </c>
      <c r="CF71" s="44">
        <f t="shared" si="79"/>
        <v>1.8949479609999926E-5</v>
      </c>
      <c r="CG71" s="44">
        <f t="shared" si="80"/>
        <v>4.2551438399999855E-6</v>
      </c>
      <c r="CH71" s="44">
        <f t="shared" si="81"/>
        <v>1.4646082440999993E-4</v>
      </c>
      <c r="CI71" s="44">
        <f t="shared" si="82"/>
        <v>3.092498102499999E-4</v>
      </c>
      <c r="CJ71" s="44">
        <f t="shared" si="83"/>
        <v>1.1585514062499994E-3</v>
      </c>
      <c r="CK71" s="44">
        <f t="shared" si="84"/>
        <v>1.6523655904899994E-3</v>
      </c>
      <c r="CL71" s="44">
        <f t="shared" si="85"/>
        <v>3.2601359257600007E-3</v>
      </c>
      <c r="CM71" s="44">
        <f t="shared" si="86"/>
        <v>3.9475837680400007E-3</v>
      </c>
      <c r="CN71" s="44">
        <f t="shared" si="87"/>
        <v>3.3285976359999996E-3</v>
      </c>
      <c r="CO71" s="44">
        <f t="shared" si="88"/>
        <v>2.6833539612099995E-3</v>
      </c>
      <c r="CP71" s="44">
        <f t="shared" si="89"/>
        <v>6.275576112100002E-4</v>
      </c>
      <c r="CQ71" s="44">
        <f t="shared" si="90"/>
        <v>6.1979405290000031E-5</v>
      </c>
      <c r="CR71" s="44">
        <f t="shared" si="91"/>
        <v>1.3504890009999988E-7</v>
      </c>
      <c r="CS71" s="44">
        <f t="shared" si="92"/>
        <v>6.7436818596000016E-6</v>
      </c>
      <c r="CT71" s="44">
        <f t="shared" si="93"/>
        <v>3.1522385670399995E-5</v>
      </c>
      <c r="CU71" s="44">
        <f t="shared" si="94"/>
        <v>1.6440916467600003E-5</v>
      </c>
      <c r="CV71" s="44">
        <f t="shared" si="95"/>
        <v>7.9207347844000005E-6</v>
      </c>
    </row>
    <row r="72" spans="1:101" s="44" customForma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L72" s="59">
        <f t="shared" si="56"/>
        <v>2016</v>
      </c>
      <c r="M72" s="60">
        <f>rep!B69</f>
        <v>0</v>
      </c>
      <c r="N72" s="60">
        <f>rep!C69</f>
        <v>6.1807099999999997E-11</v>
      </c>
      <c r="O72" s="60">
        <f>rep!D69</f>
        <v>8.9999999999999999E-10</v>
      </c>
      <c r="P72" s="60">
        <f>rep!E69</f>
        <v>9.7397900000000008E-9</v>
      </c>
      <c r="Q72" s="60">
        <f>rep!F69</f>
        <v>7.8580099999999998E-8</v>
      </c>
      <c r="R72" s="60">
        <f>rep!G69</f>
        <v>4.7629599999999999E-7</v>
      </c>
      <c r="S72" s="60">
        <f>rep!H69</f>
        <v>2.2033999999999999E-6</v>
      </c>
      <c r="T72" s="60">
        <f>rep!I69</f>
        <v>8.0178600000000005E-6</v>
      </c>
      <c r="U72" s="60">
        <f>rep!J69</f>
        <v>2.4159999999999999E-5</v>
      </c>
      <c r="V72" s="60">
        <f>rep!K69</f>
        <v>6.4525999999999999E-5</v>
      </c>
      <c r="W72" s="60">
        <f>rep!L69</f>
        <v>1.61204E-4</v>
      </c>
      <c r="X72" s="60">
        <f>rep!M69</f>
        <v>3.8019099999999999E-4</v>
      </c>
      <c r="Y72" s="60">
        <f>rep!N69</f>
        <v>8.3096799999999996E-4</v>
      </c>
      <c r="Z72" s="60">
        <f>rep!O69</f>
        <v>1.67055E-3</v>
      </c>
      <c r="AA72" s="60">
        <f>rep!P69</f>
        <v>3.1355699999999999E-3</v>
      </c>
      <c r="AB72" s="60">
        <f>rep!Q69</f>
        <v>5.6204999999999996E-3</v>
      </c>
      <c r="AC72" s="60">
        <f>rep!R69</f>
        <v>9.7266399999999999E-3</v>
      </c>
      <c r="AD72" s="60">
        <f>rep!S69</f>
        <v>1.61461E-2</v>
      </c>
      <c r="AE72" s="60">
        <f>rep!T69</f>
        <v>2.53373E-2</v>
      </c>
      <c r="AF72" s="60">
        <f>rep!U69</f>
        <v>3.7121500000000002E-2</v>
      </c>
      <c r="AG72" s="60">
        <f>rep!V69</f>
        <v>5.04234E-2</v>
      </c>
      <c r="AH72" s="60">
        <f>rep!W69</f>
        <v>6.3350299999999998E-2</v>
      </c>
      <c r="AI72" s="60">
        <f>rep!X69</f>
        <v>7.3697499999999999E-2</v>
      </c>
      <c r="AJ72" s="60">
        <f>rep!Y69</f>
        <v>7.9740099999999994E-2</v>
      </c>
      <c r="AK72" s="60">
        <f>rep!Z69</f>
        <v>8.0907499999999993E-2</v>
      </c>
      <c r="AL72" s="60">
        <f>rep!AA69</f>
        <v>7.7908500000000006E-2</v>
      </c>
      <c r="AM72" s="60">
        <f>rep!AB69</f>
        <v>7.2225600000000001E-2</v>
      </c>
      <c r="AN72" s="60">
        <f>rep!AC69</f>
        <v>6.53503E-2</v>
      </c>
      <c r="AO72" s="60">
        <f>rep!AD69</f>
        <v>5.8261500000000001E-2</v>
      </c>
      <c r="AP72" s="60">
        <f>rep!AE69</f>
        <v>5.1358099999999997E-2</v>
      </c>
      <c r="AQ72" s="60">
        <f>rep!AF69</f>
        <v>4.4699000000000003E-2</v>
      </c>
      <c r="AR72" s="60">
        <f>rep!AG69</f>
        <v>3.8275299999999998E-2</v>
      </c>
      <c r="AS72" s="60">
        <f>rep!AH69</f>
        <v>3.2149999999999998E-2</v>
      </c>
      <c r="AT72" s="60">
        <f>rep!AI69</f>
        <v>2.6458300000000001E-2</v>
      </c>
      <c r="AU72" s="60">
        <f>rep!AJ69</f>
        <v>2.1345599999999999E-2</v>
      </c>
      <c r="AV72" s="60">
        <f>rep!AK69</f>
        <v>1.6909400000000002E-2</v>
      </c>
      <c r="AW72" s="60">
        <f>rep!AL69</f>
        <v>1.31751E-2</v>
      </c>
      <c r="AX72" s="60">
        <f>rep!AM69</f>
        <v>1.01046E-2</v>
      </c>
      <c r="AY72" s="60">
        <f>rep!AN69</f>
        <v>7.6219900000000004E-3</v>
      </c>
      <c r="AZ72" s="60">
        <f>rep!AO69</f>
        <v>5.6397900000000004E-3</v>
      </c>
      <c r="BA72" s="60">
        <f>rep!AP69</f>
        <v>4.0770800000000003E-3</v>
      </c>
      <c r="BB72" s="60">
        <f>rep!AQ69</f>
        <v>2.8657299999999999E-3</v>
      </c>
      <c r="BC72" s="60">
        <f>rep!AR69</f>
        <v>1.9488999999999999E-3</v>
      </c>
      <c r="BE72" s="44">
        <v>2016</v>
      </c>
      <c r="BF72" s="44">
        <f t="shared" si="55"/>
        <v>0</v>
      </c>
      <c r="BG72" s="44">
        <f t="shared" si="96"/>
        <v>3.8201176104099997E-21</v>
      </c>
      <c r="BH72" s="44">
        <f t="shared" si="97"/>
        <v>8.1000000000000002E-19</v>
      </c>
      <c r="BI72" s="44">
        <f t="shared" si="98"/>
        <v>9.486350924410002E-17</v>
      </c>
      <c r="BJ72" s="44">
        <f t="shared" si="57"/>
        <v>6.1748321160099997E-15</v>
      </c>
      <c r="BK72" s="44">
        <f t="shared" si="58"/>
        <v>2.2685787961599999E-13</v>
      </c>
      <c r="BL72" s="44">
        <f t="shared" si="59"/>
        <v>4.85497156E-12</v>
      </c>
      <c r="BM72" s="44">
        <f t="shared" si="60"/>
        <v>6.4286078979600004E-11</v>
      </c>
      <c r="BN72" s="44">
        <f t="shared" si="61"/>
        <v>5.8370559999999999E-10</v>
      </c>
      <c r="BO72" s="44">
        <f t="shared" si="62"/>
        <v>4.1636046759999995E-9</v>
      </c>
      <c r="BP72" s="44">
        <f t="shared" si="63"/>
        <v>2.5986729615999999E-8</v>
      </c>
      <c r="BQ72" s="44">
        <f t="shared" si="64"/>
        <v>1.4454519648099999E-7</v>
      </c>
      <c r="BR72" s="44">
        <f t="shared" si="65"/>
        <v>6.9050781702399991E-7</v>
      </c>
      <c r="BS72" s="44">
        <f t="shared" si="66"/>
        <v>2.7907373025E-6</v>
      </c>
      <c r="BT72" s="44">
        <f t="shared" si="67"/>
        <v>9.831799224899999E-6</v>
      </c>
      <c r="BU72" s="44">
        <f t="shared" si="68"/>
        <v>3.1590020249999994E-5</v>
      </c>
      <c r="BV72" s="44">
        <f t="shared" si="69"/>
        <v>9.4607525689600002E-5</v>
      </c>
      <c r="BW72" s="44">
        <f t="shared" si="70"/>
        <v>2.6069654521000002E-4</v>
      </c>
      <c r="BX72" s="44">
        <f t="shared" si="71"/>
        <v>2.3214483768999999E-4</v>
      </c>
      <c r="BY72" s="44">
        <f t="shared" si="72"/>
        <v>7.3010742025000019E-4</v>
      </c>
      <c r="BZ72" s="44">
        <f t="shared" si="73"/>
        <v>1.6258959417600001E-3</v>
      </c>
      <c r="CA72" s="44">
        <f t="shared" si="74"/>
        <v>1.8617757928899999E-3</v>
      </c>
      <c r="CB72" s="44">
        <f t="shared" si="75"/>
        <v>1.8830826302500003E-3</v>
      </c>
      <c r="CC72" s="44">
        <f t="shared" si="76"/>
        <v>1.5473287632099993E-3</v>
      </c>
      <c r="CD72" s="44">
        <f t="shared" si="77"/>
        <v>1.6405335122499992E-3</v>
      </c>
      <c r="CE72" s="44">
        <f t="shared" si="78"/>
        <v>7.5094633156000043E-4</v>
      </c>
      <c r="CF72" s="44">
        <f t="shared" si="79"/>
        <v>1.3501278024999995E-4</v>
      </c>
      <c r="CG72" s="44">
        <f t="shared" si="80"/>
        <v>2.2507433639999973E-5</v>
      </c>
      <c r="CH72" s="44">
        <f t="shared" si="81"/>
        <v>5.4971491600000109E-6</v>
      </c>
      <c r="CI72" s="44">
        <f t="shared" si="82"/>
        <v>3.7438380099999994E-4</v>
      </c>
      <c r="CJ72" s="44">
        <f t="shared" si="83"/>
        <v>6.7642126560999956E-4</v>
      </c>
      <c r="CK72" s="44">
        <f t="shared" si="84"/>
        <v>1.8090390758399996E-3</v>
      </c>
      <c r="CL72" s="44">
        <f t="shared" si="85"/>
        <v>3.4526318328100009E-3</v>
      </c>
      <c r="CM72" s="44">
        <f t="shared" si="86"/>
        <v>4.1539056206400006E-3</v>
      </c>
      <c r="CN72" s="44">
        <f t="shared" si="87"/>
        <v>3.5357889062499993E-3</v>
      </c>
      <c r="CO72" s="44">
        <f t="shared" si="88"/>
        <v>1.9094015908900004E-3</v>
      </c>
      <c r="CP72" s="44">
        <f t="shared" si="89"/>
        <v>2.9336495841000008E-4</v>
      </c>
      <c r="CQ72" s="44">
        <f t="shared" si="90"/>
        <v>1.0195748676000002E-4</v>
      </c>
      <c r="CR72" s="44">
        <f t="shared" si="91"/>
        <v>6.1454905801000016E-6</v>
      </c>
      <c r="CS72" s="44">
        <f t="shared" si="92"/>
        <v>3.1807231244100002E-5</v>
      </c>
      <c r="CT72" s="44">
        <f t="shared" si="93"/>
        <v>1.6622581326400003E-5</v>
      </c>
      <c r="CU72" s="44">
        <f t="shared" si="94"/>
        <v>8.2124084328999992E-6</v>
      </c>
      <c r="CV72" s="44">
        <f t="shared" si="95"/>
        <v>3.7982112099999997E-6</v>
      </c>
    </row>
    <row r="73" spans="1:101" s="44" customForma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L73" s="59">
        <f t="shared" si="56"/>
        <v>2017</v>
      </c>
      <c r="M73" s="60">
        <f>rep!B70</f>
        <v>0</v>
      </c>
      <c r="N73" s="60">
        <f>rep!C70</f>
        <v>3.6910900000000001E-11</v>
      </c>
      <c r="O73" s="60">
        <f>rep!D70</f>
        <v>5.3731600000000003E-10</v>
      </c>
      <c r="P73" s="60">
        <f>rep!E70</f>
        <v>5.8154800000000003E-9</v>
      </c>
      <c r="Q73" s="60">
        <f>rep!F70</f>
        <v>4.6945600000000001E-8</v>
      </c>
      <c r="R73" s="60">
        <f>rep!G70</f>
        <v>2.8491599999999998E-7</v>
      </c>
      <c r="S73" s="60">
        <f>rep!H70</f>
        <v>1.32151E-6</v>
      </c>
      <c r="T73" s="60">
        <f>rep!I70</f>
        <v>4.8338100000000001E-6</v>
      </c>
      <c r="U73" s="60">
        <f>rep!J70</f>
        <v>1.4708E-5</v>
      </c>
      <c r="V73" s="60">
        <f>rep!K70</f>
        <v>3.9915500000000001E-5</v>
      </c>
      <c r="W73" s="60">
        <f>rep!L70</f>
        <v>1.01921E-4</v>
      </c>
      <c r="X73" s="60">
        <f>rep!M70</f>
        <v>2.46491E-4</v>
      </c>
      <c r="Y73" s="60">
        <f>rep!N70</f>
        <v>5.5270199999999997E-4</v>
      </c>
      <c r="Z73" s="60">
        <f>rep!O70</f>
        <v>1.13554E-3</v>
      </c>
      <c r="AA73" s="60">
        <f>rep!P70</f>
        <v>2.1535899999999999E-3</v>
      </c>
      <c r="AB73" s="60">
        <f>rep!Q70</f>
        <v>3.8274300000000002E-3</v>
      </c>
      <c r="AC73" s="60">
        <f>rep!R70</f>
        <v>6.4423700000000002E-3</v>
      </c>
      <c r="AD73" s="60">
        <f>rep!S70</f>
        <v>1.031E-2</v>
      </c>
      <c r="AE73" s="60">
        <f>rep!T70</f>
        <v>1.5719199999999999E-2</v>
      </c>
      <c r="AF73" s="60">
        <f>rep!U70</f>
        <v>2.2921400000000001E-2</v>
      </c>
      <c r="AG73" s="60">
        <f>rep!V70</f>
        <v>3.20994E-2</v>
      </c>
      <c r="AH73" s="60">
        <f>rep!W70</f>
        <v>4.3201799999999999E-2</v>
      </c>
      <c r="AI73" s="60">
        <f>rep!X70</f>
        <v>5.56508E-2</v>
      </c>
      <c r="AJ73" s="60">
        <f>rep!Y70</f>
        <v>6.8142900000000006E-2</v>
      </c>
      <c r="AK73" s="60">
        <f>rep!Z70</f>
        <v>7.8804100000000002E-2</v>
      </c>
      <c r="AL73" s="60">
        <f>rep!AA70</f>
        <v>8.5731699999999994E-2</v>
      </c>
      <c r="AM73" s="60">
        <f>rep!AB70</f>
        <v>8.7674299999999997E-2</v>
      </c>
      <c r="AN73" s="60">
        <f>rep!AC70</f>
        <v>8.4484299999999998E-2</v>
      </c>
      <c r="AO73" s="60">
        <f>rep!AD70</f>
        <v>7.7118199999999998E-2</v>
      </c>
      <c r="AP73" s="60">
        <f>rep!AE70</f>
        <v>6.7210699999999998E-2</v>
      </c>
      <c r="AQ73" s="60">
        <f>rep!AF70</f>
        <v>5.6472599999999998E-2</v>
      </c>
      <c r="AR73" s="60">
        <f>rep!AG70</f>
        <v>4.6210399999999999E-2</v>
      </c>
      <c r="AS73" s="60">
        <f>rep!AH70</f>
        <v>3.7141500000000001E-2</v>
      </c>
      <c r="AT73" s="60">
        <f>rep!AI70</f>
        <v>2.94787E-2</v>
      </c>
      <c r="AU73" s="60">
        <f>rep!AJ70</f>
        <v>2.3139799999999999E-2</v>
      </c>
      <c r="AV73" s="60">
        <f>rep!AK70</f>
        <v>1.7939699999999999E-2</v>
      </c>
      <c r="AW73" s="60">
        <f>rep!AL70</f>
        <v>1.36977E-2</v>
      </c>
      <c r="AX73" s="60">
        <f>rep!AM70</f>
        <v>1.02693E-2</v>
      </c>
      <c r="AY73" s="60">
        <f>rep!AN70</f>
        <v>7.5391700000000004E-3</v>
      </c>
      <c r="AZ73" s="60">
        <f>rep!AO70</f>
        <v>5.4069499999999998E-3</v>
      </c>
      <c r="BA73" s="60">
        <f>rep!AP70</f>
        <v>3.77919E-3</v>
      </c>
      <c r="BB73" s="60">
        <f>rep!AQ70</f>
        <v>2.5677199999999999E-3</v>
      </c>
      <c r="BC73" s="60">
        <f>rep!AR70</f>
        <v>1.69107E-3</v>
      </c>
      <c r="BE73" s="44">
        <v>2017</v>
      </c>
      <c r="BF73" s="44">
        <f t="shared" si="55"/>
        <v>0</v>
      </c>
      <c r="BG73" s="44">
        <f t="shared" si="96"/>
        <v>1.3624145388100002E-21</v>
      </c>
      <c r="BH73" s="44">
        <f t="shared" si="97"/>
        <v>2.8870848385600004E-19</v>
      </c>
      <c r="BI73" s="44">
        <f t="shared" si="98"/>
        <v>3.3819807630400006E-17</v>
      </c>
      <c r="BJ73" s="44">
        <f t="shared" si="57"/>
        <v>2.20388935936E-15</v>
      </c>
      <c r="BK73" s="44">
        <f t="shared" si="58"/>
        <v>8.1177127055999993E-14</v>
      </c>
      <c r="BL73" s="44">
        <f t="shared" si="59"/>
        <v>1.7463886801000001E-12</v>
      </c>
      <c r="BM73" s="44">
        <f t="shared" si="60"/>
        <v>2.3365719116100001E-11</v>
      </c>
      <c r="BN73" s="44">
        <f t="shared" si="61"/>
        <v>2.1632526400000002E-10</v>
      </c>
      <c r="BO73" s="44">
        <f t="shared" si="62"/>
        <v>1.5932471402500002E-9</v>
      </c>
      <c r="BP73" s="44">
        <f t="shared" si="63"/>
        <v>1.0387890241000001E-8</v>
      </c>
      <c r="BQ73" s="44">
        <f t="shared" si="64"/>
        <v>6.0757813081000004E-8</v>
      </c>
      <c r="BR73" s="44">
        <f t="shared" si="65"/>
        <v>3.0547950080399996E-7</v>
      </c>
      <c r="BS73" s="44">
        <f t="shared" si="66"/>
        <v>1.2894510916000001E-6</v>
      </c>
      <c r="BT73" s="44">
        <f t="shared" si="67"/>
        <v>4.6379498880999997E-6</v>
      </c>
      <c r="BU73" s="44">
        <f t="shared" si="68"/>
        <v>1.4649220404900001E-5</v>
      </c>
      <c r="BV73" s="44">
        <f t="shared" si="69"/>
        <v>4.1504131216900004E-5</v>
      </c>
      <c r="BW73" s="44">
        <f t="shared" si="70"/>
        <v>1.0629609999999999E-4</v>
      </c>
      <c r="BX73" s="44">
        <f t="shared" si="71"/>
        <v>2.4709324863999996E-4</v>
      </c>
      <c r="BY73" s="44">
        <f t="shared" si="72"/>
        <v>5.253905779600001E-4</v>
      </c>
      <c r="BZ73" s="44">
        <f t="shared" si="73"/>
        <v>1.03037148036E-3</v>
      </c>
      <c r="CA73" s="44">
        <f t="shared" si="74"/>
        <v>1.0819165562499999E-3</v>
      </c>
      <c r="CB73" s="44">
        <f t="shared" si="75"/>
        <v>2.0558516222499998E-3</v>
      </c>
      <c r="CC73" s="44">
        <f t="shared" si="76"/>
        <v>3.3447252889600007E-3</v>
      </c>
      <c r="CD73" s="44">
        <f t="shared" si="77"/>
        <v>3.3855524102500002E-3</v>
      </c>
      <c r="CE73" s="44">
        <f t="shared" si="78"/>
        <v>4.2397157916099987E-3</v>
      </c>
      <c r="CF73" s="44">
        <f t="shared" si="79"/>
        <v>3.22016526225E-3</v>
      </c>
      <c r="CG73" s="44">
        <f t="shared" si="80"/>
        <v>1.87032030784E-3</v>
      </c>
      <c r="CH73" s="44">
        <f t="shared" si="81"/>
        <v>6.5391695523999988E-4</v>
      </c>
      <c r="CI73" s="44">
        <f t="shared" si="82"/>
        <v>2.4537029448999995E-4</v>
      </c>
      <c r="CJ73" s="44">
        <f t="shared" si="83"/>
        <v>2.4624827929000022E-4</v>
      </c>
      <c r="CK73" s="44">
        <f t="shared" si="84"/>
        <v>4.5147111105600006E-3</v>
      </c>
      <c r="CL73" s="44">
        <f t="shared" si="85"/>
        <v>7.4942783302499993E-3</v>
      </c>
      <c r="CM73" s="44">
        <f t="shared" si="86"/>
        <v>1.3190821111690005E-2</v>
      </c>
      <c r="CN73" s="44">
        <f t="shared" si="87"/>
        <v>1.011456626944E-2</v>
      </c>
      <c r="CO73" s="44">
        <f t="shared" si="88"/>
        <v>5.6015943984400003E-3</v>
      </c>
      <c r="CP73" s="44">
        <f t="shared" si="89"/>
        <v>1.4325240916899999E-3</v>
      </c>
      <c r="CQ73" s="44">
        <f t="shared" si="90"/>
        <v>1.0710801049000001E-4</v>
      </c>
      <c r="CR73" s="44">
        <f t="shared" si="91"/>
        <v>7.6736202168999998E-6</v>
      </c>
      <c r="CS73" s="44">
        <f t="shared" si="92"/>
        <v>2.9235108302499998E-5</v>
      </c>
      <c r="CT73" s="44">
        <f t="shared" si="93"/>
        <v>1.4282277056099999E-5</v>
      </c>
      <c r="CU73" s="44">
        <f t="shared" si="94"/>
        <v>6.5931859983999995E-6</v>
      </c>
      <c r="CV73" s="44">
        <f t="shared" si="95"/>
        <v>2.8597177448999999E-6</v>
      </c>
    </row>
    <row r="74" spans="1:101" s="44" customForma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L74" s="59">
        <f t="shared" si="56"/>
        <v>2018</v>
      </c>
      <c r="M74" s="60">
        <f>rep!B71</f>
        <v>0</v>
      </c>
      <c r="N74" s="60">
        <f>rep!C71</f>
        <v>3.2624100000000001E-11</v>
      </c>
      <c r="O74" s="60">
        <f>rep!D71</f>
        <v>4.7500599999999996E-10</v>
      </c>
      <c r="P74" s="60">
        <f>rep!E71</f>
        <v>5.1308200000000003E-9</v>
      </c>
      <c r="Q74" s="60">
        <f>rep!F71</f>
        <v>4.1221500000000003E-8</v>
      </c>
      <c r="R74" s="60">
        <f>rep!G71</f>
        <v>2.4793799999999998E-7</v>
      </c>
      <c r="S74" s="60">
        <f>rep!H71</f>
        <v>1.13185E-6</v>
      </c>
      <c r="T74" s="60">
        <f>rep!I71</f>
        <v>4.0304700000000002E-6</v>
      </c>
      <c r="U74" s="60">
        <f>rep!J71</f>
        <v>1.17726E-5</v>
      </c>
      <c r="V74" s="60">
        <f>rep!K71</f>
        <v>3.0379199999999999E-5</v>
      </c>
      <c r="W74" s="60">
        <f>rep!L71</f>
        <v>7.4225600000000003E-5</v>
      </c>
      <c r="X74" s="60">
        <f>rep!M71</f>
        <v>1.7523500000000001E-4</v>
      </c>
      <c r="Y74" s="60">
        <f>rep!N71</f>
        <v>3.91085E-4</v>
      </c>
      <c r="Z74" s="60">
        <f>rep!O71</f>
        <v>8.0975800000000005E-4</v>
      </c>
      <c r="AA74" s="60">
        <f>rep!P71</f>
        <v>1.55893E-3</v>
      </c>
      <c r="AB74" s="60">
        <f>rep!Q71</f>
        <v>2.8230600000000001E-3</v>
      </c>
      <c r="AC74" s="60">
        <f>rep!R71</f>
        <v>4.8438099999999996E-3</v>
      </c>
      <c r="AD74" s="60">
        <f>rep!S71</f>
        <v>7.8769500000000006E-3</v>
      </c>
      <c r="AE74" s="60">
        <f>rep!T71</f>
        <v>1.2125199999999999E-2</v>
      </c>
      <c r="AF74" s="60">
        <f>rep!U71</f>
        <v>1.7699900000000001E-2</v>
      </c>
      <c r="AG74" s="60">
        <f>rep!V71</f>
        <v>2.4621899999999999E-2</v>
      </c>
      <c r="AH74" s="60">
        <f>rep!W71</f>
        <v>3.2818300000000002E-2</v>
      </c>
      <c r="AI74" s="60">
        <f>rep!X71</f>
        <v>4.2081300000000002E-2</v>
      </c>
      <c r="AJ74" s="60">
        <f>rep!Y71</f>
        <v>5.2014299999999999E-2</v>
      </c>
      <c r="AK74" s="60">
        <f>rep!Z71</f>
        <v>6.1992800000000001E-2</v>
      </c>
      <c r="AL74" s="60">
        <f>rep!AA71</f>
        <v>7.1152699999999999E-2</v>
      </c>
      <c r="AM74" s="60">
        <f>rep!AB71</f>
        <v>7.8434799999999999E-2</v>
      </c>
      <c r="AN74" s="60">
        <f>rep!AC71</f>
        <v>8.2745899999999997E-2</v>
      </c>
      <c r="AO74" s="60">
        <f>rep!AD71</f>
        <v>8.3253800000000003E-2</v>
      </c>
      <c r="AP74" s="60">
        <f>rep!AE71</f>
        <v>7.97012E-2</v>
      </c>
      <c r="AQ74" s="60">
        <f>rep!AF71</f>
        <v>7.2564699999999996E-2</v>
      </c>
      <c r="AR74" s="60">
        <f>rep!AG71</f>
        <v>6.2940300000000005E-2</v>
      </c>
      <c r="AS74" s="60">
        <f>rep!AH71</f>
        <v>5.2210899999999998E-2</v>
      </c>
      <c r="AT74" s="60">
        <f>rep!AI71</f>
        <v>4.1656800000000001E-2</v>
      </c>
      <c r="AU74" s="60">
        <f>rep!AJ71</f>
        <v>3.2182700000000002E-2</v>
      </c>
      <c r="AV74" s="60">
        <f>rep!AK71</f>
        <v>2.4235900000000001E-2</v>
      </c>
      <c r="AW74" s="60">
        <f>rep!AL71</f>
        <v>1.7885100000000001E-2</v>
      </c>
      <c r="AX74" s="60">
        <f>rep!AM71</f>
        <v>1.2970499999999999E-2</v>
      </c>
      <c r="AY74" s="60">
        <f>rep!AN71</f>
        <v>9.2445200000000009E-3</v>
      </c>
      <c r="AZ74" s="60">
        <f>rep!AO71</f>
        <v>6.46096E-3</v>
      </c>
      <c r="BA74" s="60">
        <f>rep!AP71</f>
        <v>4.41173E-3</v>
      </c>
      <c r="BB74" s="60">
        <f>rep!AQ71</f>
        <v>2.9312000000000001E-3</v>
      </c>
      <c r="BC74" s="60">
        <f>rep!AR71</f>
        <v>1.8876100000000001E-3</v>
      </c>
      <c r="BE74" s="44">
        <v>2018</v>
      </c>
      <c r="BF74" s="44">
        <f t="shared" si="55"/>
        <v>0</v>
      </c>
      <c r="BG74" s="44">
        <f t="shared" si="96"/>
        <v>1.0643319008100001E-21</v>
      </c>
      <c r="BH74" s="44">
        <f t="shared" si="97"/>
        <v>2.2563070003599999E-19</v>
      </c>
      <c r="BI74" s="44">
        <f t="shared" si="98"/>
        <v>2.6325313872400003E-17</v>
      </c>
      <c r="BJ74" s="44">
        <f t="shared" si="57"/>
        <v>1.6992120622500002E-15</v>
      </c>
      <c r="BK74" s="44">
        <f t="shared" si="58"/>
        <v>6.1473251843999989E-14</v>
      </c>
      <c r="BL74" s="44">
        <f t="shared" si="59"/>
        <v>1.2810844225E-12</v>
      </c>
      <c r="BM74" s="44">
        <f t="shared" si="60"/>
        <v>1.6244688420900003E-11</v>
      </c>
      <c r="BN74" s="44">
        <f t="shared" si="61"/>
        <v>1.3859411075999999E-10</v>
      </c>
      <c r="BO74" s="44">
        <f t="shared" si="62"/>
        <v>9.2289579263999992E-10</v>
      </c>
      <c r="BP74" s="44">
        <f t="shared" si="63"/>
        <v>5.5094396953600001E-9</v>
      </c>
      <c r="BQ74" s="44">
        <f t="shared" si="64"/>
        <v>3.0707305225000002E-8</v>
      </c>
      <c r="BR74" s="44">
        <f t="shared" si="65"/>
        <v>1.5294747722499999E-7</v>
      </c>
      <c r="BS74" s="44">
        <f t="shared" si="66"/>
        <v>6.5570801856400006E-7</v>
      </c>
      <c r="BT74" s="44">
        <f t="shared" si="67"/>
        <v>2.4302627449000003E-6</v>
      </c>
      <c r="BU74" s="44">
        <f t="shared" si="68"/>
        <v>7.969667763600001E-6</v>
      </c>
      <c r="BV74" s="44">
        <f t="shared" si="69"/>
        <v>2.3462495316099995E-5</v>
      </c>
      <c r="BW74" s="44">
        <f t="shared" si="70"/>
        <v>6.204634130250001E-5</v>
      </c>
      <c r="BX74" s="44">
        <f t="shared" si="71"/>
        <v>1.4702047503999997E-4</v>
      </c>
      <c r="BY74" s="44">
        <f t="shared" si="72"/>
        <v>5.4620968360000011E-5</v>
      </c>
      <c r="BZ74" s="44">
        <f t="shared" si="73"/>
        <v>2.0485051875999996E-4</v>
      </c>
      <c r="CA74" s="44">
        <f t="shared" si="74"/>
        <v>1.4883268009000002E-4</v>
      </c>
      <c r="CB74" s="44">
        <f t="shared" si="75"/>
        <v>1.2440056225000007E-4</v>
      </c>
      <c r="CC74" s="44">
        <f t="shared" si="76"/>
        <v>4.4464048225000002E-4</v>
      </c>
      <c r="CD74" s="44">
        <f t="shared" si="77"/>
        <v>4.3079908249000007E-4</v>
      </c>
      <c r="CE74" s="44">
        <f t="shared" si="78"/>
        <v>3.8440699969E-4</v>
      </c>
      <c r="CF74" s="44">
        <f t="shared" si="79"/>
        <v>2.7486655680999998E-4</v>
      </c>
      <c r="CG74" s="44">
        <f t="shared" si="80"/>
        <v>4.3640045603999991E-4</v>
      </c>
      <c r="CH74" s="44">
        <f t="shared" si="81"/>
        <v>4.5787868361000015E-4</v>
      </c>
      <c r="CI74" s="44">
        <f t="shared" si="82"/>
        <v>3.1846187025000002E-4</v>
      </c>
      <c r="CJ74" s="44">
        <f t="shared" si="83"/>
        <v>1.1468268099999992E-4</v>
      </c>
      <c r="CK74" s="44">
        <f t="shared" si="84"/>
        <v>8.5093245159999987E-5</v>
      </c>
      <c r="CL74" s="44">
        <f t="shared" si="85"/>
        <v>9.1586732688999999E-4</v>
      </c>
      <c r="CM74" s="44">
        <f t="shared" si="86"/>
        <v>2.6139394528900003E-3</v>
      </c>
      <c r="CN74" s="44">
        <f t="shared" si="87"/>
        <v>3.6724569606400004E-3</v>
      </c>
      <c r="CO74" s="44">
        <f t="shared" si="88"/>
        <v>2.2971890410000001E-3</v>
      </c>
      <c r="CP74" s="44">
        <f t="shared" si="89"/>
        <v>1.1330831176899999E-3</v>
      </c>
      <c r="CQ74" s="44">
        <f t="shared" si="90"/>
        <v>5.8493433610000021E-5</v>
      </c>
      <c r="CR74" s="44">
        <f t="shared" si="91"/>
        <v>1.1337564483999991E-6</v>
      </c>
      <c r="CS74" s="44">
        <f t="shared" si="92"/>
        <v>4.1744004121599999E-5</v>
      </c>
      <c r="CT74" s="44">
        <f t="shared" si="93"/>
        <v>1.9463361592900001E-5</v>
      </c>
      <c r="CU74" s="44">
        <f t="shared" si="94"/>
        <v>8.5919334400000009E-6</v>
      </c>
      <c r="CV74" s="44">
        <f t="shared" si="95"/>
        <v>3.5630715121000001E-6</v>
      </c>
    </row>
    <row r="75" spans="1:101" x14ac:dyDescent="0.25"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101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1"/>
      <c r="L76" s="17" t="s">
        <v>28</v>
      </c>
      <c r="M76" s="4">
        <v>10</v>
      </c>
      <c r="N76" s="4">
        <v>11</v>
      </c>
      <c r="O76" s="4">
        <v>12</v>
      </c>
      <c r="P76" s="4">
        <v>13</v>
      </c>
      <c r="Q76" s="4">
        <v>14</v>
      </c>
      <c r="R76" s="4">
        <v>15</v>
      </c>
      <c r="S76" s="4">
        <v>16</v>
      </c>
      <c r="T76" s="4">
        <v>17</v>
      </c>
      <c r="U76" s="4">
        <v>18</v>
      </c>
      <c r="V76" s="4">
        <v>19</v>
      </c>
      <c r="W76" s="4">
        <v>20</v>
      </c>
      <c r="X76" s="4">
        <v>21</v>
      </c>
      <c r="Y76" s="4">
        <v>22</v>
      </c>
      <c r="Z76" s="4">
        <v>23</v>
      </c>
      <c r="AA76" s="4">
        <v>24</v>
      </c>
      <c r="AB76" s="4">
        <v>25</v>
      </c>
      <c r="AC76" s="4">
        <v>26</v>
      </c>
      <c r="AD76" s="4">
        <v>27</v>
      </c>
      <c r="AE76" s="4">
        <v>28</v>
      </c>
      <c r="AF76" s="4">
        <v>29</v>
      </c>
      <c r="AG76" s="4">
        <v>30</v>
      </c>
      <c r="AH76" s="4">
        <v>31</v>
      </c>
      <c r="AI76" s="4">
        <v>32</v>
      </c>
      <c r="AJ76" s="4">
        <v>33</v>
      </c>
      <c r="AK76" s="4">
        <v>34</v>
      </c>
      <c r="AL76" s="4">
        <v>35</v>
      </c>
      <c r="AM76" s="4">
        <v>36</v>
      </c>
      <c r="AN76" s="4">
        <v>37</v>
      </c>
      <c r="AO76" s="4">
        <v>38</v>
      </c>
      <c r="AP76" s="4">
        <v>39</v>
      </c>
      <c r="AQ76" s="4">
        <v>40</v>
      </c>
      <c r="AR76" s="4">
        <v>41</v>
      </c>
      <c r="AS76" s="4">
        <v>42</v>
      </c>
      <c r="AT76" s="4">
        <v>43</v>
      </c>
      <c r="AU76" s="4">
        <v>44</v>
      </c>
      <c r="AV76" s="4">
        <v>45</v>
      </c>
      <c r="AW76" s="4">
        <v>46</v>
      </c>
      <c r="AX76" s="4">
        <v>47</v>
      </c>
      <c r="AY76" s="4">
        <v>48</v>
      </c>
      <c r="AZ76" s="4">
        <v>49</v>
      </c>
      <c r="BA76" s="4">
        <v>50</v>
      </c>
      <c r="BB76" s="4">
        <v>51</v>
      </c>
      <c r="BC76" s="4">
        <v>52</v>
      </c>
      <c r="BF76" s="4">
        <v>10</v>
      </c>
      <c r="BG76" s="4">
        <v>11</v>
      </c>
      <c r="BH76" s="4">
        <v>12</v>
      </c>
      <c r="BI76" s="4">
        <v>13</v>
      </c>
      <c r="BJ76" s="4">
        <v>14</v>
      </c>
      <c r="BK76" s="4">
        <v>15</v>
      </c>
      <c r="BL76" s="4">
        <v>16</v>
      </c>
      <c r="BM76" s="4">
        <v>17</v>
      </c>
      <c r="BN76" s="4">
        <v>18</v>
      </c>
      <c r="BO76" s="4">
        <v>19</v>
      </c>
      <c r="BP76" s="4">
        <v>20</v>
      </c>
      <c r="BQ76" s="4">
        <v>21</v>
      </c>
      <c r="BR76" s="4">
        <v>22</v>
      </c>
      <c r="BS76" s="4">
        <v>23</v>
      </c>
      <c r="BT76" s="4">
        <v>24</v>
      </c>
      <c r="BU76" s="4">
        <v>25</v>
      </c>
      <c r="BV76" s="4">
        <v>26</v>
      </c>
      <c r="BW76" s="4">
        <v>27</v>
      </c>
      <c r="BX76" s="4">
        <v>28</v>
      </c>
      <c r="BY76" s="4">
        <v>29</v>
      </c>
      <c r="BZ76" s="4">
        <v>30</v>
      </c>
      <c r="CA76" s="4">
        <v>31</v>
      </c>
      <c r="CB76" s="4">
        <v>32</v>
      </c>
      <c r="CC76" s="4">
        <v>33</v>
      </c>
      <c r="CD76" s="4">
        <v>34</v>
      </c>
      <c r="CE76" s="4">
        <v>35</v>
      </c>
      <c r="CF76" s="4">
        <v>36</v>
      </c>
      <c r="CG76" s="4">
        <v>37</v>
      </c>
      <c r="CH76" s="4">
        <v>38</v>
      </c>
      <c r="CI76" s="4">
        <v>39</v>
      </c>
      <c r="CJ76" s="4">
        <v>40</v>
      </c>
      <c r="CK76" s="4">
        <v>41</v>
      </c>
      <c r="CL76" s="4">
        <v>42</v>
      </c>
      <c r="CM76" s="4">
        <v>43</v>
      </c>
      <c r="CN76" s="4">
        <v>44</v>
      </c>
      <c r="CO76" s="4">
        <v>45</v>
      </c>
      <c r="CP76" s="4">
        <v>46</v>
      </c>
      <c r="CQ76" s="4">
        <v>47</v>
      </c>
      <c r="CR76" s="4">
        <v>48</v>
      </c>
      <c r="CS76" s="4">
        <v>49</v>
      </c>
      <c r="CT76" s="4">
        <v>50</v>
      </c>
      <c r="CU76" s="4">
        <v>51</v>
      </c>
      <c r="CV76" s="4">
        <v>52</v>
      </c>
      <c r="CW76" s="4"/>
    </row>
    <row r="77" spans="1:101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1"/>
      <c r="L77" s="15">
        <v>1985</v>
      </c>
      <c r="M77">
        <f>rep!B73</f>
        <v>0</v>
      </c>
      <c r="N77">
        <f>rep!C73</f>
        <v>2.14702E-11</v>
      </c>
      <c r="O77">
        <f>rep!D73</f>
        <v>3.12535E-10</v>
      </c>
      <c r="P77">
        <f>rep!E73</f>
        <v>3.3784800000000001E-9</v>
      </c>
      <c r="Q77">
        <f>rep!F73</f>
        <v>2.7197600000000001E-8</v>
      </c>
      <c r="R77">
        <f>rep!G73</f>
        <v>1.64226E-7</v>
      </c>
      <c r="S77">
        <f>rep!H73</f>
        <v>7.5505200000000003E-7</v>
      </c>
      <c r="T77">
        <f>rep!I73</f>
        <v>2.7225900000000001E-6</v>
      </c>
      <c r="U77">
        <f>rep!J73</f>
        <v>8.1157900000000004E-6</v>
      </c>
      <c r="V77">
        <f>rep!K73</f>
        <v>2.1532600000000001E-5</v>
      </c>
      <c r="W77">
        <f>rep!L73</f>
        <v>5.4157899999999999E-5</v>
      </c>
      <c r="X77">
        <f>rep!M73</f>
        <v>1.30858E-4</v>
      </c>
      <c r="Y77">
        <f>rep!N73</f>
        <v>2.9688199999999999E-4</v>
      </c>
      <c r="Z77">
        <f>rep!O73</f>
        <v>6.2187799999999997E-4</v>
      </c>
      <c r="AA77">
        <f>rep!P73</f>
        <v>1.2056E-3</v>
      </c>
      <c r="AB77">
        <f>rep!Q73</f>
        <v>2.1853200000000001E-3</v>
      </c>
      <c r="AC77">
        <f>rep!R73</f>
        <v>3.7284900000000001E-3</v>
      </c>
      <c r="AD77">
        <f>rep!S73</f>
        <v>5.9988899999999998E-3</v>
      </c>
      <c r="AE77">
        <f>rep!T73</f>
        <v>9.1199200000000001E-3</v>
      </c>
      <c r="AF77">
        <f>rep!U73</f>
        <v>1.31726E-2</v>
      </c>
      <c r="AG77">
        <f>rep!V73</f>
        <v>1.8217400000000002E-2</v>
      </c>
      <c r="AH77">
        <f>rep!W73</f>
        <v>2.4283900000000001E-2</v>
      </c>
      <c r="AI77">
        <f>rep!X73</f>
        <v>3.1303999999999998E-2</v>
      </c>
      <c r="AJ77">
        <f>rep!Y73</f>
        <v>3.9043099999999997E-2</v>
      </c>
      <c r="AK77">
        <f>rep!Z73</f>
        <v>4.7091399999999999E-2</v>
      </c>
      <c r="AL77">
        <f>rep!AA73</f>
        <v>5.4921200000000003E-2</v>
      </c>
      <c r="AM77">
        <f>rep!AB73</f>
        <v>6.1965699999999999E-2</v>
      </c>
      <c r="AN77">
        <f>rep!AC73</f>
        <v>6.76866E-2</v>
      </c>
      <c r="AO77">
        <f>rep!AD73</f>
        <v>7.1627499999999997E-2</v>
      </c>
      <c r="AP77">
        <f>rep!AE73</f>
        <v>7.3455000000000006E-2</v>
      </c>
      <c r="AQ77">
        <f>rep!AF73</f>
        <v>7.2988200000000003E-2</v>
      </c>
      <c r="AR77">
        <f>rep!AG73</f>
        <v>7.0216600000000004E-2</v>
      </c>
      <c r="AS77">
        <f>rep!AH73</f>
        <v>6.5314700000000003E-2</v>
      </c>
      <c r="AT77">
        <f>rep!AI73</f>
        <v>5.8643500000000001E-2</v>
      </c>
      <c r="AU77">
        <f>rep!AJ73</f>
        <v>5.0731600000000002E-2</v>
      </c>
      <c r="AV77">
        <f>rep!AK73</f>
        <v>4.2216900000000002E-2</v>
      </c>
      <c r="AW77">
        <f>rep!AL73</f>
        <v>3.3755E-2</v>
      </c>
      <c r="AX77">
        <f>rep!AM73</f>
        <v>2.5917200000000001E-2</v>
      </c>
      <c r="AY77">
        <f>rep!AN73</f>
        <v>1.91097E-2</v>
      </c>
      <c r="AZ77">
        <f>rep!AO73</f>
        <v>1.3538700000000001E-2</v>
      </c>
      <c r="BA77">
        <f>rep!AP73</f>
        <v>9.2244600000000003E-3</v>
      </c>
      <c r="BB77">
        <f>rep!AQ73</f>
        <v>6.0500199999999997E-3</v>
      </c>
      <c r="BC77">
        <f>rep!AR73</f>
        <v>3.82249E-3</v>
      </c>
      <c r="BE77" s="1">
        <v>1985</v>
      </c>
      <c r="BF77" s="18">
        <f>M114*(1-M114)</f>
        <v>0</v>
      </c>
      <c r="BG77" s="18">
        <f t="shared" ref="BG77:CV77" si="99">N114*(1-N114)</f>
        <v>0</v>
      </c>
      <c r="BH77" s="18">
        <f t="shared" si="99"/>
        <v>0</v>
      </c>
      <c r="BI77" s="18">
        <f t="shared" si="99"/>
        <v>0</v>
      </c>
      <c r="BJ77" s="18">
        <f t="shared" si="99"/>
        <v>0</v>
      </c>
      <c r="BK77" s="18">
        <f t="shared" si="99"/>
        <v>0</v>
      </c>
      <c r="BL77" s="18">
        <f t="shared" si="99"/>
        <v>0</v>
      </c>
      <c r="BM77" s="18">
        <f t="shared" si="99"/>
        <v>0</v>
      </c>
      <c r="BN77" s="18">
        <f t="shared" si="99"/>
        <v>0</v>
      </c>
      <c r="BO77" s="18">
        <f t="shared" si="99"/>
        <v>0</v>
      </c>
      <c r="BP77" s="18">
        <f t="shared" si="99"/>
        <v>0</v>
      </c>
      <c r="BQ77" s="18">
        <f t="shared" si="99"/>
        <v>0</v>
      </c>
      <c r="BR77" s="18">
        <f t="shared" si="99"/>
        <v>0</v>
      </c>
      <c r="BS77" s="18">
        <f t="shared" si="99"/>
        <v>0</v>
      </c>
      <c r="BT77" s="18">
        <f t="shared" si="99"/>
        <v>0</v>
      </c>
      <c r="BU77" s="18">
        <f t="shared" si="99"/>
        <v>0</v>
      </c>
      <c r="BV77" s="18">
        <f t="shared" si="99"/>
        <v>0</v>
      </c>
      <c r="BW77" s="18">
        <f t="shared" si="99"/>
        <v>0</v>
      </c>
      <c r="BX77" s="18">
        <f t="shared" si="99"/>
        <v>0</v>
      </c>
      <c r="BY77" s="18">
        <f t="shared" si="99"/>
        <v>0</v>
      </c>
      <c r="BZ77" s="18">
        <f t="shared" si="99"/>
        <v>0</v>
      </c>
      <c r="CA77" s="18">
        <f t="shared" si="99"/>
        <v>0</v>
      </c>
      <c r="CB77" s="18">
        <f t="shared" si="99"/>
        <v>0</v>
      </c>
      <c r="CC77" s="18">
        <f t="shared" si="99"/>
        <v>0</v>
      </c>
      <c r="CD77" s="18">
        <f t="shared" si="99"/>
        <v>0</v>
      </c>
      <c r="CE77" s="18">
        <f t="shared" si="99"/>
        <v>0</v>
      </c>
      <c r="CF77" s="18">
        <f t="shared" si="99"/>
        <v>0</v>
      </c>
      <c r="CG77" s="18">
        <f t="shared" si="99"/>
        <v>0</v>
      </c>
      <c r="CH77" s="18">
        <f t="shared" si="99"/>
        <v>0</v>
      </c>
      <c r="CI77" s="18">
        <f t="shared" si="99"/>
        <v>0</v>
      </c>
      <c r="CJ77" s="18">
        <f t="shared" si="99"/>
        <v>0</v>
      </c>
      <c r="CK77" s="18">
        <f t="shared" si="99"/>
        <v>0</v>
      </c>
      <c r="CL77" s="18">
        <f t="shared" si="99"/>
        <v>0</v>
      </c>
      <c r="CM77" s="18">
        <f t="shared" si="99"/>
        <v>0</v>
      </c>
      <c r="CN77" s="18">
        <f t="shared" si="99"/>
        <v>0</v>
      </c>
      <c r="CO77" s="18">
        <f t="shared" si="99"/>
        <v>0</v>
      </c>
      <c r="CP77" s="18">
        <f t="shared" si="99"/>
        <v>0</v>
      </c>
      <c r="CQ77" s="18">
        <f t="shared" si="99"/>
        <v>0</v>
      </c>
      <c r="CR77" s="18">
        <f t="shared" si="99"/>
        <v>0</v>
      </c>
      <c r="CS77" s="18">
        <f t="shared" si="99"/>
        <v>0</v>
      </c>
      <c r="CT77" s="18">
        <f t="shared" si="99"/>
        <v>0</v>
      </c>
      <c r="CU77" s="18">
        <f t="shared" si="99"/>
        <v>0</v>
      </c>
      <c r="CV77" s="18">
        <f t="shared" si="99"/>
        <v>0</v>
      </c>
    </row>
    <row r="78" spans="1:101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1"/>
      <c r="L78" s="15">
        <f>+L77+1</f>
        <v>1986</v>
      </c>
      <c r="M78">
        <f>rep!B75</f>
        <v>0</v>
      </c>
      <c r="N78">
        <f>rep!C75</f>
        <v>2.54248E-11</v>
      </c>
      <c r="O78">
        <f>rep!D75</f>
        <v>3.7026600000000002E-10</v>
      </c>
      <c r="P78">
        <f>rep!E75</f>
        <v>4.0184500000000003E-9</v>
      </c>
      <c r="Q78">
        <f>rep!F75</f>
        <v>3.2627599999999998E-8</v>
      </c>
      <c r="R78">
        <f>rep!G75</f>
        <v>2.0006999999999999E-7</v>
      </c>
      <c r="S78">
        <f>rep!H75</f>
        <v>9.4393899999999999E-7</v>
      </c>
      <c r="T78">
        <f>rep!I75</f>
        <v>3.5437500000000002E-6</v>
      </c>
      <c r="U78">
        <f>rep!J75</f>
        <v>1.11507E-5</v>
      </c>
      <c r="V78">
        <f>rep!K75</f>
        <v>3.1198799999999997E-5</v>
      </c>
      <c r="W78">
        <f>rep!L75</f>
        <v>8.0481699999999999E-5</v>
      </c>
      <c r="X78">
        <f>rep!M75</f>
        <v>1.90829E-4</v>
      </c>
      <c r="Y78">
        <f>rep!N75</f>
        <v>4.0802900000000002E-4</v>
      </c>
      <c r="Z78">
        <f>rep!O75</f>
        <v>7.8295000000000003E-4</v>
      </c>
      <c r="AA78">
        <f>rep!P75</f>
        <v>1.3719800000000001E-3</v>
      </c>
      <c r="AB78">
        <f>rep!Q75</f>
        <v>2.2617599999999998E-3</v>
      </c>
      <c r="AC78">
        <f>rep!R75</f>
        <v>3.5965400000000001E-3</v>
      </c>
      <c r="AD78">
        <f>rep!S75</f>
        <v>5.5664399999999998E-3</v>
      </c>
      <c r="AE78">
        <f>rep!T75</f>
        <v>8.3567699999999995E-3</v>
      </c>
      <c r="AF78">
        <f>rep!U75</f>
        <v>1.21049E-2</v>
      </c>
      <c r="AG78">
        <f>rep!V75</f>
        <v>1.6884900000000001E-2</v>
      </c>
      <c r="AH78">
        <f>rep!W75</f>
        <v>2.2686100000000001E-2</v>
      </c>
      <c r="AI78">
        <f>rep!X75</f>
        <v>2.9361700000000001E-2</v>
      </c>
      <c r="AJ78">
        <f>rep!Y75</f>
        <v>3.6591699999999998E-2</v>
      </c>
      <c r="AK78">
        <f>rep!Z75</f>
        <v>4.3912100000000003E-2</v>
      </c>
      <c r="AL78">
        <f>rep!AA75</f>
        <v>5.0809E-2</v>
      </c>
      <c r="AM78">
        <f>rep!AB75</f>
        <v>5.6822400000000002E-2</v>
      </c>
      <c r="AN78">
        <f>rep!AC75</f>
        <v>6.1610900000000003E-2</v>
      </c>
      <c r="AO78">
        <f>rep!AD75</f>
        <v>6.49676E-2</v>
      </c>
      <c r="AP78">
        <f>rep!AE75</f>
        <v>6.6796400000000006E-2</v>
      </c>
      <c r="AQ78">
        <f>rep!AF75</f>
        <v>6.7073099999999997E-2</v>
      </c>
      <c r="AR78">
        <f>rep!AG75</f>
        <v>6.5813800000000006E-2</v>
      </c>
      <c r="AS78">
        <f>rep!AH75</f>
        <v>6.3070500000000002E-2</v>
      </c>
      <c r="AT78">
        <f>rep!AI75</f>
        <v>5.8947100000000002E-2</v>
      </c>
      <c r="AU78">
        <f>rep!AJ75</f>
        <v>5.3625300000000001E-2</v>
      </c>
      <c r="AV78">
        <f>rep!AK75</f>
        <v>4.7375899999999999E-2</v>
      </c>
      <c r="AW78">
        <f>rep!AL75</f>
        <v>4.0548599999999997E-2</v>
      </c>
      <c r="AX78">
        <f>rep!AM75</f>
        <v>3.3539600000000003E-2</v>
      </c>
      <c r="AY78">
        <f>rep!AN75</f>
        <v>2.6745399999999999E-2</v>
      </c>
      <c r="AZ78">
        <f>rep!AO75</f>
        <v>2.0513300000000002E-2</v>
      </c>
      <c r="BA78">
        <f>rep!AP75</f>
        <v>1.50995E-2</v>
      </c>
      <c r="BB78">
        <f>rep!AQ75</f>
        <v>1.06453E-2</v>
      </c>
      <c r="BC78">
        <f>rep!AR75</f>
        <v>7.1752999999999999E-3</v>
      </c>
      <c r="BE78" s="1">
        <f>+BE77+1</f>
        <v>1986</v>
      </c>
      <c r="BF78" s="18">
        <f t="shared" ref="BF78:BF110" si="100">M115*(1-M115)</f>
        <v>0</v>
      </c>
      <c r="BG78" s="18">
        <f t="shared" ref="BG78:BG110" si="101">N115*(1-N115)</f>
        <v>0</v>
      </c>
      <c r="BH78" s="18">
        <f t="shared" ref="BH78:BH110" si="102">O115*(1-O115)</f>
        <v>0</v>
      </c>
      <c r="BI78" s="18">
        <f t="shared" ref="BI78:BI110" si="103">P115*(1-P115)</f>
        <v>0</v>
      </c>
      <c r="BJ78" s="18">
        <f t="shared" ref="BJ78:BJ110" si="104">Q115*(1-Q115)</f>
        <v>0</v>
      </c>
      <c r="BK78" s="18">
        <f t="shared" ref="BK78:BK110" si="105">R115*(1-R115)</f>
        <v>0</v>
      </c>
      <c r="BL78" s="18">
        <f t="shared" ref="BL78:BL110" si="106">S115*(1-S115)</f>
        <v>0</v>
      </c>
      <c r="BM78" s="18">
        <f t="shared" ref="BM78:BM110" si="107">T115*(1-T115)</f>
        <v>0</v>
      </c>
      <c r="BN78" s="18">
        <f t="shared" ref="BN78:BN110" si="108">U115*(1-U115)</f>
        <v>0</v>
      </c>
      <c r="BO78" s="18">
        <f t="shared" ref="BO78:BO110" si="109">V115*(1-V115)</f>
        <v>0</v>
      </c>
      <c r="BP78" s="18">
        <f t="shared" ref="BP78:BP110" si="110">W115*(1-W115)</f>
        <v>0</v>
      </c>
      <c r="BQ78" s="18">
        <f t="shared" ref="BQ78:BQ110" si="111">X115*(1-X115)</f>
        <v>0</v>
      </c>
      <c r="BR78" s="18">
        <f t="shared" ref="BR78:BR110" si="112">Y115*(1-Y115)</f>
        <v>0</v>
      </c>
      <c r="BS78" s="18">
        <f t="shared" ref="BS78:BS110" si="113">Z115*(1-Z115)</f>
        <v>0</v>
      </c>
      <c r="BT78" s="18">
        <f t="shared" ref="BT78:BT110" si="114">AA115*(1-AA115)</f>
        <v>0</v>
      </c>
      <c r="BU78" s="18">
        <f t="shared" ref="BU78:BU110" si="115">AB115*(1-AB115)</f>
        <v>0</v>
      </c>
      <c r="BV78" s="18">
        <f t="shared" ref="BV78:BV110" si="116">AC115*(1-AC115)</f>
        <v>0</v>
      </c>
      <c r="BW78" s="18">
        <f t="shared" ref="BW78:BW110" si="117">AD115*(1-AD115)</f>
        <v>0</v>
      </c>
      <c r="BX78" s="18">
        <f t="shared" ref="BX78:BX110" si="118">AE115*(1-AE115)</f>
        <v>0</v>
      </c>
      <c r="BY78" s="18">
        <f t="shared" ref="BY78:BY110" si="119">AF115*(1-AF115)</f>
        <v>0</v>
      </c>
      <c r="BZ78" s="18">
        <f t="shared" ref="BZ78:BZ110" si="120">AG115*(1-AG115)</f>
        <v>0</v>
      </c>
      <c r="CA78" s="18">
        <f t="shared" ref="CA78:CA110" si="121">AH115*(1-AH115)</f>
        <v>0</v>
      </c>
      <c r="CB78" s="18">
        <f t="shared" ref="CB78:CB110" si="122">AI115*(1-AI115)</f>
        <v>0</v>
      </c>
      <c r="CC78" s="18">
        <f t="shared" ref="CC78:CC110" si="123">AJ115*(1-AJ115)</f>
        <v>0</v>
      </c>
      <c r="CD78" s="18">
        <f t="shared" ref="CD78:CD110" si="124">AK115*(1-AK115)</f>
        <v>0</v>
      </c>
      <c r="CE78" s="18">
        <f t="shared" ref="CE78:CE110" si="125">AL115*(1-AL115)</f>
        <v>0</v>
      </c>
      <c r="CF78" s="18">
        <f t="shared" ref="CF78:CF110" si="126">AM115*(1-AM115)</f>
        <v>0</v>
      </c>
      <c r="CG78" s="18">
        <f t="shared" ref="CG78:CG110" si="127">AN115*(1-AN115)</f>
        <v>0</v>
      </c>
      <c r="CH78" s="18">
        <f t="shared" ref="CH78:CH110" si="128">AO115*(1-AO115)</f>
        <v>0</v>
      </c>
      <c r="CI78" s="18">
        <f t="shared" ref="CI78:CI110" si="129">AP115*(1-AP115)</f>
        <v>0</v>
      </c>
      <c r="CJ78" s="18">
        <f t="shared" ref="CJ78:CJ110" si="130">AQ115*(1-AQ115)</f>
        <v>0</v>
      </c>
      <c r="CK78" s="18">
        <f t="shared" ref="CK78:CK110" si="131">AR115*(1-AR115)</f>
        <v>0</v>
      </c>
      <c r="CL78" s="18">
        <f t="shared" ref="CL78:CL110" si="132">AS115*(1-AS115)</f>
        <v>0</v>
      </c>
      <c r="CM78" s="18">
        <f t="shared" ref="CM78:CM110" si="133">AT115*(1-AT115)</f>
        <v>0</v>
      </c>
      <c r="CN78" s="18">
        <f t="shared" ref="CN78:CN110" si="134">AU115*(1-AU115)</f>
        <v>0</v>
      </c>
      <c r="CO78" s="18">
        <f t="shared" ref="CO78:CO110" si="135">AV115*(1-AV115)</f>
        <v>0</v>
      </c>
      <c r="CP78" s="18">
        <f t="shared" ref="CP78:CP110" si="136">AW115*(1-AW115)</f>
        <v>0</v>
      </c>
      <c r="CQ78" s="18">
        <f t="shared" ref="CQ78:CQ110" si="137">AX115*(1-AX115)</f>
        <v>0</v>
      </c>
      <c r="CR78" s="18">
        <f t="shared" ref="CR78:CR110" si="138">AY115*(1-AY115)</f>
        <v>0</v>
      </c>
      <c r="CS78" s="18">
        <f t="shared" ref="CS78:CS110" si="139">AZ115*(1-AZ115)</f>
        <v>0</v>
      </c>
      <c r="CT78" s="18">
        <f t="shared" ref="CT78:CT110" si="140">BA115*(1-BA115)</f>
        <v>0</v>
      </c>
      <c r="CU78" s="18">
        <f t="shared" ref="CU78:CU110" si="141">BB115*(1-BB115)</f>
        <v>0</v>
      </c>
      <c r="CV78" s="18">
        <f t="shared" ref="CV78:CV110" si="142">BC115*(1-BC115)</f>
        <v>0</v>
      </c>
    </row>
    <row r="79" spans="1:101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1"/>
      <c r="L79" s="15">
        <f t="shared" ref="L79:L109" si="143">+L78+1</f>
        <v>1987</v>
      </c>
      <c r="M79">
        <f>rep!B76</f>
        <v>0</v>
      </c>
      <c r="N79">
        <f>rep!C76</f>
        <v>2.1710699999999999E-11</v>
      </c>
      <c r="O79">
        <f>rep!D76</f>
        <v>3.15904E-10</v>
      </c>
      <c r="P79">
        <f>rep!E76</f>
        <v>3.4211599999999998E-9</v>
      </c>
      <c r="Q79">
        <f>rep!F76</f>
        <v>2.7668099999999999E-8</v>
      </c>
      <c r="R79">
        <f>rep!G76</f>
        <v>1.68541E-7</v>
      </c>
      <c r="S79">
        <f>rep!H76</f>
        <v>7.8711299999999999E-7</v>
      </c>
      <c r="T79">
        <f>rep!I76</f>
        <v>2.9144500000000001E-6</v>
      </c>
      <c r="U79">
        <f>rep!J76</f>
        <v>9.0472200000000001E-6</v>
      </c>
      <c r="V79">
        <f>rep!K76</f>
        <v>2.52527E-5</v>
      </c>
      <c r="W79">
        <f>rep!L76</f>
        <v>6.6593499999999999E-5</v>
      </c>
      <c r="X79">
        <f>rep!M76</f>
        <v>1.6630099999999999E-4</v>
      </c>
      <c r="Y79">
        <f>rep!N76</f>
        <v>3.8459900000000001E-4</v>
      </c>
      <c r="Z79">
        <f>rep!O76</f>
        <v>8.1340700000000004E-4</v>
      </c>
      <c r="AA79">
        <f>rep!P76</f>
        <v>1.5782999999999999E-3</v>
      </c>
      <c r="AB79">
        <f>rep!Q76</f>
        <v>2.83256E-3</v>
      </c>
      <c r="AC79">
        <f>rep!R76</f>
        <v>4.7239999999999999E-3</v>
      </c>
      <c r="AD79">
        <f>rep!S76</f>
        <v>7.3329900000000002E-3</v>
      </c>
      <c r="AE79">
        <f>rep!T76</f>
        <v>1.06339E-2</v>
      </c>
      <c r="AF79">
        <f>rep!U76</f>
        <v>1.45392E-2</v>
      </c>
      <c r="AG79">
        <f>rep!V76</f>
        <v>1.8997699999999999E-2</v>
      </c>
      <c r="AH79">
        <f>rep!W76</f>
        <v>2.40374E-2</v>
      </c>
      <c r="AI79">
        <f>rep!X76</f>
        <v>2.9693399999999998E-2</v>
      </c>
      <c r="AJ79">
        <f>rep!Y76</f>
        <v>3.5889200000000003E-2</v>
      </c>
      <c r="AK79">
        <f>rep!Z76</f>
        <v>4.2377600000000001E-2</v>
      </c>
      <c r="AL79">
        <f>rep!AA76</f>
        <v>4.8772000000000003E-2</v>
      </c>
      <c r="AM79">
        <f>rep!AB76</f>
        <v>5.4623199999999997E-2</v>
      </c>
      <c r="AN79">
        <f>rep!AC76</f>
        <v>5.9493900000000002E-2</v>
      </c>
      <c r="AO79">
        <f>rep!AD76</f>
        <v>6.3025700000000004E-2</v>
      </c>
      <c r="AP79">
        <f>rep!AE76</f>
        <v>6.4990500000000007E-2</v>
      </c>
      <c r="AQ79">
        <f>rep!AF76</f>
        <v>6.53146E-2</v>
      </c>
      <c r="AR79">
        <f>rep!AG76</f>
        <v>6.4061000000000007E-2</v>
      </c>
      <c r="AS79">
        <f>rep!AH76</f>
        <v>6.1384300000000003E-2</v>
      </c>
      <c r="AT79">
        <f>rep!AI76</f>
        <v>5.7482900000000003E-2</v>
      </c>
      <c r="AU79">
        <f>rep!AJ76</f>
        <v>5.2573700000000001E-2</v>
      </c>
      <c r="AV79">
        <f>rep!AK76</f>
        <v>4.6888600000000002E-2</v>
      </c>
      <c r="AW79">
        <f>rep!AL76</f>
        <v>4.0685600000000002E-2</v>
      </c>
      <c r="AX79">
        <f>rep!AM76</f>
        <v>3.4253199999999998E-2</v>
      </c>
      <c r="AY79">
        <f>rep!AN76</f>
        <v>2.7899500000000001E-2</v>
      </c>
      <c r="AZ79">
        <f>rep!AO76</f>
        <v>2.1922799999999999E-2</v>
      </c>
      <c r="BA79">
        <f>rep!AP76</f>
        <v>1.65749E-2</v>
      </c>
      <c r="BB79">
        <f>rep!AQ76</f>
        <v>1.20289E-2</v>
      </c>
      <c r="BC79">
        <f>rep!AR76</f>
        <v>8.3618300000000007E-3</v>
      </c>
      <c r="BE79" s="1">
        <f t="shared" ref="BE79:BE109" si="144">+BE78+1</f>
        <v>1987</v>
      </c>
      <c r="BF79" s="18">
        <f t="shared" si="100"/>
        <v>0</v>
      </c>
      <c r="BG79" s="18">
        <f t="shared" si="101"/>
        <v>0</v>
      </c>
      <c r="BH79" s="18">
        <f t="shared" si="102"/>
        <v>0</v>
      </c>
      <c r="BI79" s="18">
        <f t="shared" si="103"/>
        <v>0</v>
      </c>
      <c r="BJ79" s="18">
        <f t="shared" si="104"/>
        <v>0</v>
      </c>
      <c r="BK79" s="18">
        <f t="shared" si="105"/>
        <v>0</v>
      </c>
      <c r="BL79" s="18">
        <f t="shared" si="106"/>
        <v>0</v>
      </c>
      <c r="BM79" s="18">
        <f t="shared" si="107"/>
        <v>0</v>
      </c>
      <c r="BN79" s="18">
        <f t="shared" si="108"/>
        <v>0</v>
      </c>
      <c r="BO79" s="18">
        <f t="shared" si="109"/>
        <v>0</v>
      </c>
      <c r="BP79" s="18">
        <f t="shared" si="110"/>
        <v>0</v>
      </c>
      <c r="BQ79" s="18">
        <f t="shared" si="111"/>
        <v>0</v>
      </c>
      <c r="BR79" s="18">
        <f t="shared" si="112"/>
        <v>0</v>
      </c>
      <c r="BS79" s="18">
        <f t="shared" si="113"/>
        <v>0</v>
      </c>
      <c r="BT79" s="18">
        <f t="shared" si="114"/>
        <v>0</v>
      </c>
      <c r="BU79" s="18">
        <f t="shared" si="115"/>
        <v>0</v>
      </c>
      <c r="BV79" s="18">
        <f t="shared" si="116"/>
        <v>0</v>
      </c>
      <c r="BW79" s="18">
        <f t="shared" si="117"/>
        <v>9.9989697989999998E-3</v>
      </c>
      <c r="BX79" s="18">
        <f t="shared" si="118"/>
        <v>1.9793879196000001E-2</v>
      </c>
      <c r="BY79" s="18">
        <f t="shared" si="119"/>
        <v>2.9384728190999999E-2</v>
      </c>
      <c r="BZ79" s="18">
        <f t="shared" si="120"/>
        <v>5.6933000642790006E-2</v>
      </c>
      <c r="CA79" s="18">
        <f t="shared" si="121"/>
        <v>9.0806979900000001E-2</v>
      </c>
      <c r="CB79" s="18">
        <f t="shared" si="122"/>
        <v>0.106519651056</v>
      </c>
      <c r="CC79" s="18">
        <f t="shared" si="123"/>
        <v>0.106519651056</v>
      </c>
      <c r="CD79" s="18">
        <f t="shared" si="124"/>
        <v>0.106519651056</v>
      </c>
      <c r="CE79" s="18">
        <f t="shared" si="125"/>
        <v>9.8765345679E-2</v>
      </c>
      <c r="CF79" s="18">
        <f t="shared" si="126"/>
        <v>8.2644635537190009E-2</v>
      </c>
      <c r="CG79" s="18">
        <f t="shared" si="127"/>
        <v>6.5707606009589997E-2</v>
      </c>
      <c r="CH79" s="18">
        <f t="shared" si="128"/>
        <v>3.8771516784000003E-2</v>
      </c>
      <c r="CI79" s="18">
        <f t="shared" si="129"/>
        <v>2.9384728190999999E-2</v>
      </c>
      <c r="CJ79" s="18">
        <f t="shared" si="130"/>
        <v>1.9793879196000001E-2</v>
      </c>
      <c r="CK79" s="18">
        <f t="shared" si="131"/>
        <v>1.9793879196000001E-2</v>
      </c>
      <c r="CL79" s="18">
        <f t="shared" si="132"/>
        <v>9.9989697989999998E-3</v>
      </c>
      <c r="CM79" s="18">
        <f t="shared" si="133"/>
        <v>9.9989697989999998E-3</v>
      </c>
      <c r="CN79" s="18">
        <f t="shared" si="134"/>
        <v>9.9989697989999998E-3</v>
      </c>
      <c r="CO79" s="18">
        <f t="shared" si="135"/>
        <v>0</v>
      </c>
      <c r="CP79" s="18">
        <f t="shared" si="136"/>
        <v>0</v>
      </c>
      <c r="CQ79" s="18">
        <f t="shared" si="137"/>
        <v>0</v>
      </c>
      <c r="CR79" s="18">
        <f t="shared" si="138"/>
        <v>0</v>
      </c>
      <c r="CS79" s="18">
        <f t="shared" si="139"/>
        <v>0</v>
      </c>
      <c r="CT79" s="18">
        <f t="shared" si="140"/>
        <v>0</v>
      </c>
      <c r="CU79" s="18">
        <f t="shared" si="141"/>
        <v>0</v>
      </c>
      <c r="CV79" s="18">
        <f t="shared" si="142"/>
        <v>0</v>
      </c>
    </row>
    <row r="80" spans="1:101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1"/>
      <c r="L80" s="15">
        <f t="shared" si="143"/>
        <v>1988</v>
      </c>
      <c r="M80">
        <f>rep!B77</f>
        <v>0</v>
      </c>
      <c r="N80">
        <f>rep!C77</f>
        <v>2.1391099999999998E-11</v>
      </c>
      <c r="O80">
        <f>rep!D77</f>
        <v>3.1134900000000001E-10</v>
      </c>
      <c r="P80">
        <f>rep!E77</f>
        <v>3.3665699999999999E-9</v>
      </c>
      <c r="Q80">
        <f>rep!F77</f>
        <v>2.7120699999999999E-8</v>
      </c>
      <c r="R80">
        <f>rep!G77</f>
        <v>1.6398099999999999E-7</v>
      </c>
      <c r="S80">
        <f>rep!H77</f>
        <v>7.5571699999999996E-7</v>
      </c>
      <c r="T80">
        <f>rep!I77</f>
        <v>2.7358999999999999E-6</v>
      </c>
      <c r="U80">
        <f>rep!J77</f>
        <v>8.2054299999999998E-6</v>
      </c>
      <c r="V80">
        <f>rep!K77</f>
        <v>2.19386E-5</v>
      </c>
      <c r="W80">
        <f>rep!L77</f>
        <v>5.5593100000000001E-5</v>
      </c>
      <c r="X80">
        <f>rep!M77</f>
        <v>1.35189E-4</v>
      </c>
      <c r="Y80">
        <f>rep!N77</f>
        <v>3.0892799999999998E-4</v>
      </c>
      <c r="Z80">
        <f>rep!O77</f>
        <v>6.5445100000000001E-4</v>
      </c>
      <c r="AA80">
        <f>rep!P77</f>
        <v>1.2918700000000001E-3</v>
      </c>
      <c r="AB80">
        <f>rep!Q77</f>
        <v>2.4021799999999999E-3</v>
      </c>
      <c r="AC80">
        <f>rep!R77</f>
        <v>4.2267499999999996E-3</v>
      </c>
      <c r="AD80">
        <f>rep!S77</f>
        <v>7.0185899999999999E-3</v>
      </c>
      <c r="AE80">
        <f>rep!T77</f>
        <v>1.0952699999999999E-2</v>
      </c>
      <c r="AF80">
        <f>rep!U77</f>
        <v>1.60404E-2</v>
      </c>
      <c r="AG80">
        <f>rep!V77</f>
        <v>2.2084900000000001E-2</v>
      </c>
      <c r="AH80">
        <f>rep!W77</f>
        <v>2.86906E-2</v>
      </c>
      <c r="AI80">
        <f>rep!X77</f>
        <v>3.53399E-2</v>
      </c>
      <c r="AJ80">
        <f>rep!Y77</f>
        <v>4.1536999999999998E-2</v>
      </c>
      <c r="AK80">
        <f>rep!Z77</f>
        <v>4.69592E-2</v>
      </c>
      <c r="AL80">
        <f>rep!AA77</f>
        <v>5.1514900000000002E-2</v>
      </c>
      <c r="AM80">
        <f>rep!AB77</f>
        <v>5.5263199999999998E-2</v>
      </c>
      <c r="AN80">
        <f>rep!AC77</f>
        <v>5.82634E-2</v>
      </c>
      <c r="AO80">
        <f>rep!AD77</f>
        <v>6.0473399999999997E-2</v>
      </c>
      <c r="AP80">
        <f>rep!AE77</f>
        <v>6.1751199999999999E-2</v>
      </c>
      <c r="AQ80">
        <f>rep!AF77</f>
        <v>6.1927400000000001E-2</v>
      </c>
      <c r="AR80">
        <f>rep!AG77</f>
        <v>6.0881900000000003E-2</v>
      </c>
      <c r="AS80">
        <f>rep!AH77</f>
        <v>5.8586300000000001E-2</v>
      </c>
      <c r="AT80">
        <f>rep!AI77</f>
        <v>5.5108299999999999E-2</v>
      </c>
      <c r="AU80">
        <f>rep!AJ77</f>
        <v>5.0598400000000002E-2</v>
      </c>
      <c r="AV80">
        <f>rep!AK77</f>
        <v>4.5269900000000002E-2</v>
      </c>
      <c r="AW80">
        <f>rep!AL77</f>
        <v>3.9383899999999999E-2</v>
      </c>
      <c r="AX80">
        <f>rep!AM77</f>
        <v>3.3233800000000001E-2</v>
      </c>
      <c r="AY80">
        <f>rep!AN77</f>
        <v>2.71267E-2</v>
      </c>
      <c r="AZ80">
        <f>rep!AO77</f>
        <v>2.1356699999999999E-2</v>
      </c>
      <c r="BA80">
        <f>rep!AP77</f>
        <v>1.6173099999999999E-2</v>
      </c>
      <c r="BB80">
        <f>rep!AQ77</f>
        <v>1.17509E-2</v>
      </c>
      <c r="BC80">
        <f>rep!AR77</f>
        <v>8.1730499999999994E-3</v>
      </c>
      <c r="BE80" s="1">
        <f t="shared" si="144"/>
        <v>1988</v>
      </c>
      <c r="BF80" s="18">
        <f t="shared" si="100"/>
        <v>0</v>
      </c>
      <c r="BG80" s="18">
        <f t="shared" si="101"/>
        <v>0</v>
      </c>
      <c r="BH80" s="18">
        <f t="shared" si="102"/>
        <v>0</v>
      </c>
      <c r="BI80" s="18">
        <f t="shared" si="103"/>
        <v>0</v>
      </c>
      <c r="BJ80" s="18">
        <f t="shared" si="104"/>
        <v>0</v>
      </c>
      <c r="BK80" s="18">
        <f t="shared" si="105"/>
        <v>0</v>
      </c>
      <c r="BL80" s="18">
        <f t="shared" si="106"/>
        <v>0</v>
      </c>
      <c r="BM80" s="18">
        <f t="shared" si="107"/>
        <v>0</v>
      </c>
      <c r="BN80" s="18">
        <f t="shared" si="108"/>
        <v>0</v>
      </c>
      <c r="BO80" s="18">
        <f t="shared" si="109"/>
        <v>0</v>
      </c>
      <c r="BP80" s="18">
        <f t="shared" si="110"/>
        <v>0</v>
      </c>
      <c r="BQ80" s="18">
        <f t="shared" si="111"/>
        <v>0</v>
      </c>
      <c r="BR80" s="18">
        <f t="shared" si="112"/>
        <v>0</v>
      </c>
      <c r="BS80" s="18">
        <f t="shared" si="113"/>
        <v>0</v>
      </c>
      <c r="BT80" s="18">
        <f t="shared" si="114"/>
        <v>0</v>
      </c>
      <c r="BU80" s="18">
        <f t="shared" si="115"/>
        <v>0</v>
      </c>
      <c r="BV80" s="18">
        <f t="shared" si="116"/>
        <v>0</v>
      </c>
      <c r="BW80" s="18">
        <f t="shared" si="117"/>
        <v>1.0099976343190001E-2</v>
      </c>
      <c r="BX80" s="18">
        <f t="shared" si="118"/>
        <v>1.0099976343190001E-2</v>
      </c>
      <c r="BY80" s="18">
        <f t="shared" si="119"/>
        <v>1.9991705372760002E-2</v>
      </c>
      <c r="BZ80" s="18">
        <f t="shared" si="120"/>
        <v>2.9675093211159999E-2</v>
      </c>
      <c r="CA80" s="18">
        <f t="shared" si="121"/>
        <v>4.8417318783840001E-2</v>
      </c>
      <c r="CB80" s="18">
        <f t="shared" si="122"/>
        <v>7.4968802290709999E-2</v>
      </c>
      <c r="CC80" s="18">
        <f t="shared" si="123"/>
        <v>9.9646059974999993E-2</v>
      </c>
      <c r="CD80" s="18">
        <f t="shared" si="124"/>
        <v>9.9646059974999993E-2</v>
      </c>
      <c r="CE80" s="18">
        <f t="shared" si="125"/>
        <v>0.10745524239899999</v>
      </c>
      <c r="CF80" s="18">
        <f t="shared" si="126"/>
        <v>9.9646059974999993E-2</v>
      </c>
      <c r="CG80" s="18">
        <f t="shared" si="127"/>
        <v>9.9646059974999993E-2</v>
      </c>
      <c r="CH80" s="18">
        <f t="shared" si="128"/>
        <v>9.1628634319000007E-2</v>
      </c>
      <c r="CI80" s="18">
        <f t="shared" si="129"/>
        <v>4.8417318783840001E-2</v>
      </c>
      <c r="CJ80" s="18">
        <f t="shared" si="130"/>
        <v>2.9675093211159999E-2</v>
      </c>
      <c r="CK80" s="18">
        <f t="shared" si="131"/>
        <v>1.9991705372760002E-2</v>
      </c>
      <c r="CL80" s="18">
        <f t="shared" si="132"/>
        <v>1.0099976343190001E-2</v>
      </c>
      <c r="CM80" s="18">
        <f t="shared" si="133"/>
        <v>1.0099976343190001E-2</v>
      </c>
      <c r="CN80" s="18">
        <f t="shared" si="134"/>
        <v>0</v>
      </c>
      <c r="CO80" s="18">
        <f t="shared" si="135"/>
        <v>0</v>
      </c>
      <c r="CP80" s="18">
        <f t="shared" si="136"/>
        <v>0</v>
      </c>
      <c r="CQ80" s="18">
        <f t="shared" si="137"/>
        <v>0</v>
      </c>
      <c r="CR80" s="18">
        <f t="shared" si="138"/>
        <v>0</v>
      </c>
      <c r="CS80" s="18">
        <f t="shared" si="139"/>
        <v>0</v>
      </c>
      <c r="CT80" s="18">
        <f t="shared" si="140"/>
        <v>0</v>
      </c>
      <c r="CU80" s="18">
        <f t="shared" si="141"/>
        <v>0</v>
      </c>
      <c r="CV80" s="18">
        <f t="shared" si="142"/>
        <v>0</v>
      </c>
    </row>
    <row r="81" spans="1:100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1"/>
      <c r="L81" s="15">
        <f t="shared" si="143"/>
        <v>1989</v>
      </c>
      <c r="M81">
        <f>rep!B78</f>
        <v>0</v>
      </c>
      <c r="N81">
        <f>rep!C78</f>
        <v>2.40411E-11</v>
      </c>
      <c r="O81">
        <f>rep!D78</f>
        <v>3.50063E-10</v>
      </c>
      <c r="P81">
        <f>rep!E78</f>
        <v>3.7813400000000001E-9</v>
      </c>
      <c r="Q81">
        <f>rep!F78</f>
        <v>3.03793E-8</v>
      </c>
      <c r="R81">
        <f>rep!G78</f>
        <v>1.82708E-7</v>
      </c>
      <c r="S81">
        <f>rep!H78</f>
        <v>8.3385399999999997E-7</v>
      </c>
      <c r="T81">
        <f>rep!I78</f>
        <v>2.9672799999999998E-6</v>
      </c>
      <c r="U81">
        <f>rep!J78</f>
        <v>8.65237E-6</v>
      </c>
      <c r="V81">
        <f>rep!K78</f>
        <v>2.2246700000000002E-5</v>
      </c>
      <c r="W81">
        <f>rep!L78</f>
        <v>5.4021299999999997E-5</v>
      </c>
      <c r="X81">
        <f>rep!M78</f>
        <v>1.2647600000000001E-4</v>
      </c>
      <c r="Y81">
        <f>rep!N78</f>
        <v>2.7960499999999999E-4</v>
      </c>
      <c r="Z81">
        <f>rep!O78</f>
        <v>5.7374300000000004E-4</v>
      </c>
      <c r="AA81">
        <f>rep!P78</f>
        <v>1.0981599999999999E-3</v>
      </c>
      <c r="AB81">
        <f>rep!Q78</f>
        <v>1.99037E-3</v>
      </c>
      <c r="AC81">
        <f>rep!R78</f>
        <v>3.4493900000000001E-3</v>
      </c>
      <c r="AD81">
        <f>rep!S78</f>
        <v>5.71859E-3</v>
      </c>
      <c r="AE81">
        <f>rep!T78</f>
        <v>9.0405199999999998E-3</v>
      </c>
      <c r="AF81">
        <f>rep!U78</f>
        <v>1.36072E-2</v>
      </c>
      <c r="AG81">
        <f>rep!V78</f>
        <v>1.9507300000000002E-2</v>
      </c>
      <c r="AH81">
        <f>rep!W78</f>
        <v>2.665E-2</v>
      </c>
      <c r="AI81">
        <f>rep!X78</f>
        <v>3.4682900000000003E-2</v>
      </c>
      <c r="AJ81">
        <f>rep!Y78</f>
        <v>4.2974600000000002E-2</v>
      </c>
      <c r="AK81">
        <f>rep!Z78</f>
        <v>5.07214E-2</v>
      </c>
      <c r="AL81">
        <f>rep!AA78</f>
        <v>5.7151E-2</v>
      </c>
      <c r="AM81">
        <f>rep!AB78</f>
        <v>6.1730399999999998E-2</v>
      </c>
      <c r="AN81">
        <f>rep!AC78</f>
        <v>6.4282000000000006E-2</v>
      </c>
      <c r="AO81">
        <f>rep!AD78</f>
        <v>6.4968200000000004E-2</v>
      </c>
      <c r="AP81">
        <f>rep!AE78</f>
        <v>6.4162200000000003E-2</v>
      </c>
      <c r="AQ81">
        <f>rep!AF78</f>
        <v>6.2272899999999999E-2</v>
      </c>
      <c r="AR81">
        <f>rep!AG78</f>
        <v>5.9604999999999998E-2</v>
      </c>
      <c r="AS81">
        <f>rep!AH78</f>
        <v>5.6309900000000003E-2</v>
      </c>
      <c r="AT81">
        <f>rep!AI78</f>
        <v>5.2421299999999997E-2</v>
      </c>
      <c r="AU81">
        <f>rep!AJ78</f>
        <v>4.7936899999999998E-2</v>
      </c>
      <c r="AV81">
        <f>rep!AK78</f>
        <v>4.2892699999999999E-2</v>
      </c>
      <c r="AW81">
        <f>rep!AL78</f>
        <v>3.7404600000000003E-2</v>
      </c>
      <c r="AX81">
        <f>rep!AM78</f>
        <v>3.1671900000000003E-2</v>
      </c>
      <c r="AY81">
        <f>rep!AN78</f>
        <v>2.59502E-2</v>
      </c>
      <c r="AZ81">
        <f>rep!AO78</f>
        <v>2.0510500000000001E-2</v>
      </c>
      <c r="BA81">
        <f>rep!AP78</f>
        <v>1.55943E-2</v>
      </c>
      <c r="BB81">
        <f>rep!AQ78</f>
        <v>1.1376799999999999E-2</v>
      </c>
      <c r="BC81">
        <f>rep!AR78</f>
        <v>7.9464600000000007E-3</v>
      </c>
      <c r="BE81" s="1">
        <f t="shared" si="144"/>
        <v>1989</v>
      </c>
      <c r="BF81" s="18">
        <f t="shared" si="100"/>
        <v>0</v>
      </c>
      <c r="BG81" s="18">
        <f t="shared" si="101"/>
        <v>0</v>
      </c>
      <c r="BH81" s="18">
        <f t="shared" si="102"/>
        <v>0</v>
      </c>
      <c r="BI81" s="18">
        <f t="shared" si="103"/>
        <v>0</v>
      </c>
      <c r="BJ81" s="18">
        <f t="shared" si="104"/>
        <v>0</v>
      </c>
      <c r="BK81" s="18">
        <f t="shared" si="105"/>
        <v>0</v>
      </c>
      <c r="BL81" s="18">
        <f t="shared" si="106"/>
        <v>0</v>
      </c>
      <c r="BM81" s="18">
        <f t="shared" si="107"/>
        <v>0</v>
      </c>
      <c r="BN81" s="18">
        <f t="shared" si="108"/>
        <v>0</v>
      </c>
      <c r="BO81" s="18">
        <f t="shared" si="109"/>
        <v>0</v>
      </c>
      <c r="BP81" s="18">
        <f t="shared" si="110"/>
        <v>0</v>
      </c>
      <c r="BQ81" s="18">
        <f t="shared" si="111"/>
        <v>0</v>
      </c>
      <c r="BR81" s="18">
        <f t="shared" si="112"/>
        <v>0</v>
      </c>
      <c r="BS81" s="18">
        <f t="shared" si="113"/>
        <v>0</v>
      </c>
      <c r="BT81" s="18">
        <f t="shared" si="114"/>
        <v>0</v>
      </c>
      <c r="BU81" s="18">
        <f t="shared" si="115"/>
        <v>0</v>
      </c>
      <c r="BV81" s="18">
        <f t="shared" si="116"/>
        <v>0</v>
      </c>
      <c r="BW81" s="18">
        <f t="shared" si="117"/>
        <v>0</v>
      </c>
      <c r="BX81" s="18">
        <f t="shared" si="118"/>
        <v>9.9989697989999998E-3</v>
      </c>
      <c r="BY81" s="18">
        <f t="shared" si="119"/>
        <v>9.9989697989999998E-3</v>
      </c>
      <c r="BZ81" s="18">
        <f t="shared" si="120"/>
        <v>2.9384728190999999E-2</v>
      </c>
      <c r="CA81" s="18">
        <f t="shared" si="121"/>
        <v>4.795433487399E-2</v>
      </c>
      <c r="CB81" s="18">
        <f t="shared" si="122"/>
        <v>5.6933000642790006E-2</v>
      </c>
      <c r="CC81" s="18">
        <f t="shared" si="123"/>
        <v>8.2644635537190009E-2</v>
      </c>
      <c r="CD81" s="18">
        <f t="shared" si="124"/>
        <v>8.2644635537190009E-2</v>
      </c>
      <c r="CE81" s="18">
        <f t="shared" si="125"/>
        <v>9.0806979900000001E-2</v>
      </c>
      <c r="CF81" s="18">
        <f t="shared" si="126"/>
        <v>8.2644635537190009E-2</v>
      </c>
      <c r="CG81" s="18">
        <f t="shared" si="127"/>
        <v>7.4278150974389986E-2</v>
      </c>
      <c r="CH81" s="18">
        <f t="shared" si="128"/>
        <v>7.4278150974389986E-2</v>
      </c>
      <c r="CI81" s="18">
        <f t="shared" si="129"/>
        <v>4.795433487399E-2</v>
      </c>
      <c r="CJ81" s="18">
        <f t="shared" si="130"/>
        <v>3.8771516784000003E-2</v>
      </c>
      <c r="CK81" s="18">
        <f t="shared" si="131"/>
        <v>4.795433487399E-2</v>
      </c>
      <c r="CL81" s="18">
        <f t="shared" si="132"/>
        <v>2.9384728190999999E-2</v>
      </c>
      <c r="CM81" s="18">
        <f t="shared" si="133"/>
        <v>4.795433487399E-2</v>
      </c>
      <c r="CN81" s="18">
        <f t="shared" si="134"/>
        <v>2.9384728190999999E-2</v>
      </c>
      <c r="CO81" s="18">
        <f t="shared" si="135"/>
        <v>2.9384728190999999E-2</v>
      </c>
      <c r="CP81" s="18">
        <f t="shared" si="136"/>
        <v>9.9989697989999998E-3</v>
      </c>
      <c r="CQ81" s="18">
        <f t="shared" si="137"/>
        <v>9.9989697989999998E-3</v>
      </c>
      <c r="CR81" s="18">
        <f t="shared" si="138"/>
        <v>0</v>
      </c>
      <c r="CS81" s="18">
        <f t="shared" si="139"/>
        <v>0</v>
      </c>
      <c r="CT81" s="18">
        <f t="shared" si="140"/>
        <v>0</v>
      </c>
      <c r="CU81" s="18">
        <f t="shared" si="141"/>
        <v>0</v>
      </c>
      <c r="CV81" s="18">
        <f t="shared" si="142"/>
        <v>0</v>
      </c>
    </row>
    <row r="82" spans="1:100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1"/>
      <c r="L82" s="15">
        <f t="shared" si="143"/>
        <v>1990</v>
      </c>
      <c r="M82">
        <f>rep!B79</f>
        <v>0</v>
      </c>
      <c r="N82">
        <f>rep!C79</f>
        <v>3.3602300000000002E-11</v>
      </c>
      <c r="O82">
        <f>rep!D79</f>
        <v>4.8944799999999998E-10</v>
      </c>
      <c r="P82">
        <f>rep!E79</f>
        <v>5.2803100000000003E-9</v>
      </c>
      <c r="Q82">
        <f>rep!F79</f>
        <v>4.2285499999999998E-8</v>
      </c>
      <c r="R82">
        <f>rep!G79</f>
        <v>2.5272800000000001E-7</v>
      </c>
      <c r="S82">
        <f>rep!H79</f>
        <v>1.1402600000000001E-6</v>
      </c>
      <c r="T82">
        <f>rep!I79</f>
        <v>3.9753900000000002E-6</v>
      </c>
      <c r="U82">
        <f>rep!J79</f>
        <v>1.12019E-5</v>
      </c>
      <c r="V82">
        <f>rep!K79</f>
        <v>2.7426100000000002E-5</v>
      </c>
      <c r="W82">
        <f>rep!L79</f>
        <v>6.3096500000000001E-5</v>
      </c>
      <c r="X82">
        <f>rep!M79</f>
        <v>1.41125E-4</v>
      </c>
      <c r="Y82">
        <f>rep!N79</f>
        <v>3.0101900000000003E-4</v>
      </c>
      <c r="Z82">
        <f>rep!O79</f>
        <v>5.9759600000000004E-4</v>
      </c>
      <c r="AA82">
        <f>rep!P79</f>
        <v>1.1041099999999999E-3</v>
      </c>
      <c r="AB82">
        <f>rep!Q79</f>
        <v>1.9279500000000001E-3</v>
      </c>
      <c r="AC82">
        <f>rep!R79</f>
        <v>3.22295E-3</v>
      </c>
      <c r="AD82">
        <f>rep!S79</f>
        <v>5.1739100000000003E-3</v>
      </c>
      <c r="AE82">
        <f>rep!T79</f>
        <v>7.9614600000000001E-3</v>
      </c>
      <c r="AF82">
        <f>rep!U79</f>
        <v>1.1740499999999999E-2</v>
      </c>
      <c r="AG82">
        <f>rep!V79</f>
        <v>1.66345E-2</v>
      </c>
      <c r="AH82">
        <f>rep!W79</f>
        <v>2.2707000000000001E-2</v>
      </c>
      <c r="AI82">
        <f>rep!X79</f>
        <v>2.9889499999999999E-2</v>
      </c>
      <c r="AJ82">
        <f>rep!Y79</f>
        <v>3.7906799999999997E-2</v>
      </c>
      <c r="AK82">
        <f>rep!Z79</f>
        <v>4.6255699999999997E-2</v>
      </c>
      <c r="AL82">
        <f>rep!AA79</f>
        <v>5.4255600000000001E-2</v>
      </c>
      <c r="AM82">
        <f>rep!AB79</f>
        <v>6.1156500000000003E-2</v>
      </c>
      <c r="AN82">
        <f>rep!AC79</f>
        <v>6.6280800000000001E-2</v>
      </c>
      <c r="AO82">
        <f>rep!AD79</f>
        <v>6.9171700000000003E-2</v>
      </c>
      <c r="AP82">
        <f>rep!AE79</f>
        <v>6.9696099999999997E-2</v>
      </c>
      <c r="AQ82">
        <f>rep!AF79</f>
        <v>6.8055199999999996E-2</v>
      </c>
      <c r="AR82">
        <f>rep!AG79</f>
        <v>6.4689200000000002E-2</v>
      </c>
      <c r="AS82">
        <f>rep!AH79</f>
        <v>6.0123200000000002E-2</v>
      </c>
      <c r="AT82">
        <f>rep!AI79</f>
        <v>5.4823299999999998E-2</v>
      </c>
      <c r="AU82">
        <f>rep!AJ79</f>
        <v>4.9121100000000001E-2</v>
      </c>
      <c r="AV82">
        <f>rep!AK79</f>
        <v>4.3216299999999999E-2</v>
      </c>
      <c r="AW82">
        <f>rep!AL79</f>
        <v>3.7234499999999997E-2</v>
      </c>
      <c r="AX82">
        <f>rep!AM79</f>
        <v>3.1292500000000001E-2</v>
      </c>
      <c r="AY82">
        <f>rep!AN79</f>
        <v>2.5538700000000001E-2</v>
      </c>
      <c r="AZ82">
        <f>rep!AO79</f>
        <v>2.0153000000000001E-2</v>
      </c>
      <c r="BA82">
        <f>rep!AP79</f>
        <v>1.53177E-2</v>
      </c>
      <c r="BB82">
        <f>rep!AQ79</f>
        <v>1.1177899999999999E-2</v>
      </c>
      <c r="BC82">
        <f>rep!AR79</f>
        <v>7.8106399999999998E-3</v>
      </c>
      <c r="BE82" s="1">
        <f t="shared" si="144"/>
        <v>1990</v>
      </c>
      <c r="BF82" s="18">
        <f t="shared" si="100"/>
        <v>0</v>
      </c>
      <c r="BG82" s="18">
        <f t="shared" si="101"/>
        <v>0</v>
      </c>
      <c r="BH82" s="18">
        <f t="shared" si="102"/>
        <v>0</v>
      </c>
      <c r="BI82" s="18">
        <f t="shared" si="103"/>
        <v>0</v>
      </c>
      <c r="BJ82" s="18">
        <f t="shared" si="104"/>
        <v>0</v>
      </c>
      <c r="BK82" s="18">
        <f t="shared" si="105"/>
        <v>0</v>
      </c>
      <c r="BL82" s="18">
        <f t="shared" si="106"/>
        <v>0</v>
      </c>
      <c r="BM82" s="18">
        <f t="shared" si="107"/>
        <v>0</v>
      </c>
      <c r="BN82" s="18">
        <f t="shared" si="108"/>
        <v>0</v>
      </c>
      <c r="BO82" s="18">
        <f t="shared" si="109"/>
        <v>0</v>
      </c>
      <c r="BP82" s="18">
        <f t="shared" si="110"/>
        <v>0</v>
      </c>
      <c r="BQ82" s="18">
        <f t="shared" si="111"/>
        <v>0</v>
      </c>
      <c r="BR82" s="18">
        <f t="shared" si="112"/>
        <v>0</v>
      </c>
      <c r="BS82" s="18">
        <f t="shared" si="113"/>
        <v>0</v>
      </c>
      <c r="BT82" s="18">
        <f t="shared" si="114"/>
        <v>0</v>
      </c>
      <c r="BU82" s="18">
        <f t="shared" si="115"/>
        <v>0</v>
      </c>
      <c r="BV82" s="18">
        <f t="shared" si="116"/>
        <v>9.9000000000000008E-3</v>
      </c>
      <c r="BW82" s="18">
        <f t="shared" si="117"/>
        <v>9.9000000000000008E-3</v>
      </c>
      <c r="BX82" s="18">
        <f t="shared" si="118"/>
        <v>9.9000000000000008E-3</v>
      </c>
      <c r="BY82" s="18">
        <f t="shared" si="119"/>
        <v>1.9599999999999999E-2</v>
      </c>
      <c r="BZ82" s="18">
        <f t="shared" si="120"/>
        <v>2.9099999999999997E-2</v>
      </c>
      <c r="CA82" s="18">
        <f t="shared" si="121"/>
        <v>3.8399999999999997E-2</v>
      </c>
      <c r="CB82" s="18">
        <f t="shared" si="122"/>
        <v>5.6399999999999992E-2</v>
      </c>
      <c r="CC82" s="18">
        <f t="shared" si="123"/>
        <v>7.3599999999999999E-2</v>
      </c>
      <c r="CD82" s="18">
        <f t="shared" si="124"/>
        <v>8.1900000000000001E-2</v>
      </c>
      <c r="CE82" s="18">
        <f t="shared" si="125"/>
        <v>9.7900000000000001E-2</v>
      </c>
      <c r="CF82" s="18">
        <f t="shared" si="126"/>
        <v>0.11310000000000001</v>
      </c>
      <c r="CG82" s="18">
        <f t="shared" si="127"/>
        <v>9.7900000000000001E-2</v>
      </c>
      <c r="CH82" s="18">
        <f t="shared" si="128"/>
        <v>8.1900000000000001E-2</v>
      </c>
      <c r="CI82" s="18">
        <f t="shared" si="129"/>
        <v>6.5100000000000005E-2</v>
      </c>
      <c r="CJ82" s="18">
        <f t="shared" si="130"/>
        <v>4.7500000000000001E-2</v>
      </c>
      <c r="CK82" s="18">
        <f t="shared" si="131"/>
        <v>3.8399999999999997E-2</v>
      </c>
      <c r="CL82" s="18">
        <f t="shared" si="132"/>
        <v>1.9599999999999999E-2</v>
      </c>
      <c r="CM82" s="18">
        <f t="shared" si="133"/>
        <v>9.9000000000000008E-3</v>
      </c>
      <c r="CN82" s="18">
        <f t="shared" si="134"/>
        <v>9.9000000000000008E-3</v>
      </c>
      <c r="CO82" s="18">
        <f t="shared" si="135"/>
        <v>9.9000000000000008E-3</v>
      </c>
      <c r="CP82" s="18">
        <f t="shared" si="136"/>
        <v>0</v>
      </c>
      <c r="CQ82" s="18">
        <f t="shared" si="137"/>
        <v>0</v>
      </c>
      <c r="CR82" s="18">
        <f t="shared" si="138"/>
        <v>0</v>
      </c>
      <c r="CS82" s="18">
        <f t="shared" si="139"/>
        <v>0</v>
      </c>
      <c r="CT82" s="18">
        <f t="shared" si="140"/>
        <v>0</v>
      </c>
      <c r="CU82" s="18">
        <f t="shared" si="141"/>
        <v>0</v>
      </c>
      <c r="CV82" s="18">
        <f t="shared" si="142"/>
        <v>0</v>
      </c>
    </row>
    <row r="83" spans="1:100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1"/>
      <c r="L83" s="15">
        <f t="shared" si="143"/>
        <v>1991</v>
      </c>
      <c r="M83">
        <f>rep!B80</f>
        <v>0</v>
      </c>
      <c r="N83">
        <f>rep!C80</f>
        <v>3.3685400000000003E-11</v>
      </c>
      <c r="O83">
        <f>rep!D80</f>
        <v>4.9064400000000001E-10</v>
      </c>
      <c r="P83">
        <f>rep!E80</f>
        <v>5.3059000000000001E-9</v>
      </c>
      <c r="Q83">
        <f>rep!F80</f>
        <v>4.2725900000000003E-8</v>
      </c>
      <c r="R83">
        <f>rep!G80</f>
        <v>2.5802199999999998E-7</v>
      </c>
      <c r="S83">
        <f>rep!H80</f>
        <v>1.1857900000000001E-6</v>
      </c>
      <c r="T83">
        <f>rep!I80</f>
        <v>4.2665200000000003E-6</v>
      </c>
      <c r="U83">
        <f>rep!J80</f>
        <v>1.26303E-5</v>
      </c>
      <c r="V83">
        <f>rep!K80</f>
        <v>3.2944100000000002E-5</v>
      </c>
      <c r="W83">
        <f>rep!L80</f>
        <v>8.02287E-5</v>
      </c>
      <c r="X83">
        <f>rep!M80</f>
        <v>1.84587E-4</v>
      </c>
      <c r="Y83">
        <f>rep!N80</f>
        <v>3.9243399999999999E-4</v>
      </c>
      <c r="Z83">
        <f>rep!O80</f>
        <v>7.5947099999999995E-4</v>
      </c>
      <c r="AA83">
        <f>rep!P80</f>
        <v>1.3498099999999999E-3</v>
      </c>
      <c r="AB83">
        <f>rep!Q80</f>
        <v>2.2537600000000001E-3</v>
      </c>
      <c r="AC83">
        <f>rep!R80</f>
        <v>3.6036499999999999E-3</v>
      </c>
      <c r="AD83">
        <f>rep!S80</f>
        <v>5.5534900000000003E-3</v>
      </c>
      <c r="AE83">
        <f>rep!T80</f>
        <v>8.2318900000000004E-3</v>
      </c>
      <c r="AF83">
        <f>rep!U80</f>
        <v>1.1718900000000001E-2</v>
      </c>
      <c r="AG83">
        <f>rep!V80</f>
        <v>1.6062300000000002E-2</v>
      </c>
      <c r="AH83">
        <f>rep!W80</f>
        <v>2.1287899999999998E-2</v>
      </c>
      <c r="AI83">
        <f>rep!X80</f>
        <v>2.7366499999999998E-2</v>
      </c>
      <c r="AJ83">
        <f>rep!Y80</f>
        <v>3.4164800000000002E-2</v>
      </c>
      <c r="AK83">
        <f>rep!Z80</f>
        <v>4.1424299999999997E-2</v>
      </c>
      <c r="AL83">
        <f>rep!AA80</f>
        <v>4.8771700000000001E-2</v>
      </c>
      <c r="AM83">
        <f>rep!AB80</f>
        <v>5.5740499999999998E-2</v>
      </c>
      <c r="AN83">
        <f>rep!AC80</f>
        <v>6.1800300000000002E-2</v>
      </c>
      <c r="AO83">
        <f>rep!AD80</f>
        <v>6.6417000000000004E-2</v>
      </c>
      <c r="AP83">
        <f>rep!AE80</f>
        <v>6.9146700000000005E-2</v>
      </c>
      <c r="AQ83">
        <f>rep!AF80</f>
        <v>6.9732299999999997E-2</v>
      </c>
      <c r="AR83">
        <f>rep!AG80</f>
        <v>6.8160600000000002E-2</v>
      </c>
      <c r="AS83">
        <f>rep!AH80</f>
        <v>6.4656400000000003E-2</v>
      </c>
      <c r="AT83">
        <f>rep!AI80</f>
        <v>5.96164E-2</v>
      </c>
      <c r="AU83">
        <f>rep!AJ80</f>
        <v>5.3515100000000003E-2</v>
      </c>
      <c r="AV83">
        <f>rep!AK80</f>
        <v>4.6816200000000002E-2</v>
      </c>
      <c r="AW83">
        <f>rep!AL80</f>
        <v>3.9918299999999997E-2</v>
      </c>
      <c r="AX83">
        <f>rep!AM80</f>
        <v>3.3139799999999997E-2</v>
      </c>
      <c r="AY83">
        <f>rep!AN80</f>
        <v>2.6730299999999999E-2</v>
      </c>
      <c r="AZ83">
        <f>rep!AO80</f>
        <v>2.0885899999999999E-2</v>
      </c>
      <c r="BA83">
        <f>rep!AP80</f>
        <v>1.5756300000000001E-2</v>
      </c>
      <c r="BB83">
        <f>rep!AQ80</f>
        <v>1.14381E-2</v>
      </c>
      <c r="BC83">
        <f>rep!AR80</f>
        <v>7.9655200000000002E-3</v>
      </c>
      <c r="BE83" s="1">
        <f t="shared" si="144"/>
        <v>1991</v>
      </c>
      <c r="BF83" s="18">
        <f t="shared" si="100"/>
        <v>0</v>
      </c>
      <c r="BG83" s="18">
        <f t="shared" si="101"/>
        <v>0</v>
      </c>
      <c r="BH83" s="18">
        <f t="shared" si="102"/>
        <v>0</v>
      </c>
      <c r="BI83" s="18">
        <f t="shared" si="103"/>
        <v>0</v>
      </c>
      <c r="BJ83" s="18">
        <f t="shared" si="104"/>
        <v>0</v>
      </c>
      <c r="BK83" s="18">
        <f t="shared" si="105"/>
        <v>0</v>
      </c>
      <c r="BL83" s="18">
        <f t="shared" si="106"/>
        <v>0</v>
      </c>
      <c r="BM83" s="18">
        <f t="shared" si="107"/>
        <v>0</v>
      </c>
      <c r="BN83" s="18">
        <f t="shared" si="108"/>
        <v>0</v>
      </c>
      <c r="BO83" s="18">
        <f t="shared" si="109"/>
        <v>0</v>
      </c>
      <c r="BP83" s="18">
        <f t="shared" si="110"/>
        <v>0</v>
      </c>
      <c r="BQ83" s="18">
        <f t="shared" si="111"/>
        <v>0</v>
      </c>
      <c r="BR83" s="18">
        <f t="shared" si="112"/>
        <v>0</v>
      </c>
      <c r="BS83" s="18">
        <f t="shared" si="113"/>
        <v>0</v>
      </c>
      <c r="BT83" s="18">
        <f t="shared" si="114"/>
        <v>0</v>
      </c>
      <c r="BU83" s="18">
        <f t="shared" si="115"/>
        <v>0</v>
      </c>
      <c r="BV83" s="18">
        <f t="shared" si="116"/>
        <v>0</v>
      </c>
      <c r="BW83" s="18">
        <f t="shared" si="117"/>
        <v>9.9989697989999998E-3</v>
      </c>
      <c r="BX83" s="18">
        <f t="shared" si="118"/>
        <v>9.9989697989999998E-3</v>
      </c>
      <c r="BY83" s="18">
        <f t="shared" si="119"/>
        <v>1.9793879196000001E-2</v>
      </c>
      <c r="BZ83" s="18">
        <f t="shared" si="120"/>
        <v>2.9384728190999999E-2</v>
      </c>
      <c r="CA83" s="18">
        <f t="shared" si="121"/>
        <v>4.795433487399E-2</v>
      </c>
      <c r="CB83" s="18">
        <f t="shared" si="122"/>
        <v>6.5707606009589997E-2</v>
      </c>
      <c r="CC83" s="18">
        <f t="shared" si="123"/>
        <v>9.0806979900000001E-2</v>
      </c>
      <c r="CD83" s="18">
        <f t="shared" si="124"/>
        <v>0.11406989603100001</v>
      </c>
      <c r="CE83" s="18">
        <f t="shared" si="125"/>
        <v>0.11406989603100001</v>
      </c>
      <c r="CF83" s="18">
        <f t="shared" si="126"/>
        <v>0.106519651056</v>
      </c>
      <c r="CG83" s="18">
        <f t="shared" si="127"/>
        <v>9.8765345679E-2</v>
      </c>
      <c r="CH83" s="18">
        <f t="shared" si="128"/>
        <v>7.4278150974389986E-2</v>
      </c>
      <c r="CI83" s="18">
        <f t="shared" si="129"/>
        <v>4.795433487399E-2</v>
      </c>
      <c r="CJ83" s="18">
        <f t="shared" si="130"/>
        <v>3.8771516784000003E-2</v>
      </c>
      <c r="CK83" s="18">
        <f t="shared" si="131"/>
        <v>1.9793879196000001E-2</v>
      </c>
      <c r="CL83" s="18">
        <f t="shared" si="132"/>
        <v>9.9989697989999998E-3</v>
      </c>
      <c r="CM83" s="18">
        <f t="shared" si="133"/>
        <v>0</v>
      </c>
      <c r="CN83" s="18">
        <f t="shared" si="134"/>
        <v>9.9989697989999998E-3</v>
      </c>
      <c r="CO83" s="18">
        <f t="shared" si="135"/>
        <v>0</v>
      </c>
      <c r="CP83" s="18">
        <f t="shared" si="136"/>
        <v>0</v>
      </c>
      <c r="CQ83" s="18">
        <f t="shared" si="137"/>
        <v>0</v>
      </c>
      <c r="CR83" s="18">
        <f t="shared" si="138"/>
        <v>0</v>
      </c>
      <c r="CS83" s="18">
        <f t="shared" si="139"/>
        <v>0</v>
      </c>
      <c r="CT83" s="18">
        <f t="shared" si="140"/>
        <v>0</v>
      </c>
      <c r="CU83" s="18">
        <f t="shared" si="141"/>
        <v>0</v>
      </c>
      <c r="CV83" s="18">
        <f t="shared" si="142"/>
        <v>0</v>
      </c>
    </row>
    <row r="84" spans="1:100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1"/>
      <c r="L84" s="15">
        <f t="shared" si="143"/>
        <v>1992</v>
      </c>
      <c r="M84">
        <f>rep!B81</f>
        <v>0</v>
      </c>
      <c r="N84">
        <f>rep!C81</f>
        <v>2.71808E-11</v>
      </c>
      <c r="O84">
        <f>rep!D81</f>
        <v>3.9569000000000001E-10</v>
      </c>
      <c r="P84">
        <f>rep!E81</f>
        <v>4.2881100000000004E-9</v>
      </c>
      <c r="Q84">
        <f>rep!F81</f>
        <v>3.4715700000000002E-8</v>
      </c>
      <c r="R84">
        <f>rep!G81</f>
        <v>2.1180400000000001E-7</v>
      </c>
      <c r="S84">
        <f>rep!H81</f>
        <v>9.9128599999999997E-7</v>
      </c>
      <c r="T84">
        <f>rep!I81</f>
        <v>3.6785099999999999E-6</v>
      </c>
      <c r="U84">
        <f>rep!J81</f>
        <v>1.14203E-5</v>
      </c>
      <c r="V84">
        <f>rep!K81</f>
        <v>3.1672399999999999E-5</v>
      </c>
      <c r="W84">
        <f>rep!L81</f>
        <v>8.2075200000000003E-5</v>
      </c>
      <c r="X84">
        <f>rep!M81</f>
        <v>1.9898299999999999E-4</v>
      </c>
      <c r="Y84">
        <f>rep!N81</f>
        <v>4.4224299999999999E-4</v>
      </c>
      <c r="Z84">
        <f>rep!O81</f>
        <v>8.9301300000000001E-4</v>
      </c>
      <c r="AA84">
        <f>rep!P81</f>
        <v>1.6537399999999999E-3</v>
      </c>
      <c r="AB84">
        <f>rep!Q81</f>
        <v>2.8541999999999999E-3</v>
      </c>
      <c r="AC84">
        <f>rep!R81</f>
        <v>4.6401599999999999E-3</v>
      </c>
      <c r="AD84">
        <f>rep!S81</f>
        <v>7.12314E-3</v>
      </c>
      <c r="AE84">
        <f>rep!T81</f>
        <v>1.0325600000000001E-2</v>
      </c>
      <c r="AF84">
        <f>rep!U81</f>
        <v>1.4186799999999999E-2</v>
      </c>
      <c r="AG84">
        <f>rep!V81</f>
        <v>1.8628200000000001E-2</v>
      </c>
      <c r="AH84">
        <f>rep!W81</f>
        <v>2.3596900000000001E-2</v>
      </c>
      <c r="AI84">
        <f>rep!X81</f>
        <v>2.90358E-2</v>
      </c>
      <c r="AJ84">
        <f>rep!Y81</f>
        <v>3.4826599999999999E-2</v>
      </c>
      <c r="AK84">
        <f>rep!Z81</f>
        <v>4.07772E-2</v>
      </c>
      <c r="AL84">
        <f>rep!AA81</f>
        <v>4.6656099999999999E-2</v>
      </c>
      <c r="AM84">
        <f>rep!AB81</f>
        <v>5.2219099999999997E-2</v>
      </c>
      <c r="AN84">
        <f>rep!AC81</f>
        <v>5.7205199999999998E-2</v>
      </c>
      <c r="AO84">
        <f>rep!AD81</f>
        <v>6.1324499999999997E-2</v>
      </c>
      <c r="AP84">
        <f>rep!AE81</f>
        <v>6.4270800000000003E-2</v>
      </c>
      <c r="AQ84">
        <f>rep!AF81</f>
        <v>6.5761600000000003E-2</v>
      </c>
      <c r="AR84">
        <f>rep!AG81</f>
        <v>6.5590899999999994E-2</v>
      </c>
      <c r="AS84">
        <f>rep!AH81</f>
        <v>6.3677300000000006E-2</v>
      </c>
      <c r="AT84">
        <f>rep!AI81</f>
        <v>6.0092300000000001E-2</v>
      </c>
      <c r="AU84">
        <f>rep!AJ81</f>
        <v>5.50625E-2</v>
      </c>
      <c r="AV84">
        <f>rep!AK81</f>
        <v>4.8940299999999999E-2</v>
      </c>
      <c r="AW84">
        <f>rep!AL81</f>
        <v>4.2153900000000001E-2</v>
      </c>
      <c r="AX84">
        <f>rep!AM81</f>
        <v>3.5149E-2</v>
      </c>
      <c r="AY84">
        <f>rep!AN81</f>
        <v>2.8336299999999998E-2</v>
      </c>
      <c r="AZ84">
        <f>rep!AO81</f>
        <v>2.2052700000000001E-2</v>
      </c>
      <c r="BA84">
        <f>rep!AP81</f>
        <v>1.65381E-2</v>
      </c>
      <c r="BB84">
        <f>rep!AQ81</f>
        <v>1.1927699999999999E-2</v>
      </c>
      <c r="BC84">
        <f>rep!AR81</f>
        <v>8.2559599999999997E-3</v>
      </c>
      <c r="BE84" s="1">
        <f t="shared" si="144"/>
        <v>1992</v>
      </c>
      <c r="BF84" s="18">
        <f t="shared" si="100"/>
        <v>0</v>
      </c>
      <c r="BG84" s="18">
        <f t="shared" si="101"/>
        <v>0</v>
      </c>
      <c r="BH84" s="18">
        <f t="shared" si="102"/>
        <v>0</v>
      </c>
      <c r="BI84" s="18">
        <f t="shared" si="103"/>
        <v>0</v>
      </c>
      <c r="BJ84" s="18">
        <f t="shared" si="104"/>
        <v>0</v>
      </c>
      <c r="BK84" s="18">
        <f t="shared" si="105"/>
        <v>0</v>
      </c>
      <c r="BL84" s="18">
        <f t="shared" si="106"/>
        <v>0</v>
      </c>
      <c r="BM84" s="18">
        <f t="shared" si="107"/>
        <v>0</v>
      </c>
      <c r="BN84" s="18">
        <f t="shared" si="108"/>
        <v>0</v>
      </c>
      <c r="BO84" s="18">
        <f t="shared" si="109"/>
        <v>0</v>
      </c>
      <c r="BP84" s="18">
        <f t="shared" si="110"/>
        <v>0</v>
      </c>
      <c r="BQ84" s="18">
        <f t="shared" si="111"/>
        <v>0</v>
      </c>
      <c r="BR84" s="18">
        <f t="shared" si="112"/>
        <v>0</v>
      </c>
      <c r="BS84" s="18">
        <f t="shared" si="113"/>
        <v>0</v>
      </c>
      <c r="BT84" s="18">
        <f t="shared" si="114"/>
        <v>0</v>
      </c>
      <c r="BU84" s="18">
        <f t="shared" si="115"/>
        <v>0</v>
      </c>
      <c r="BV84" s="18">
        <f t="shared" si="116"/>
        <v>0</v>
      </c>
      <c r="BW84" s="18">
        <f t="shared" si="117"/>
        <v>1.0099976343190001E-2</v>
      </c>
      <c r="BX84" s="18">
        <f t="shared" si="118"/>
        <v>1.0099976343190001E-2</v>
      </c>
      <c r="BY84" s="18">
        <f t="shared" si="119"/>
        <v>2.9675093211159999E-2</v>
      </c>
      <c r="BZ84" s="18">
        <f t="shared" si="120"/>
        <v>3.915032965431E-2</v>
      </c>
      <c r="CA84" s="18">
        <f t="shared" si="121"/>
        <v>6.6326555102039997E-2</v>
      </c>
      <c r="CB84" s="18">
        <f t="shared" si="122"/>
        <v>7.4968802290709999E-2</v>
      </c>
      <c r="CC84" s="18">
        <f t="shared" si="123"/>
        <v>9.1628634319000007E-2</v>
      </c>
      <c r="CD84" s="18">
        <f t="shared" si="124"/>
        <v>9.9646059974999993E-2</v>
      </c>
      <c r="CE84" s="18">
        <f t="shared" si="125"/>
        <v>9.9646059974999993E-2</v>
      </c>
      <c r="CF84" s="18">
        <f t="shared" si="126"/>
        <v>0.10745524239899999</v>
      </c>
      <c r="CG84" s="18">
        <f t="shared" si="127"/>
        <v>9.1628634319000007E-2</v>
      </c>
      <c r="CH84" s="18">
        <f t="shared" si="128"/>
        <v>7.4968802290709999E-2</v>
      </c>
      <c r="CI84" s="18">
        <f t="shared" si="129"/>
        <v>4.8417318783840001E-2</v>
      </c>
      <c r="CJ84" s="18">
        <f t="shared" si="130"/>
        <v>2.9675093211159999E-2</v>
      </c>
      <c r="CK84" s="18">
        <f t="shared" si="131"/>
        <v>1.9991705372760002E-2</v>
      </c>
      <c r="CL84" s="18">
        <f t="shared" si="132"/>
        <v>1.0099976343190001E-2</v>
      </c>
      <c r="CM84" s="18">
        <f t="shared" si="133"/>
        <v>1.0099976343190001E-2</v>
      </c>
      <c r="CN84" s="18">
        <f t="shared" si="134"/>
        <v>0</v>
      </c>
      <c r="CO84" s="18">
        <f t="shared" si="135"/>
        <v>0</v>
      </c>
      <c r="CP84" s="18">
        <f t="shared" si="136"/>
        <v>0</v>
      </c>
      <c r="CQ84" s="18">
        <f t="shared" si="137"/>
        <v>0</v>
      </c>
      <c r="CR84" s="18">
        <f t="shared" si="138"/>
        <v>0</v>
      </c>
      <c r="CS84" s="18">
        <f t="shared" si="139"/>
        <v>0</v>
      </c>
      <c r="CT84" s="18">
        <f t="shared" si="140"/>
        <v>0</v>
      </c>
      <c r="CU84" s="18">
        <f t="shared" si="141"/>
        <v>0</v>
      </c>
      <c r="CV84" s="18">
        <f t="shared" si="142"/>
        <v>0</v>
      </c>
    </row>
    <row r="85" spans="1:100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1"/>
      <c r="L85" s="15">
        <f t="shared" si="143"/>
        <v>1993</v>
      </c>
      <c r="M85">
        <f>rep!B82</f>
        <v>0</v>
      </c>
      <c r="N85">
        <f>rep!C82</f>
        <v>2.22807E-11</v>
      </c>
      <c r="O85">
        <f>rep!D82</f>
        <v>3.2421799999999998E-10</v>
      </c>
      <c r="P85">
        <f>rep!E82</f>
        <v>3.51199E-9</v>
      </c>
      <c r="Q85">
        <f>rep!F82</f>
        <v>2.8415099999999999E-8</v>
      </c>
      <c r="R85">
        <f>rep!G82</f>
        <v>1.7321800000000001E-7</v>
      </c>
      <c r="S85">
        <f>rep!H82</f>
        <v>8.0984599999999996E-7</v>
      </c>
      <c r="T85">
        <f>rep!I82</f>
        <v>3.0028899999999998E-6</v>
      </c>
      <c r="U85">
        <f>rep!J82</f>
        <v>9.3329800000000006E-6</v>
      </c>
      <c r="V85">
        <f>rep!K82</f>
        <v>2.6041799999999999E-5</v>
      </c>
      <c r="W85">
        <f>rep!L82</f>
        <v>6.8462999999999998E-5</v>
      </c>
      <c r="X85">
        <f>rep!M82</f>
        <v>1.70037E-4</v>
      </c>
      <c r="Y85">
        <f>rep!N82</f>
        <v>3.9096600000000002E-4</v>
      </c>
      <c r="Z85">
        <f>rep!O82</f>
        <v>8.2435699999999995E-4</v>
      </c>
      <c r="AA85">
        <f>rep!P82</f>
        <v>1.6049300000000001E-3</v>
      </c>
      <c r="AB85">
        <f>rep!Q82</f>
        <v>2.9177999999999999E-3</v>
      </c>
      <c r="AC85">
        <f>rep!R82</f>
        <v>4.9816299999999999E-3</v>
      </c>
      <c r="AD85">
        <f>rep!S82</f>
        <v>7.9855099999999995E-3</v>
      </c>
      <c r="AE85">
        <f>rep!T82</f>
        <v>1.2008700000000001E-2</v>
      </c>
      <c r="AF85">
        <f>rep!U82</f>
        <v>1.6982500000000001E-2</v>
      </c>
      <c r="AG85">
        <f>rep!V82</f>
        <v>2.2706400000000002E-2</v>
      </c>
      <c r="AH85">
        <f>rep!W82</f>
        <v>2.88782E-2</v>
      </c>
      <c r="AI85">
        <f>rep!X82</f>
        <v>3.5117900000000001E-2</v>
      </c>
      <c r="AJ85">
        <f>rep!Y82</f>
        <v>4.1023299999999999E-2</v>
      </c>
      <c r="AK85">
        <f>rep!Z82</f>
        <v>4.6267299999999997E-2</v>
      </c>
      <c r="AL85">
        <f>rep!AA82</f>
        <v>5.0677899999999998E-2</v>
      </c>
      <c r="AM85">
        <f>rep!AB82</f>
        <v>5.4233900000000002E-2</v>
      </c>
      <c r="AN85">
        <f>rep!AC82</f>
        <v>5.6985099999999997E-2</v>
      </c>
      <c r="AO85">
        <f>rep!AD82</f>
        <v>5.8966600000000001E-2</v>
      </c>
      <c r="AP85">
        <f>rep!AE82</f>
        <v>6.0157700000000001E-2</v>
      </c>
      <c r="AQ85">
        <f>rep!AF82</f>
        <v>6.0483799999999997E-2</v>
      </c>
      <c r="AR85">
        <f>rep!AG82</f>
        <v>5.98384E-2</v>
      </c>
      <c r="AS85">
        <f>rep!AH82</f>
        <v>5.8114600000000002E-2</v>
      </c>
      <c r="AT85">
        <f>rep!AI82</f>
        <v>5.5242399999999997E-2</v>
      </c>
      <c r="AU85">
        <f>rep!AJ82</f>
        <v>5.1230999999999999E-2</v>
      </c>
      <c r="AV85">
        <f>rep!AK82</f>
        <v>4.6199499999999998E-2</v>
      </c>
      <c r="AW85">
        <f>rep!AL82</f>
        <v>4.03863E-2</v>
      </c>
      <c r="AX85">
        <f>rep!AM82</f>
        <v>3.4126299999999998E-2</v>
      </c>
      <c r="AY85">
        <f>rep!AN82</f>
        <v>2.7803999999999999E-2</v>
      </c>
      <c r="AZ85">
        <f>rep!AO82</f>
        <v>2.1793199999999999E-2</v>
      </c>
      <c r="BA85">
        <f>rep!AP82</f>
        <v>1.6401499999999999E-2</v>
      </c>
      <c r="BB85">
        <f>rep!AQ82</f>
        <v>1.1831700000000001E-2</v>
      </c>
      <c r="BC85">
        <f>rep!AR82</f>
        <v>8.1685999999999998E-3</v>
      </c>
      <c r="BE85" s="1">
        <f t="shared" si="144"/>
        <v>1993</v>
      </c>
      <c r="BF85" s="18">
        <f t="shared" si="100"/>
        <v>0</v>
      </c>
      <c r="BG85" s="18">
        <f t="shared" si="101"/>
        <v>0</v>
      </c>
      <c r="BH85" s="18">
        <f t="shared" si="102"/>
        <v>0</v>
      </c>
      <c r="BI85" s="18">
        <f t="shared" si="103"/>
        <v>0</v>
      </c>
      <c r="BJ85" s="18">
        <f t="shared" si="104"/>
        <v>0</v>
      </c>
      <c r="BK85" s="18">
        <f t="shared" si="105"/>
        <v>0</v>
      </c>
      <c r="BL85" s="18">
        <f t="shared" si="106"/>
        <v>0</v>
      </c>
      <c r="BM85" s="18">
        <f t="shared" si="107"/>
        <v>0</v>
      </c>
      <c r="BN85" s="18">
        <f t="shared" si="108"/>
        <v>0</v>
      </c>
      <c r="BO85" s="18">
        <f t="shared" si="109"/>
        <v>0</v>
      </c>
      <c r="BP85" s="18">
        <f t="shared" si="110"/>
        <v>0</v>
      </c>
      <c r="BQ85" s="18">
        <f t="shared" si="111"/>
        <v>0</v>
      </c>
      <c r="BR85" s="18">
        <f t="shared" si="112"/>
        <v>0</v>
      </c>
      <c r="BS85" s="18">
        <f t="shared" si="113"/>
        <v>0</v>
      </c>
      <c r="BT85" s="18">
        <f t="shared" si="114"/>
        <v>0</v>
      </c>
      <c r="BU85" s="18">
        <f t="shared" si="115"/>
        <v>0</v>
      </c>
      <c r="BV85" s="18">
        <f t="shared" si="116"/>
        <v>0</v>
      </c>
      <c r="BW85" s="18">
        <f t="shared" si="117"/>
        <v>1.020301833351E-2</v>
      </c>
      <c r="BX85" s="18">
        <f t="shared" si="118"/>
        <v>1.020301833351E-2</v>
      </c>
      <c r="BY85" s="18">
        <f t="shared" si="119"/>
        <v>2.019347333404E-2</v>
      </c>
      <c r="BZ85" s="18">
        <f t="shared" si="120"/>
        <v>2.019347333404E-2</v>
      </c>
      <c r="CA85" s="18">
        <f t="shared" si="121"/>
        <v>3.953660158359E-2</v>
      </c>
      <c r="CB85" s="18">
        <f t="shared" si="122"/>
        <v>6.6957127207990005E-2</v>
      </c>
      <c r="CC85" s="18">
        <f t="shared" si="123"/>
        <v>8.4174722127749999E-2</v>
      </c>
      <c r="CD85" s="18">
        <f t="shared" si="124"/>
        <v>0.11605937155900001</v>
      </c>
      <c r="CE85" s="18">
        <f t="shared" si="125"/>
        <v>0.1234988511</v>
      </c>
      <c r="CF85" s="18">
        <f t="shared" si="126"/>
        <v>0.1234988511</v>
      </c>
      <c r="CG85" s="18">
        <f t="shared" si="127"/>
        <v>0.100541986396</v>
      </c>
      <c r="CH85" s="18">
        <f t="shared" si="128"/>
        <v>7.567220633435999E-2</v>
      </c>
      <c r="CI85" s="18">
        <f t="shared" si="129"/>
        <v>4.888936864704E-2</v>
      </c>
      <c r="CJ85" s="18">
        <f t="shared" si="130"/>
        <v>2.997127118716E-2</v>
      </c>
      <c r="CK85" s="18">
        <f t="shared" si="131"/>
        <v>2.019347333404E-2</v>
      </c>
      <c r="CL85" s="18">
        <f t="shared" si="132"/>
        <v>1.020301833351E-2</v>
      </c>
      <c r="CM85" s="18">
        <f t="shared" si="133"/>
        <v>0</v>
      </c>
      <c r="CN85" s="18">
        <f t="shared" si="134"/>
        <v>0</v>
      </c>
      <c r="CO85" s="18">
        <f t="shared" si="135"/>
        <v>0</v>
      </c>
      <c r="CP85" s="18">
        <f t="shared" si="136"/>
        <v>0</v>
      </c>
      <c r="CQ85" s="18">
        <f t="shared" si="137"/>
        <v>0</v>
      </c>
      <c r="CR85" s="18">
        <f t="shared" si="138"/>
        <v>0</v>
      </c>
      <c r="CS85" s="18">
        <f t="shared" si="139"/>
        <v>0</v>
      </c>
      <c r="CT85" s="18">
        <f t="shared" si="140"/>
        <v>0</v>
      </c>
      <c r="CU85" s="18">
        <f t="shared" si="141"/>
        <v>0</v>
      </c>
      <c r="CV85" s="18">
        <f t="shared" si="142"/>
        <v>0</v>
      </c>
    </row>
    <row r="86" spans="1:100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1"/>
      <c r="L86" s="15">
        <f t="shared" si="143"/>
        <v>1994</v>
      </c>
      <c r="M86">
        <f>rep!B83</f>
        <v>0</v>
      </c>
      <c r="N86">
        <f>rep!C83</f>
        <v>2.50843E-11</v>
      </c>
      <c r="O86">
        <f>rep!D83</f>
        <v>3.65171E-10</v>
      </c>
      <c r="P86">
        <f>rep!E83</f>
        <v>3.9442300000000001E-9</v>
      </c>
      <c r="Q86">
        <f>rep!F83</f>
        <v>3.1689500000000001E-8</v>
      </c>
      <c r="R86">
        <f>rep!G83</f>
        <v>1.9063599999999999E-7</v>
      </c>
      <c r="S86">
        <f>rep!H83</f>
        <v>8.7062699999999998E-7</v>
      </c>
      <c r="T86">
        <f>rep!I83</f>
        <v>3.1034600000000002E-6</v>
      </c>
      <c r="U86">
        <f>rep!J83</f>
        <v>9.0865800000000007E-6</v>
      </c>
      <c r="V86">
        <f>rep!K83</f>
        <v>2.3564300000000001E-5</v>
      </c>
      <c r="W86">
        <f>rep!L83</f>
        <v>5.8065500000000002E-5</v>
      </c>
      <c r="X86">
        <f>rep!M83</f>
        <v>1.3876200000000001E-4</v>
      </c>
      <c r="Y86">
        <f>rep!N83</f>
        <v>3.1461800000000002E-4</v>
      </c>
      <c r="Z86">
        <f>rep!O83</f>
        <v>6.6426199999999999E-4</v>
      </c>
      <c r="AA86">
        <f>rep!P83</f>
        <v>1.30792E-3</v>
      </c>
      <c r="AB86">
        <f>rep!Q83</f>
        <v>2.4251400000000001E-3</v>
      </c>
      <c r="AC86">
        <f>rep!R83</f>
        <v>4.2565199999999997E-3</v>
      </c>
      <c r="AD86">
        <f>rep!S83</f>
        <v>7.0642099999999996E-3</v>
      </c>
      <c r="AE86">
        <f>rep!T83</f>
        <v>1.10606E-2</v>
      </c>
      <c r="AF86">
        <f>rep!U83</f>
        <v>1.63412E-2</v>
      </c>
      <c r="AG86">
        <f>rep!V83</f>
        <v>2.2835899999999999E-2</v>
      </c>
      <c r="AH86">
        <f>rep!W83</f>
        <v>3.0266999999999999E-2</v>
      </c>
      <c r="AI86">
        <f>rep!X83</f>
        <v>3.8130999999999998E-2</v>
      </c>
      <c r="AJ86">
        <f>rep!Y83</f>
        <v>4.5755999999999998E-2</v>
      </c>
      <c r="AK86">
        <f>rep!Z83</f>
        <v>5.24465E-2</v>
      </c>
      <c r="AL86">
        <f>rep!AA83</f>
        <v>5.7655100000000001E-2</v>
      </c>
      <c r="AM86">
        <f>rep!AB83</f>
        <v>6.1094299999999997E-2</v>
      </c>
      <c r="AN86">
        <f>rep!AC83</f>
        <v>6.2753500000000004E-2</v>
      </c>
      <c r="AO86">
        <f>rep!AD83</f>
        <v>6.2842200000000001E-2</v>
      </c>
      <c r="AP86">
        <f>rep!AE83</f>
        <v>6.1692799999999999E-2</v>
      </c>
      <c r="AQ86">
        <f>rep!AF83</f>
        <v>5.9650500000000002E-2</v>
      </c>
      <c r="AR86">
        <f>rep!AG83</f>
        <v>5.69804E-2</v>
      </c>
      <c r="AS86">
        <f>rep!AH83</f>
        <v>5.38217E-2</v>
      </c>
      <c r="AT86">
        <f>rep!AI83</f>
        <v>5.0200099999999998E-2</v>
      </c>
      <c r="AU86">
        <f>rep!AJ83</f>
        <v>4.60845E-2</v>
      </c>
      <c r="AV86">
        <f>rep!AK83</f>
        <v>4.1457399999999998E-2</v>
      </c>
      <c r="AW86">
        <f>rep!AL83</f>
        <v>3.6371899999999999E-2</v>
      </c>
      <c r="AX86">
        <f>rep!AM83</f>
        <v>3.0975300000000001E-2</v>
      </c>
      <c r="AY86">
        <f>rep!AN83</f>
        <v>2.5498300000000002E-2</v>
      </c>
      <c r="AZ86">
        <f>rep!AO83</f>
        <v>2.0214200000000002E-2</v>
      </c>
      <c r="BA86">
        <f>rep!AP83</f>
        <v>1.53855E-2</v>
      </c>
      <c r="BB86">
        <f>rep!AQ83</f>
        <v>1.1214399999999999E-2</v>
      </c>
      <c r="BC86">
        <f>rep!AR83</f>
        <v>7.8117500000000001E-3</v>
      </c>
      <c r="BE86" s="1">
        <f t="shared" si="144"/>
        <v>1994</v>
      </c>
      <c r="BF86" s="18">
        <f t="shared" si="100"/>
        <v>0</v>
      </c>
      <c r="BG86" s="18">
        <f t="shared" si="101"/>
        <v>0</v>
      </c>
      <c r="BH86" s="18">
        <f t="shared" si="102"/>
        <v>0</v>
      </c>
      <c r="BI86" s="18">
        <f t="shared" si="103"/>
        <v>0</v>
      </c>
      <c r="BJ86" s="18">
        <f t="shared" si="104"/>
        <v>0</v>
      </c>
      <c r="BK86" s="18">
        <f t="shared" si="105"/>
        <v>0</v>
      </c>
      <c r="BL86" s="18">
        <f t="shared" si="106"/>
        <v>0</v>
      </c>
      <c r="BM86" s="18">
        <f t="shared" si="107"/>
        <v>0</v>
      </c>
      <c r="BN86" s="18">
        <f t="shared" si="108"/>
        <v>0</v>
      </c>
      <c r="BO86" s="18">
        <f t="shared" si="109"/>
        <v>0</v>
      </c>
      <c r="BP86" s="18">
        <f t="shared" si="110"/>
        <v>0</v>
      </c>
      <c r="BQ86" s="18">
        <f t="shared" si="111"/>
        <v>0</v>
      </c>
      <c r="BR86" s="18">
        <f t="shared" si="112"/>
        <v>0</v>
      </c>
      <c r="BS86" s="18">
        <f t="shared" si="113"/>
        <v>0</v>
      </c>
      <c r="BT86" s="18">
        <f t="shared" si="114"/>
        <v>0</v>
      </c>
      <c r="BU86" s="18">
        <f t="shared" si="115"/>
        <v>0</v>
      </c>
      <c r="BV86" s="18">
        <f t="shared" si="116"/>
        <v>1.020301833351E-2</v>
      </c>
      <c r="BW86" s="18">
        <f t="shared" si="117"/>
        <v>2.997127118716E-2</v>
      </c>
      <c r="BX86" s="18">
        <f t="shared" si="118"/>
        <v>2.997127118716E-2</v>
      </c>
      <c r="BY86" s="18">
        <f t="shared" si="119"/>
        <v>8.4174722127749999E-2</v>
      </c>
      <c r="BZ86" s="18">
        <f t="shared" si="120"/>
        <v>4.888936864704E-2</v>
      </c>
      <c r="CA86" s="18">
        <f t="shared" si="121"/>
        <v>6.6957127207990005E-2</v>
      </c>
      <c r="CB86" s="18">
        <f t="shared" si="122"/>
        <v>6.6957127207990005E-2</v>
      </c>
      <c r="CC86" s="18">
        <f t="shared" si="123"/>
        <v>6.6957127207990005E-2</v>
      </c>
      <c r="CD86" s="18">
        <f t="shared" si="124"/>
        <v>9.2464833351000003E-2</v>
      </c>
      <c r="CE86" s="18">
        <f t="shared" si="125"/>
        <v>8.4174722127749999E-2</v>
      </c>
      <c r="CF86" s="18">
        <f t="shared" si="126"/>
        <v>8.4174722127749999E-2</v>
      </c>
      <c r="CG86" s="18">
        <f t="shared" si="127"/>
        <v>8.4174722127749999E-2</v>
      </c>
      <c r="CH86" s="18">
        <f t="shared" si="128"/>
        <v>6.6957127207990005E-2</v>
      </c>
      <c r="CI86" s="18">
        <f t="shared" si="129"/>
        <v>4.888936864704E-2</v>
      </c>
      <c r="CJ86" s="18">
        <f t="shared" si="130"/>
        <v>2.997127118716E-2</v>
      </c>
      <c r="CK86" s="18">
        <f t="shared" si="131"/>
        <v>2.019347333404E-2</v>
      </c>
      <c r="CL86" s="18">
        <f t="shared" si="132"/>
        <v>1.020301833351E-2</v>
      </c>
      <c r="CM86" s="18">
        <f t="shared" si="133"/>
        <v>0</v>
      </c>
      <c r="CN86" s="18">
        <f t="shared" si="134"/>
        <v>0</v>
      </c>
      <c r="CO86" s="18">
        <f t="shared" si="135"/>
        <v>0</v>
      </c>
      <c r="CP86" s="18">
        <f t="shared" si="136"/>
        <v>0</v>
      </c>
      <c r="CQ86" s="18">
        <f t="shared" si="137"/>
        <v>0</v>
      </c>
      <c r="CR86" s="18">
        <f t="shared" si="138"/>
        <v>0</v>
      </c>
      <c r="CS86" s="18">
        <f t="shared" si="139"/>
        <v>0</v>
      </c>
      <c r="CT86" s="18">
        <f t="shared" si="140"/>
        <v>0</v>
      </c>
      <c r="CU86" s="18">
        <f t="shared" si="141"/>
        <v>0</v>
      </c>
      <c r="CV86" s="18">
        <f t="shared" si="142"/>
        <v>0</v>
      </c>
    </row>
    <row r="87" spans="1:100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1"/>
      <c r="L87" s="15">
        <f t="shared" si="143"/>
        <v>1995</v>
      </c>
      <c r="M87">
        <f>rep!B84</f>
        <v>0</v>
      </c>
      <c r="N87">
        <f>rep!C84</f>
        <v>3.5783099999999998E-11</v>
      </c>
      <c r="O87">
        <f>rep!D84</f>
        <v>5.2120000000000002E-10</v>
      </c>
      <c r="P87">
        <f>rep!E84</f>
        <v>5.6226299999999996E-9</v>
      </c>
      <c r="Q87">
        <f>rep!F84</f>
        <v>4.5023699999999997E-8</v>
      </c>
      <c r="R87">
        <f>rep!G84</f>
        <v>2.69062E-7</v>
      </c>
      <c r="S87">
        <f>rep!H84</f>
        <v>1.2136999999999999E-6</v>
      </c>
      <c r="T87">
        <f>rep!I84</f>
        <v>4.22995E-6</v>
      </c>
      <c r="U87">
        <f>rep!J84</f>
        <v>1.1912999999999999E-5</v>
      </c>
      <c r="V87">
        <f>rep!K84</f>
        <v>2.9151900000000001E-5</v>
      </c>
      <c r="W87">
        <f>rep!L84</f>
        <v>6.7068499999999997E-5</v>
      </c>
      <c r="X87">
        <f>rep!M84</f>
        <v>1.5021699999999999E-4</v>
      </c>
      <c r="Y87">
        <f>rep!N84</f>
        <v>3.21544E-4</v>
      </c>
      <c r="Z87">
        <f>rep!O84</f>
        <v>6.4255400000000004E-4</v>
      </c>
      <c r="AA87">
        <f>rep!P84</f>
        <v>1.1998899999999999E-3</v>
      </c>
      <c r="AB87">
        <f>rep!Q84</f>
        <v>2.1273300000000002E-3</v>
      </c>
      <c r="AC87">
        <f>rep!R84</f>
        <v>3.6242800000000001E-3</v>
      </c>
      <c r="AD87">
        <f>rep!S84</f>
        <v>5.9394599999999997E-3</v>
      </c>
      <c r="AE87">
        <f>rep!T84</f>
        <v>9.32061E-3</v>
      </c>
      <c r="AF87">
        <f>rep!U84</f>
        <v>1.39612E-2</v>
      </c>
      <c r="AG87">
        <f>rep!V84</f>
        <v>1.9954300000000001E-2</v>
      </c>
      <c r="AH87">
        <f>rep!W84</f>
        <v>2.7233E-2</v>
      </c>
      <c r="AI87">
        <f>rep!X84</f>
        <v>3.5499700000000002E-2</v>
      </c>
      <c r="AJ87">
        <f>rep!Y84</f>
        <v>4.4199000000000002E-2</v>
      </c>
      <c r="AK87">
        <f>rep!Z84</f>
        <v>5.2580500000000002E-2</v>
      </c>
      <c r="AL87">
        <f>rep!AA84</f>
        <v>5.98396E-2</v>
      </c>
      <c r="AM87">
        <f>rep!AB84</f>
        <v>6.52808E-2</v>
      </c>
      <c r="AN87">
        <f>rep!AC84</f>
        <v>6.8453299999999995E-2</v>
      </c>
      <c r="AO87">
        <f>rep!AD84</f>
        <v>6.9230299999999995E-2</v>
      </c>
      <c r="AP87">
        <f>rep!AE84</f>
        <v>6.7809800000000003E-2</v>
      </c>
      <c r="AQ87">
        <f>rep!AF84</f>
        <v>6.4633099999999999E-2</v>
      </c>
      <c r="AR87">
        <f>rep!AG84</f>
        <v>6.0247599999999998E-2</v>
      </c>
      <c r="AS87">
        <f>rep!AH84</f>
        <v>5.51672E-2</v>
      </c>
      <c r="AT87">
        <f>rep!AI84</f>
        <v>4.9776599999999997E-2</v>
      </c>
      <c r="AU87">
        <f>rep!AJ84</f>
        <v>4.4304400000000001E-2</v>
      </c>
      <c r="AV87">
        <f>rep!AK84</f>
        <v>3.8854199999999998E-2</v>
      </c>
      <c r="AW87">
        <f>rep!AL84</f>
        <v>3.3468400000000002E-2</v>
      </c>
      <c r="AX87">
        <f>rep!AM84</f>
        <v>2.8190300000000001E-2</v>
      </c>
      <c r="AY87">
        <f>rep!AN84</f>
        <v>2.3102999999999999E-2</v>
      </c>
      <c r="AZ87">
        <f>rep!AO84</f>
        <v>1.83322E-2</v>
      </c>
      <c r="BA87">
        <f>rep!AP84</f>
        <v>1.40229E-2</v>
      </c>
      <c r="BB87">
        <f>rep!AQ84</f>
        <v>1.03021E-2</v>
      </c>
      <c r="BC87">
        <f>rep!AR84</f>
        <v>7.2470599999999996E-3</v>
      </c>
      <c r="BE87" s="1">
        <f t="shared" si="144"/>
        <v>1995</v>
      </c>
      <c r="BF87" s="18">
        <f t="shared" si="100"/>
        <v>0</v>
      </c>
      <c r="BG87" s="18">
        <f t="shared" si="101"/>
        <v>0</v>
      </c>
      <c r="BH87" s="18">
        <f t="shared" si="102"/>
        <v>0</v>
      </c>
      <c r="BI87" s="18">
        <f t="shared" si="103"/>
        <v>0</v>
      </c>
      <c r="BJ87" s="18">
        <f t="shared" si="104"/>
        <v>0</v>
      </c>
      <c r="BK87" s="18">
        <f t="shared" si="105"/>
        <v>0</v>
      </c>
      <c r="BL87" s="18">
        <f t="shared" si="106"/>
        <v>0</v>
      </c>
      <c r="BM87" s="18">
        <f t="shared" si="107"/>
        <v>0</v>
      </c>
      <c r="BN87" s="18">
        <f t="shared" si="108"/>
        <v>0</v>
      </c>
      <c r="BO87" s="18">
        <f t="shared" si="109"/>
        <v>0</v>
      </c>
      <c r="BP87" s="18">
        <f t="shared" si="110"/>
        <v>0</v>
      </c>
      <c r="BQ87" s="18">
        <f t="shared" si="111"/>
        <v>0</v>
      </c>
      <c r="BR87" s="18">
        <f t="shared" si="112"/>
        <v>0</v>
      </c>
      <c r="BS87" s="18">
        <f t="shared" si="113"/>
        <v>0</v>
      </c>
      <c r="BT87" s="18">
        <f t="shared" si="114"/>
        <v>0</v>
      </c>
      <c r="BU87" s="18">
        <f t="shared" si="115"/>
        <v>0</v>
      </c>
      <c r="BV87" s="18">
        <f t="shared" si="116"/>
        <v>0</v>
      </c>
      <c r="BW87" s="18">
        <f t="shared" si="117"/>
        <v>0</v>
      </c>
      <c r="BX87" s="18">
        <f t="shared" si="118"/>
        <v>9.9000000000000008E-3</v>
      </c>
      <c r="BY87" s="18">
        <f t="shared" si="119"/>
        <v>9.9000000000000008E-3</v>
      </c>
      <c r="BZ87" s="18">
        <f t="shared" si="120"/>
        <v>2.9099999999999997E-2</v>
      </c>
      <c r="CA87" s="18">
        <f t="shared" si="121"/>
        <v>3.8399999999999997E-2</v>
      </c>
      <c r="CB87" s="18">
        <f t="shared" si="122"/>
        <v>6.5100000000000005E-2</v>
      </c>
      <c r="CC87" s="18">
        <f t="shared" si="123"/>
        <v>9.0000000000000011E-2</v>
      </c>
      <c r="CD87" s="18">
        <f t="shared" si="124"/>
        <v>9.7900000000000001E-2</v>
      </c>
      <c r="CE87" s="18">
        <f t="shared" si="125"/>
        <v>0.11310000000000001</v>
      </c>
      <c r="CF87" s="18">
        <f t="shared" si="126"/>
        <v>0.1056</v>
      </c>
      <c r="CG87" s="18">
        <f t="shared" si="127"/>
        <v>0.1056</v>
      </c>
      <c r="CH87" s="18">
        <f t="shared" si="128"/>
        <v>9.7900000000000001E-2</v>
      </c>
      <c r="CI87" s="18">
        <f t="shared" si="129"/>
        <v>6.5100000000000005E-2</v>
      </c>
      <c r="CJ87" s="18">
        <f t="shared" si="130"/>
        <v>3.8399999999999997E-2</v>
      </c>
      <c r="CK87" s="18">
        <f t="shared" si="131"/>
        <v>1.9599999999999999E-2</v>
      </c>
      <c r="CL87" s="18">
        <f t="shared" si="132"/>
        <v>9.9000000000000008E-3</v>
      </c>
      <c r="CM87" s="18">
        <f t="shared" si="133"/>
        <v>9.9000000000000008E-3</v>
      </c>
      <c r="CN87" s="18">
        <f t="shared" si="134"/>
        <v>0</v>
      </c>
      <c r="CO87" s="18">
        <f t="shared" si="135"/>
        <v>0</v>
      </c>
      <c r="CP87" s="18">
        <f t="shared" si="136"/>
        <v>0</v>
      </c>
      <c r="CQ87" s="18">
        <f t="shared" si="137"/>
        <v>0</v>
      </c>
      <c r="CR87" s="18">
        <f t="shared" si="138"/>
        <v>0</v>
      </c>
      <c r="CS87" s="18">
        <f t="shared" si="139"/>
        <v>0</v>
      </c>
      <c r="CT87" s="18">
        <f t="shared" si="140"/>
        <v>0</v>
      </c>
      <c r="CU87" s="18">
        <f t="shared" si="141"/>
        <v>0</v>
      </c>
      <c r="CV87" s="18">
        <f t="shared" si="142"/>
        <v>0</v>
      </c>
    </row>
    <row r="88" spans="1:100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1"/>
      <c r="L88" s="15">
        <f t="shared" si="143"/>
        <v>1996</v>
      </c>
      <c r="M88">
        <f>rep!B85</f>
        <v>0</v>
      </c>
      <c r="N88">
        <f>rep!C85</f>
        <v>4.7811999999999999E-11</v>
      </c>
      <c r="O88">
        <f>rep!D85</f>
        <v>6.9650100000000003E-10</v>
      </c>
      <c r="P88">
        <f>rep!E85</f>
        <v>7.51963E-9</v>
      </c>
      <c r="Q88">
        <f>rep!F85</f>
        <v>6.0314599999999999E-8</v>
      </c>
      <c r="R88">
        <f>rep!G85</f>
        <v>3.61544E-7</v>
      </c>
      <c r="S88">
        <f>rep!H85</f>
        <v>1.6396599999999999E-6</v>
      </c>
      <c r="T88">
        <f>rep!I85</f>
        <v>5.7665900000000001E-6</v>
      </c>
      <c r="U88">
        <f>rep!J85</f>
        <v>1.6467400000000001E-5</v>
      </c>
      <c r="V88">
        <f>rep!K85</f>
        <v>4.0969E-5</v>
      </c>
      <c r="W88">
        <f>rep!L85</f>
        <v>9.5290699999999999E-5</v>
      </c>
      <c r="X88">
        <f>rep!M85</f>
        <v>2.1252900000000001E-4</v>
      </c>
      <c r="Y88">
        <f>rep!N85</f>
        <v>4.4496599999999998E-4</v>
      </c>
      <c r="Z88">
        <f>rep!O85</f>
        <v>8.5566400000000001E-4</v>
      </c>
      <c r="AA88">
        <f>rep!P85</f>
        <v>1.51655E-3</v>
      </c>
      <c r="AB88">
        <f>rep!Q85</f>
        <v>2.52893E-3</v>
      </c>
      <c r="AC88">
        <f>rep!R85</f>
        <v>4.0439999999999999E-3</v>
      </c>
      <c r="AD88">
        <f>rep!S85</f>
        <v>6.2441800000000002E-3</v>
      </c>
      <c r="AE88">
        <f>rep!T85</f>
        <v>9.2944900000000007E-3</v>
      </c>
      <c r="AF88">
        <f>rep!U85</f>
        <v>1.3317499999999999E-2</v>
      </c>
      <c r="AG88">
        <f>rep!V85</f>
        <v>1.8403699999999999E-2</v>
      </c>
      <c r="AH88">
        <f>rep!W85</f>
        <v>2.46007E-2</v>
      </c>
      <c r="AI88">
        <f>rep!X85</f>
        <v>3.1842500000000003E-2</v>
      </c>
      <c r="AJ88">
        <f>rep!Y85</f>
        <v>3.9864200000000002E-2</v>
      </c>
      <c r="AK88">
        <f>rep!Z85</f>
        <v>4.8176200000000002E-2</v>
      </c>
      <c r="AL88">
        <f>rep!AA85</f>
        <v>5.6118800000000003E-2</v>
      </c>
      <c r="AM88">
        <f>rep!AB85</f>
        <v>6.2967899999999993E-2</v>
      </c>
      <c r="AN88">
        <f>rep!AC85</f>
        <v>6.8057599999999996E-2</v>
      </c>
      <c r="AO88">
        <f>rep!AD85</f>
        <v>7.0902099999999996E-2</v>
      </c>
      <c r="AP88">
        <f>rep!AE85</f>
        <v>7.1289599999999995E-2</v>
      </c>
      <c r="AQ88">
        <f>rep!AF85</f>
        <v>6.9317500000000004E-2</v>
      </c>
      <c r="AR88">
        <f>rep!AG85</f>
        <v>6.5350000000000005E-2</v>
      </c>
      <c r="AS88">
        <f>rep!AH85</f>
        <v>5.9916700000000003E-2</v>
      </c>
      <c r="AT88">
        <f>rep!AI85</f>
        <v>5.3587299999999997E-2</v>
      </c>
      <c r="AU88">
        <f>rep!AJ85</f>
        <v>4.68692E-2</v>
      </c>
      <c r="AV88">
        <f>rep!AK85</f>
        <v>4.0149200000000003E-2</v>
      </c>
      <c r="AW88">
        <f>rep!AL85</f>
        <v>3.36872E-2</v>
      </c>
      <c r="AX88">
        <f>rep!AM85</f>
        <v>2.7645099999999999E-2</v>
      </c>
      <c r="AY88">
        <f>rep!AN85</f>
        <v>2.2127299999999999E-2</v>
      </c>
      <c r="AZ88">
        <f>rep!AO85</f>
        <v>1.7211000000000001E-2</v>
      </c>
      <c r="BA88">
        <f>rep!AP85</f>
        <v>1.2957099999999999E-2</v>
      </c>
      <c r="BB88">
        <f>rep!AQ85</f>
        <v>9.4042299999999995E-3</v>
      </c>
      <c r="BC88">
        <f>rep!AR85</f>
        <v>6.5570699999999999E-3</v>
      </c>
      <c r="BE88" s="1">
        <f t="shared" si="144"/>
        <v>1996</v>
      </c>
      <c r="BF88" s="18">
        <f t="shared" si="100"/>
        <v>0</v>
      </c>
      <c r="BG88" s="18">
        <f t="shared" si="101"/>
        <v>0</v>
      </c>
      <c r="BH88" s="18">
        <f t="shared" si="102"/>
        <v>0</v>
      </c>
      <c r="BI88" s="18">
        <f t="shared" si="103"/>
        <v>0</v>
      </c>
      <c r="BJ88" s="18">
        <f t="shared" si="104"/>
        <v>0</v>
      </c>
      <c r="BK88" s="18">
        <f t="shared" si="105"/>
        <v>0</v>
      </c>
      <c r="BL88" s="18">
        <f t="shared" si="106"/>
        <v>0</v>
      </c>
      <c r="BM88" s="18">
        <f t="shared" si="107"/>
        <v>0</v>
      </c>
      <c r="BN88" s="18">
        <f t="shared" si="108"/>
        <v>0</v>
      </c>
      <c r="BO88" s="18">
        <f t="shared" si="109"/>
        <v>0</v>
      </c>
      <c r="BP88" s="18">
        <f t="shared" si="110"/>
        <v>0</v>
      </c>
      <c r="BQ88" s="18">
        <f t="shared" si="111"/>
        <v>0</v>
      </c>
      <c r="BR88" s="18">
        <f t="shared" si="112"/>
        <v>0</v>
      </c>
      <c r="BS88" s="18">
        <f t="shared" si="113"/>
        <v>0</v>
      </c>
      <c r="BT88" s="18">
        <f t="shared" si="114"/>
        <v>0</v>
      </c>
      <c r="BU88" s="18">
        <f t="shared" si="115"/>
        <v>0</v>
      </c>
      <c r="BV88" s="18">
        <f t="shared" si="116"/>
        <v>0</v>
      </c>
      <c r="BW88" s="18">
        <f t="shared" si="117"/>
        <v>9.9989697989999998E-3</v>
      </c>
      <c r="BX88" s="18">
        <f t="shared" si="118"/>
        <v>9.9989697989999998E-3</v>
      </c>
      <c r="BY88" s="18">
        <f t="shared" si="119"/>
        <v>1.9793879196000001E-2</v>
      </c>
      <c r="BZ88" s="18">
        <f t="shared" si="120"/>
        <v>3.8771516784000003E-2</v>
      </c>
      <c r="CA88" s="18">
        <f t="shared" si="121"/>
        <v>6.5707606009589997E-2</v>
      </c>
      <c r="CB88" s="18">
        <f t="shared" si="122"/>
        <v>7.4278150974389986E-2</v>
      </c>
      <c r="CC88" s="18">
        <f t="shared" si="123"/>
        <v>9.8765345679E-2</v>
      </c>
      <c r="CD88" s="18">
        <f t="shared" si="124"/>
        <v>9.8765345679E-2</v>
      </c>
      <c r="CE88" s="18">
        <f t="shared" si="125"/>
        <v>9.8765345679E-2</v>
      </c>
      <c r="CF88" s="18">
        <f t="shared" si="126"/>
        <v>9.8765345679E-2</v>
      </c>
      <c r="CG88" s="18">
        <f t="shared" si="127"/>
        <v>9.0806979900000001E-2</v>
      </c>
      <c r="CH88" s="18">
        <f t="shared" si="128"/>
        <v>8.2644635537190009E-2</v>
      </c>
      <c r="CI88" s="18">
        <f t="shared" si="129"/>
        <v>5.6933000642790006E-2</v>
      </c>
      <c r="CJ88" s="18">
        <f t="shared" si="130"/>
        <v>3.8771516784000003E-2</v>
      </c>
      <c r="CK88" s="18">
        <f t="shared" si="131"/>
        <v>1.9793879196000001E-2</v>
      </c>
      <c r="CL88" s="18">
        <f t="shared" si="132"/>
        <v>9.9989697989999998E-3</v>
      </c>
      <c r="CM88" s="18">
        <f t="shared" si="133"/>
        <v>0</v>
      </c>
      <c r="CN88" s="18">
        <f t="shared" si="134"/>
        <v>0</v>
      </c>
      <c r="CO88" s="18">
        <f t="shared" si="135"/>
        <v>0</v>
      </c>
      <c r="CP88" s="18">
        <f t="shared" si="136"/>
        <v>0</v>
      </c>
      <c r="CQ88" s="18">
        <f t="shared" si="137"/>
        <v>0</v>
      </c>
      <c r="CR88" s="18">
        <f t="shared" si="138"/>
        <v>0</v>
      </c>
      <c r="CS88" s="18">
        <f t="shared" si="139"/>
        <v>0</v>
      </c>
      <c r="CT88" s="18">
        <f t="shared" si="140"/>
        <v>0</v>
      </c>
      <c r="CU88" s="18">
        <f t="shared" si="141"/>
        <v>0</v>
      </c>
      <c r="CV88" s="18">
        <f t="shared" si="142"/>
        <v>0</v>
      </c>
    </row>
    <row r="89" spans="1:100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1"/>
      <c r="L89" s="15">
        <f t="shared" si="143"/>
        <v>1997</v>
      </c>
      <c r="M89" t="str">
        <f>rep!B86</f>
        <v>pobs_hflo</v>
      </c>
      <c r="N89">
        <f>rep!C86</f>
        <v>0</v>
      </c>
      <c r="O89">
        <f>rep!D86</f>
        <v>0</v>
      </c>
      <c r="P89">
        <f>rep!E86</f>
        <v>0</v>
      </c>
      <c r="Q89">
        <f>rep!F86</f>
        <v>0</v>
      </c>
      <c r="R89">
        <f>rep!G86</f>
        <v>0</v>
      </c>
      <c r="S89">
        <f>rep!H86</f>
        <v>0</v>
      </c>
      <c r="T89">
        <f>rep!I86</f>
        <v>0</v>
      </c>
      <c r="U89">
        <f>rep!J86</f>
        <v>0</v>
      </c>
      <c r="V89">
        <f>rep!K86</f>
        <v>0</v>
      </c>
      <c r="W89">
        <f>rep!L86</f>
        <v>0</v>
      </c>
      <c r="X89">
        <f>rep!M86</f>
        <v>0</v>
      </c>
      <c r="Y89">
        <f>rep!N86</f>
        <v>0</v>
      </c>
      <c r="Z89">
        <f>rep!O86</f>
        <v>0</v>
      </c>
      <c r="AA89">
        <f>rep!P86</f>
        <v>0</v>
      </c>
      <c r="AB89">
        <f>rep!Q86</f>
        <v>0</v>
      </c>
      <c r="AC89">
        <f>rep!R86</f>
        <v>0</v>
      </c>
      <c r="AD89">
        <f>rep!S86</f>
        <v>0</v>
      </c>
      <c r="AE89">
        <f>rep!T86</f>
        <v>0</v>
      </c>
      <c r="AF89">
        <f>rep!U86</f>
        <v>0</v>
      </c>
      <c r="AG89">
        <f>rep!V86</f>
        <v>0</v>
      </c>
      <c r="AH89">
        <f>rep!W86</f>
        <v>0</v>
      </c>
      <c r="AI89">
        <f>rep!X86</f>
        <v>0</v>
      </c>
      <c r="AJ89">
        <f>rep!Y86</f>
        <v>0</v>
      </c>
      <c r="AK89">
        <f>rep!Z86</f>
        <v>0</v>
      </c>
      <c r="AL89">
        <f>rep!AA86</f>
        <v>0</v>
      </c>
      <c r="AM89">
        <f>rep!AB86</f>
        <v>0</v>
      </c>
      <c r="AN89">
        <f>rep!AC86</f>
        <v>0</v>
      </c>
      <c r="AO89">
        <f>rep!AD86</f>
        <v>0</v>
      </c>
      <c r="AP89">
        <f>rep!AE86</f>
        <v>0</v>
      </c>
      <c r="AQ89">
        <f>rep!AF86</f>
        <v>0</v>
      </c>
      <c r="AR89">
        <f>rep!AG86</f>
        <v>0</v>
      </c>
      <c r="AS89">
        <f>rep!AH86</f>
        <v>0</v>
      </c>
      <c r="AT89">
        <f>rep!AI86</f>
        <v>0</v>
      </c>
      <c r="AU89">
        <f>rep!AJ86</f>
        <v>0</v>
      </c>
      <c r="AV89">
        <f>rep!AK86</f>
        <v>0</v>
      </c>
      <c r="AW89">
        <f>rep!AL86</f>
        <v>0</v>
      </c>
      <c r="AX89">
        <f>rep!AM86</f>
        <v>0</v>
      </c>
      <c r="AY89">
        <f>rep!AN86</f>
        <v>0</v>
      </c>
      <c r="AZ89">
        <f>rep!AO86</f>
        <v>0</v>
      </c>
      <c r="BA89">
        <f>rep!AP86</f>
        <v>0</v>
      </c>
      <c r="BB89">
        <f>rep!AQ86</f>
        <v>0</v>
      </c>
      <c r="BC89">
        <f>rep!AR86</f>
        <v>0</v>
      </c>
      <c r="BE89" s="1">
        <f t="shared" si="144"/>
        <v>1997</v>
      </c>
      <c r="BF89" s="18">
        <f t="shared" si="100"/>
        <v>0</v>
      </c>
      <c r="BG89" s="18">
        <f t="shared" si="101"/>
        <v>0</v>
      </c>
      <c r="BH89" s="18">
        <f t="shared" si="102"/>
        <v>0</v>
      </c>
      <c r="BI89" s="18">
        <f t="shared" si="103"/>
        <v>0</v>
      </c>
      <c r="BJ89" s="18">
        <f t="shared" si="104"/>
        <v>0</v>
      </c>
      <c r="BK89" s="18">
        <f t="shared" si="105"/>
        <v>0</v>
      </c>
      <c r="BL89" s="18">
        <f t="shared" si="106"/>
        <v>0</v>
      </c>
      <c r="BM89" s="18">
        <f t="shared" si="107"/>
        <v>0</v>
      </c>
      <c r="BN89" s="18">
        <f t="shared" si="108"/>
        <v>0</v>
      </c>
      <c r="BO89" s="18">
        <f t="shared" si="109"/>
        <v>0</v>
      </c>
      <c r="BP89" s="18">
        <f t="shared" si="110"/>
        <v>0</v>
      </c>
      <c r="BQ89" s="18">
        <f t="shared" si="111"/>
        <v>0</v>
      </c>
      <c r="BR89" s="18">
        <f t="shared" si="112"/>
        <v>0</v>
      </c>
      <c r="BS89" s="18">
        <f t="shared" si="113"/>
        <v>9.8029603970199008E-3</v>
      </c>
      <c r="BT89" s="18">
        <f t="shared" si="114"/>
        <v>0</v>
      </c>
      <c r="BU89" s="18">
        <f t="shared" si="115"/>
        <v>0</v>
      </c>
      <c r="BV89" s="18">
        <f t="shared" si="116"/>
        <v>0</v>
      </c>
      <c r="BW89" s="18">
        <f t="shared" si="117"/>
        <v>9.8029603970199008E-3</v>
      </c>
      <c r="BX89" s="18">
        <f t="shared" si="118"/>
        <v>9.8029603970199008E-3</v>
      </c>
      <c r="BY89" s="18">
        <f t="shared" si="119"/>
        <v>1.9409880795999999E-2</v>
      </c>
      <c r="BZ89" s="18">
        <f t="shared" si="120"/>
        <v>3.8035523184000004E-2</v>
      </c>
      <c r="CA89" s="18">
        <f t="shared" si="121"/>
        <v>5.5876839045189995E-2</v>
      </c>
      <c r="CB89" s="18">
        <f t="shared" si="122"/>
        <v>6.4503453612390002E-2</v>
      </c>
      <c r="CC89" s="18">
        <f t="shared" si="123"/>
        <v>8.9206939701989993E-2</v>
      </c>
      <c r="CD89" s="18">
        <f t="shared" si="124"/>
        <v>9.7049394078999998E-2</v>
      </c>
      <c r="CE89" s="18">
        <f t="shared" si="125"/>
        <v>9.7049394078999998E-2</v>
      </c>
      <c r="CF89" s="18">
        <f t="shared" si="126"/>
        <v>0.112145963631</v>
      </c>
      <c r="CG89" s="18">
        <f t="shared" si="127"/>
        <v>0.112145963631</v>
      </c>
      <c r="CH89" s="18">
        <f t="shared" si="128"/>
        <v>8.1168503940790004E-2</v>
      </c>
      <c r="CI89" s="18">
        <f t="shared" si="129"/>
        <v>5.5876839045189995E-2</v>
      </c>
      <c r="CJ89" s="18">
        <f t="shared" si="130"/>
        <v>2.8820731791E-2</v>
      </c>
      <c r="CK89" s="18">
        <f t="shared" si="131"/>
        <v>1.9409880795999999E-2</v>
      </c>
      <c r="CL89" s="18">
        <f t="shared" si="132"/>
        <v>9.8029603970199008E-3</v>
      </c>
      <c r="CM89" s="18">
        <f t="shared" si="133"/>
        <v>0</v>
      </c>
      <c r="CN89" s="18">
        <f t="shared" si="134"/>
        <v>0</v>
      </c>
      <c r="CO89" s="18">
        <f t="shared" si="135"/>
        <v>0</v>
      </c>
      <c r="CP89" s="18">
        <f t="shared" si="136"/>
        <v>0</v>
      </c>
      <c r="CQ89" s="18">
        <f t="shared" si="137"/>
        <v>0</v>
      </c>
      <c r="CR89" s="18">
        <f t="shared" si="138"/>
        <v>0</v>
      </c>
      <c r="CS89" s="18">
        <f t="shared" si="139"/>
        <v>0</v>
      </c>
      <c r="CT89" s="18">
        <f t="shared" si="140"/>
        <v>0</v>
      </c>
      <c r="CU89" s="18">
        <f t="shared" si="141"/>
        <v>0</v>
      </c>
      <c r="CV89" s="18">
        <f t="shared" si="142"/>
        <v>0</v>
      </c>
    </row>
    <row r="90" spans="1:100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1"/>
      <c r="L90" s="15">
        <f t="shared" si="143"/>
        <v>1998</v>
      </c>
      <c r="M90">
        <f>rep!B87</f>
        <v>0</v>
      </c>
      <c r="N90">
        <f>rep!C87</f>
        <v>0</v>
      </c>
      <c r="O90">
        <f>rep!D87</f>
        <v>0</v>
      </c>
      <c r="P90">
        <f>rep!E87</f>
        <v>0</v>
      </c>
      <c r="Q90">
        <f>rep!F87</f>
        <v>0</v>
      </c>
      <c r="R90">
        <f>rep!G87</f>
        <v>0</v>
      </c>
      <c r="S90">
        <f>rep!H87</f>
        <v>0</v>
      </c>
      <c r="T90">
        <f>rep!I87</f>
        <v>0</v>
      </c>
      <c r="U90">
        <f>rep!J87</f>
        <v>0</v>
      </c>
      <c r="V90">
        <f>rep!K87</f>
        <v>0</v>
      </c>
      <c r="W90">
        <f>rep!L87</f>
        <v>0</v>
      </c>
      <c r="X90">
        <f>rep!M87</f>
        <v>0</v>
      </c>
      <c r="Y90">
        <f>rep!N87</f>
        <v>0</v>
      </c>
      <c r="Z90">
        <f>rep!O87</f>
        <v>0</v>
      </c>
      <c r="AA90">
        <f>rep!P87</f>
        <v>0</v>
      </c>
      <c r="AB90">
        <f>rep!Q87</f>
        <v>0</v>
      </c>
      <c r="AC90">
        <f>rep!R87</f>
        <v>0</v>
      </c>
      <c r="AD90">
        <f>rep!S87</f>
        <v>0</v>
      </c>
      <c r="AE90">
        <f>rep!T87</f>
        <v>0</v>
      </c>
      <c r="AF90">
        <f>rep!U87</f>
        <v>0</v>
      </c>
      <c r="AG90">
        <f>rep!V87</f>
        <v>0</v>
      </c>
      <c r="AH90">
        <f>rep!W87</f>
        <v>0</v>
      </c>
      <c r="AI90">
        <f>rep!X87</f>
        <v>0</v>
      </c>
      <c r="AJ90">
        <f>rep!Y87</f>
        <v>0</v>
      </c>
      <c r="AK90">
        <f>rep!Z87</f>
        <v>0</v>
      </c>
      <c r="AL90">
        <f>rep!AA87</f>
        <v>0</v>
      </c>
      <c r="AM90">
        <f>rep!AB87</f>
        <v>0</v>
      </c>
      <c r="AN90">
        <f>rep!AC87</f>
        <v>0</v>
      </c>
      <c r="AO90">
        <f>rep!AD87</f>
        <v>0</v>
      </c>
      <c r="AP90">
        <f>rep!AE87</f>
        <v>0</v>
      </c>
      <c r="AQ90">
        <f>rep!AF87</f>
        <v>0</v>
      </c>
      <c r="AR90">
        <f>rep!AG87</f>
        <v>0</v>
      </c>
      <c r="AS90">
        <f>rep!AH87</f>
        <v>0</v>
      </c>
      <c r="AT90">
        <f>rep!AI87</f>
        <v>0</v>
      </c>
      <c r="AU90">
        <f>rep!AJ87</f>
        <v>0</v>
      </c>
      <c r="AV90">
        <f>rep!AK87</f>
        <v>0</v>
      </c>
      <c r="AW90">
        <f>rep!AL87</f>
        <v>0</v>
      </c>
      <c r="AX90">
        <f>rep!AM87</f>
        <v>0</v>
      </c>
      <c r="AY90">
        <f>rep!AN87</f>
        <v>0</v>
      </c>
      <c r="AZ90">
        <f>rep!AO87</f>
        <v>0</v>
      </c>
      <c r="BA90">
        <f>rep!AP87</f>
        <v>0</v>
      </c>
      <c r="BB90">
        <f>rep!AQ87</f>
        <v>0</v>
      </c>
      <c r="BC90">
        <f>rep!AR87</f>
        <v>0</v>
      </c>
      <c r="BE90" s="1">
        <f t="shared" si="144"/>
        <v>1998</v>
      </c>
      <c r="BF90" s="18">
        <f t="shared" si="100"/>
        <v>0</v>
      </c>
      <c r="BG90" s="18">
        <f t="shared" si="101"/>
        <v>0</v>
      </c>
      <c r="BH90" s="18">
        <f t="shared" si="102"/>
        <v>0</v>
      </c>
      <c r="BI90" s="18">
        <f t="shared" si="103"/>
        <v>0</v>
      </c>
      <c r="BJ90" s="18">
        <f t="shared" si="104"/>
        <v>0</v>
      </c>
      <c r="BK90" s="18">
        <f t="shared" si="105"/>
        <v>0</v>
      </c>
      <c r="BL90" s="18">
        <f t="shared" si="106"/>
        <v>0</v>
      </c>
      <c r="BM90" s="18">
        <f t="shared" si="107"/>
        <v>0</v>
      </c>
      <c r="BN90" s="18">
        <f t="shared" si="108"/>
        <v>0</v>
      </c>
      <c r="BO90" s="18">
        <f t="shared" si="109"/>
        <v>0</v>
      </c>
      <c r="BP90" s="18">
        <f t="shared" si="110"/>
        <v>0</v>
      </c>
      <c r="BQ90" s="18">
        <f t="shared" si="111"/>
        <v>0</v>
      </c>
      <c r="BR90" s="18">
        <f t="shared" si="112"/>
        <v>0</v>
      </c>
      <c r="BS90" s="18">
        <f t="shared" si="113"/>
        <v>0</v>
      </c>
      <c r="BT90" s="18">
        <f t="shared" si="114"/>
        <v>0</v>
      </c>
      <c r="BU90" s="18">
        <f t="shared" si="115"/>
        <v>0</v>
      </c>
      <c r="BV90" s="18">
        <f t="shared" si="116"/>
        <v>0</v>
      </c>
      <c r="BW90" s="18">
        <f t="shared" si="117"/>
        <v>9.9989697989999998E-3</v>
      </c>
      <c r="BX90" s="18">
        <f t="shared" si="118"/>
        <v>9.9989697989999998E-3</v>
      </c>
      <c r="BY90" s="18">
        <f t="shared" si="119"/>
        <v>2.9384728190999999E-2</v>
      </c>
      <c r="BZ90" s="18">
        <f t="shared" si="120"/>
        <v>3.8771516784000003E-2</v>
      </c>
      <c r="CA90" s="18">
        <f t="shared" si="121"/>
        <v>4.795433487399E-2</v>
      </c>
      <c r="CB90" s="18">
        <f t="shared" si="122"/>
        <v>7.4278150974389986E-2</v>
      </c>
      <c r="CC90" s="18">
        <f t="shared" si="123"/>
        <v>9.0806979900000001E-2</v>
      </c>
      <c r="CD90" s="18">
        <f t="shared" si="124"/>
        <v>9.0806979900000001E-2</v>
      </c>
      <c r="CE90" s="18">
        <f t="shared" si="125"/>
        <v>9.8765345679E-2</v>
      </c>
      <c r="CF90" s="18">
        <f t="shared" si="126"/>
        <v>9.0806979900000001E-2</v>
      </c>
      <c r="CG90" s="18">
        <f t="shared" si="127"/>
        <v>9.0806979900000001E-2</v>
      </c>
      <c r="CH90" s="18">
        <f t="shared" si="128"/>
        <v>8.2644635537190009E-2</v>
      </c>
      <c r="CI90" s="18">
        <f t="shared" si="129"/>
        <v>5.6933000642790006E-2</v>
      </c>
      <c r="CJ90" s="18">
        <f t="shared" si="130"/>
        <v>3.8771516784000003E-2</v>
      </c>
      <c r="CK90" s="18">
        <f t="shared" si="131"/>
        <v>2.9384728190999999E-2</v>
      </c>
      <c r="CL90" s="18">
        <f t="shared" si="132"/>
        <v>9.9989697989999998E-3</v>
      </c>
      <c r="CM90" s="18">
        <f t="shared" si="133"/>
        <v>9.9989697989999998E-3</v>
      </c>
      <c r="CN90" s="18">
        <f t="shared" si="134"/>
        <v>9.9989697989999998E-3</v>
      </c>
      <c r="CO90" s="18">
        <f t="shared" si="135"/>
        <v>0</v>
      </c>
      <c r="CP90" s="18">
        <f t="shared" si="136"/>
        <v>9.9989697989999998E-3</v>
      </c>
      <c r="CQ90" s="18">
        <f t="shared" si="137"/>
        <v>0</v>
      </c>
      <c r="CR90" s="18">
        <f t="shared" si="138"/>
        <v>0</v>
      </c>
      <c r="CS90" s="18">
        <f t="shared" si="139"/>
        <v>0</v>
      </c>
      <c r="CT90" s="18">
        <f t="shared" si="140"/>
        <v>0</v>
      </c>
      <c r="CU90" s="18">
        <f t="shared" si="141"/>
        <v>0</v>
      </c>
      <c r="CV90" s="18">
        <f t="shared" si="142"/>
        <v>0</v>
      </c>
    </row>
    <row r="91" spans="1:100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1"/>
      <c r="L91" s="15">
        <f t="shared" si="143"/>
        <v>1999</v>
      </c>
      <c r="M91">
        <f>rep!B88</f>
        <v>0</v>
      </c>
      <c r="N91">
        <f>rep!C88</f>
        <v>0</v>
      </c>
      <c r="O91">
        <f>rep!D88</f>
        <v>0</v>
      </c>
      <c r="P91">
        <f>rep!E88</f>
        <v>0</v>
      </c>
      <c r="Q91">
        <f>rep!F88</f>
        <v>0</v>
      </c>
      <c r="R91">
        <f>rep!G88</f>
        <v>0</v>
      </c>
      <c r="S91">
        <f>rep!H88</f>
        <v>0</v>
      </c>
      <c r="T91">
        <f>rep!I88</f>
        <v>0</v>
      </c>
      <c r="U91">
        <f>rep!J88</f>
        <v>0</v>
      </c>
      <c r="V91">
        <f>rep!K88</f>
        <v>0</v>
      </c>
      <c r="W91">
        <f>rep!L88</f>
        <v>0</v>
      </c>
      <c r="X91">
        <f>rep!M88</f>
        <v>0</v>
      </c>
      <c r="Y91">
        <f>rep!N88</f>
        <v>0</v>
      </c>
      <c r="Z91">
        <f>rep!O88</f>
        <v>0</v>
      </c>
      <c r="AA91">
        <f>rep!P88</f>
        <v>0</v>
      </c>
      <c r="AB91">
        <f>rep!Q88</f>
        <v>0</v>
      </c>
      <c r="AC91">
        <f>rep!R88</f>
        <v>0</v>
      </c>
      <c r="AD91">
        <f>rep!S88</f>
        <v>0</v>
      </c>
      <c r="AE91">
        <f>rep!T88</f>
        <v>0</v>
      </c>
      <c r="AF91">
        <f>rep!U88</f>
        <v>0</v>
      </c>
      <c r="AG91">
        <f>rep!V88</f>
        <v>0</v>
      </c>
      <c r="AH91">
        <f>rep!W88</f>
        <v>0</v>
      </c>
      <c r="AI91">
        <f>rep!X88</f>
        <v>0</v>
      </c>
      <c r="AJ91">
        <f>rep!Y88</f>
        <v>0</v>
      </c>
      <c r="AK91">
        <f>rep!Z88</f>
        <v>0</v>
      </c>
      <c r="AL91">
        <f>rep!AA88</f>
        <v>0</v>
      </c>
      <c r="AM91">
        <f>rep!AB88</f>
        <v>0</v>
      </c>
      <c r="AN91">
        <f>rep!AC88</f>
        <v>0</v>
      </c>
      <c r="AO91">
        <f>rep!AD88</f>
        <v>0</v>
      </c>
      <c r="AP91">
        <f>rep!AE88</f>
        <v>0</v>
      </c>
      <c r="AQ91">
        <f>rep!AF88</f>
        <v>0</v>
      </c>
      <c r="AR91">
        <f>rep!AG88</f>
        <v>0</v>
      </c>
      <c r="AS91">
        <f>rep!AH88</f>
        <v>0</v>
      </c>
      <c r="AT91">
        <f>rep!AI88</f>
        <v>0</v>
      </c>
      <c r="AU91">
        <f>rep!AJ88</f>
        <v>0</v>
      </c>
      <c r="AV91">
        <f>rep!AK88</f>
        <v>0</v>
      </c>
      <c r="AW91">
        <f>rep!AL88</f>
        <v>0</v>
      </c>
      <c r="AX91">
        <f>rep!AM88</f>
        <v>0</v>
      </c>
      <c r="AY91">
        <f>rep!AN88</f>
        <v>0</v>
      </c>
      <c r="AZ91">
        <f>rep!AO88</f>
        <v>0</v>
      </c>
      <c r="BA91">
        <f>rep!AP88</f>
        <v>0</v>
      </c>
      <c r="BB91">
        <f>rep!AQ88</f>
        <v>0</v>
      </c>
      <c r="BC91">
        <f>rep!AR88</f>
        <v>0</v>
      </c>
      <c r="BE91" s="1">
        <f t="shared" si="144"/>
        <v>1999</v>
      </c>
      <c r="BF91" s="18">
        <f t="shared" si="100"/>
        <v>0</v>
      </c>
      <c r="BG91" s="18">
        <f t="shared" si="101"/>
        <v>0</v>
      </c>
      <c r="BH91" s="18">
        <f t="shared" si="102"/>
        <v>0</v>
      </c>
      <c r="BI91" s="18">
        <f t="shared" si="103"/>
        <v>0</v>
      </c>
      <c r="BJ91" s="18">
        <f t="shared" si="104"/>
        <v>0</v>
      </c>
      <c r="BK91" s="18">
        <f t="shared" si="105"/>
        <v>0</v>
      </c>
      <c r="BL91" s="18">
        <f t="shared" si="106"/>
        <v>0</v>
      </c>
      <c r="BM91" s="18">
        <f t="shared" si="107"/>
        <v>0</v>
      </c>
      <c r="BN91" s="18">
        <f t="shared" si="108"/>
        <v>0</v>
      </c>
      <c r="BO91" s="18">
        <f t="shared" si="109"/>
        <v>0</v>
      </c>
      <c r="BP91" s="18">
        <f t="shared" si="110"/>
        <v>0</v>
      </c>
      <c r="BQ91" s="18">
        <f t="shared" si="111"/>
        <v>0</v>
      </c>
      <c r="BR91" s="18">
        <f t="shared" si="112"/>
        <v>0</v>
      </c>
      <c r="BS91" s="18">
        <f t="shared" si="113"/>
        <v>0</v>
      </c>
      <c r="BT91" s="18">
        <f t="shared" si="114"/>
        <v>0</v>
      </c>
      <c r="BU91" s="18">
        <f t="shared" si="115"/>
        <v>0</v>
      </c>
      <c r="BV91" s="18">
        <f t="shared" si="116"/>
        <v>0</v>
      </c>
      <c r="BW91" s="18">
        <f t="shared" si="117"/>
        <v>5.9521636164795999E-3</v>
      </c>
      <c r="BX91" s="18">
        <f t="shared" si="118"/>
        <v>4.9651197003995999E-3</v>
      </c>
      <c r="BY91" s="18">
        <f t="shared" si="119"/>
        <v>1.280577272919E-2</v>
      </c>
      <c r="BZ91" s="18">
        <f t="shared" si="120"/>
        <v>2.3378396905589998E-2</v>
      </c>
      <c r="CA91" s="18">
        <f t="shared" si="121"/>
        <v>7.2626191730709999E-2</v>
      </c>
      <c r="CB91" s="18">
        <f t="shared" si="122"/>
        <v>9.222739356399999E-2</v>
      </c>
      <c r="CC91" s="18">
        <f t="shared" si="123"/>
        <v>0.11290827291899999</v>
      </c>
      <c r="CD91" s="18">
        <f t="shared" si="124"/>
        <v>0.15428339683900003</v>
      </c>
      <c r="CE91" s="18">
        <f t="shared" si="125"/>
        <v>0.123769726479</v>
      </c>
      <c r="CF91" s="18">
        <f t="shared" si="126"/>
        <v>7.3465826495910005E-2</v>
      </c>
      <c r="CG91" s="18">
        <f t="shared" si="127"/>
        <v>7.0095335387109992E-2</v>
      </c>
      <c r="CH91" s="18">
        <f t="shared" si="128"/>
        <v>6.066214417791E-2</v>
      </c>
      <c r="CI91" s="18">
        <f t="shared" si="129"/>
        <v>3.2780712589589998E-2</v>
      </c>
      <c r="CJ91" s="18">
        <f t="shared" si="130"/>
        <v>2.622000769479E-2</v>
      </c>
      <c r="CK91" s="18">
        <f t="shared" si="131"/>
        <v>9.8804388015984006E-3</v>
      </c>
      <c r="CL91" s="18">
        <f t="shared" si="132"/>
        <v>5.9521636164795999E-3</v>
      </c>
      <c r="CM91" s="18">
        <f t="shared" si="133"/>
        <v>7.9202852649590989E-3</v>
      </c>
      <c r="CN91" s="18">
        <f t="shared" si="134"/>
        <v>0</v>
      </c>
      <c r="CO91" s="18">
        <f t="shared" si="135"/>
        <v>0</v>
      </c>
      <c r="CP91" s="18">
        <f t="shared" si="136"/>
        <v>0</v>
      </c>
      <c r="CQ91" s="18">
        <f t="shared" si="137"/>
        <v>0</v>
      </c>
      <c r="CR91" s="18">
        <f t="shared" si="138"/>
        <v>0</v>
      </c>
      <c r="CS91" s="18">
        <f t="shared" si="139"/>
        <v>0</v>
      </c>
      <c r="CT91" s="18">
        <f t="shared" si="140"/>
        <v>0</v>
      </c>
      <c r="CU91" s="18">
        <f t="shared" si="141"/>
        <v>0</v>
      </c>
      <c r="CV91" s="18">
        <f t="shared" si="142"/>
        <v>0</v>
      </c>
    </row>
    <row r="92" spans="1:100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1"/>
      <c r="L92" s="15">
        <f t="shared" si="143"/>
        <v>2000</v>
      </c>
      <c r="M92">
        <f>rep!B89</f>
        <v>0</v>
      </c>
      <c r="N92">
        <f>rep!C89</f>
        <v>0</v>
      </c>
      <c r="O92">
        <f>rep!D89</f>
        <v>0</v>
      </c>
      <c r="P92">
        <f>rep!E89</f>
        <v>0</v>
      </c>
      <c r="Q92">
        <f>rep!F89</f>
        <v>0</v>
      </c>
      <c r="R92">
        <f>rep!G89</f>
        <v>0</v>
      </c>
      <c r="S92">
        <f>rep!H89</f>
        <v>0</v>
      </c>
      <c r="T92">
        <f>rep!I89</f>
        <v>0</v>
      </c>
      <c r="U92">
        <f>rep!J89</f>
        <v>0.01</v>
      </c>
      <c r="V92">
        <f>rep!K89</f>
        <v>0.01</v>
      </c>
      <c r="W92">
        <f>rep!L89</f>
        <v>0.02</v>
      </c>
      <c r="X92">
        <f>rep!M89</f>
        <v>0.03</v>
      </c>
      <c r="Y92">
        <f>rep!N89</f>
        <v>0.03</v>
      </c>
      <c r="Z92">
        <f>rep!O89</f>
        <v>0.04</v>
      </c>
      <c r="AA92">
        <f>rep!P89</f>
        <v>0.04</v>
      </c>
      <c r="AB92">
        <f>rep!Q89</f>
        <v>7.0000000000000007E-2</v>
      </c>
      <c r="AC92">
        <f>rep!R89</f>
        <v>0.09</v>
      </c>
      <c r="AD92">
        <f>rep!S89</f>
        <v>0.12</v>
      </c>
      <c r="AE92">
        <f>rep!T89</f>
        <v>0.12</v>
      </c>
      <c r="AF92">
        <f>rep!U89</f>
        <v>0.11</v>
      </c>
      <c r="AG92">
        <f>rep!V89</f>
        <v>0.08</v>
      </c>
      <c r="AH92">
        <f>rep!W89</f>
        <v>7.0000000000000007E-2</v>
      </c>
      <c r="AI92">
        <f>rep!X89</f>
        <v>0.04</v>
      </c>
      <c r="AJ92">
        <f>rep!Y89</f>
        <v>0.04</v>
      </c>
      <c r="AK92">
        <f>rep!Z89</f>
        <v>0.02</v>
      </c>
      <c r="AL92">
        <f>rep!AA89</f>
        <v>0.02</v>
      </c>
      <c r="AM92">
        <f>rep!AB89</f>
        <v>0.01</v>
      </c>
      <c r="AN92">
        <f>rep!AC89</f>
        <v>0.01</v>
      </c>
      <c r="AO92">
        <f>rep!AD89</f>
        <v>0.01</v>
      </c>
      <c r="AP92">
        <f>rep!AE89</f>
        <v>0.01</v>
      </c>
      <c r="AQ92">
        <f>rep!AF89</f>
        <v>0</v>
      </c>
      <c r="AR92">
        <f>rep!AG89</f>
        <v>0</v>
      </c>
      <c r="AS92">
        <f>rep!AH89</f>
        <v>0</v>
      </c>
      <c r="AT92">
        <f>rep!AI89</f>
        <v>0</v>
      </c>
      <c r="AU92">
        <f>rep!AJ89</f>
        <v>0</v>
      </c>
      <c r="AV92">
        <f>rep!AK89</f>
        <v>0</v>
      </c>
      <c r="AW92">
        <f>rep!AL89</f>
        <v>0</v>
      </c>
      <c r="AX92">
        <f>rep!AM89</f>
        <v>0</v>
      </c>
      <c r="AY92">
        <f>rep!AN89</f>
        <v>0</v>
      </c>
      <c r="AZ92">
        <f>rep!AO89</f>
        <v>0</v>
      </c>
      <c r="BA92">
        <f>rep!AP89</f>
        <v>0</v>
      </c>
      <c r="BB92">
        <f>rep!AQ89</f>
        <v>0</v>
      </c>
      <c r="BC92">
        <f>rep!AR89</f>
        <v>0</v>
      </c>
      <c r="BE92" s="1">
        <f t="shared" si="144"/>
        <v>2000</v>
      </c>
      <c r="BF92" s="18">
        <f t="shared" si="100"/>
        <v>0</v>
      </c>
      <c r="BG92" s="18">
        <f t="shared" si="101"/>
        <v>0</v>
      </c>
      <c r="BH92" s="18">
        <f t="shared" si="102"/>
        <v>0</v>
      </c>
      <c r="BI92" s="18">
        <f t="shared" si="103"/>
        <v>0</v>
      </c>
      <c r="BJ92" s="18">
        <f t="shared" si="104"/>
        <v>0</v>
      </c>
      <c r="BK92" s="18">
        <f t="shared" si="105"/>
        <v>0</v>
      </c>
      <c r="BL92" s="18">
        <f t="shared" si="106"/>
        <v>0</v>
      </c>
      <c r="BM92" s="18">
        <f t="shared" si="107"/>
        <v>0</v>
      </c>
      <c r="BN92" s="18">
        <f t="shared" si="108"/>
        <v>0</v>
      </c>
      <c r="BO92" s="18">
        <f t="shared" si="109"/>
        <v>0</v>
      </c>
      <c r="BP92" s="18">
        <f t="shared" si="110"/>
        <v>0</v>
      </c>
      <c r="BQ92" s="18">
        <f t="shared" si="111"/>
        <v>0</v>
      </c>
      <c r="BR92" s="18">
        <f t="shared" si="112"/>
        <v>0</v>
      </c>
      <c r="BS92" s="18">
        <f t="shared" si="113"/>
        <v>9.9999799899999999E-4</v>
      </c>
      <c r="BT92" s="18">
        <f t="shared" si="114"/>
        <v>2.9939819910000001E-3</v>
      </c>
      <c r="BU92" s="18">
        <f t="shared" si="115"/>
        <v>4.979949975E-3</v>
      </c>
      <c r="BV92" s="18">
        <f t="shared" si="116"/>
        <v>7.9438817758398991E-3</v>
      </c>
      <c r="BW92" s="18">
        <f t="shared" si="117"/>
        <v>8.9278477388199003E-3</v>
      </c>
      <c r="BX92" s="18">
        <f t="shared" si="118"/>
        <v>1.4789549775000001E-2</v>
      </c>
      <c r="BY92" s="18">
        <f t="shared" si="119"/>
        <v>3.1941820911E-2</v>
      </c>
      <c r="BZ92" s="18">
        <f t="shared" si="120"/>
        <v>5.9959891091190001E-2</v>
      </c>
      <c r="CA92" s="18">
        <f t="shared" si="121"/>
        <v>8.6052021955990002E-2</v>
      </c>
      <c r="CB92" s="18">
        <f t="shared" si="122"/>
        <v>8.6861639564789997E-2</v>
      </c>
      <c r="CC92" s="18">
        <f t="shared" si="123"/>
        <v>8.2793511500789993E-2</v>
      </c>
      <c r="CD92" s="18">
        <f t="shared" si="124"/>
        <v>7.3667277583989998E-2</v>
      </c>
      <c r="CE92" s="18">
        <f t="shared" si="125"/>
        <v>7.4506955222790008E-2</v>
      </c>
      <c r="CF92" s="18">
        <f t="shared" si="126"/>
        <v>6.6877712401590003E-2</v>
      </c>
      <c r="CG92" s="18">
        <f t="shared" si="127"/>
        <v>7.2825595943190005E-2</v>
      </c>
      <c r="CH92" s="18">
        <f t="shared" si="128"/>
        <v>6.4298559425189999E-2</v>
      </c>
      <c r="CI92" s="18">
        <f t="shared" si="129"/>
        <v>6.2569104097590006E-2</v>
      </c>
      <c r="CJ92" s="18">
        <f t="shared" si="130"/>
        <v>4.6643195599000001E-2</v>
      </c>
      <c r="CK92" s="18">
        <f t="shared" si="131"/>
        <v>3.7514956478999995E-2</v>
      </c>
      <c r="CL92" s="18">
        <f t="shared" si="132"/>
        <v>2.3446847423999998E-2</v>
      </c>
      <c r="CM92" s="18">
        <f t="shared" si="133"/>
        <v>9.9097999000000003E-3</v>
      </c>
      <c r="CN92" s="18">
        <f t="shared" si="134"/>
        <v>3.9879679839999998E-3</v>
      </c>
      <c r="CO92" s="18">
        <f t="shared" si="135"/>
        <v>2.9939819910000001E-3</v>
      </c>
      <c r="CP92" s="18">
        <f t="shared" si="136"/>
        <v>0</v>
      </c>
      <c r="CQ92" s="18">
        <f t="shared" si="137"/>
        <v>9.9999799899999999E-4</v>
      </c>
      <c r="CR92" s="18">
        <f t="shared" si="138"/>
        <v>0</v>
      </c>
      <c r="CS92" s="18">
        <f t="shared" si="139"/>
        <v>0</v>
      </c>
      <c r="CT92" s="18">
        <f t="shared" si="140"/>
        <v>9.9999799899999999E-4</v>
      </c>
      <c r="CU92" s="18">
        <f t="shared" si="141"/>
        <v>0</v>
      </c>
      <c r="CV92" s="18">
        <f t="shared" si="142"/>
        <v>0</v>
      </c>
    </row>
    <row r="93" spans="1:100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1"/>
      <c r="L93" s="15">
        <f t="shared" si="143"/>
        <v>2001</v>
      </c>
      <c r="M93">
        <f>rep!B90</f>
        <v>0</v>
      </c>
      <c r="N93">
        <f>rep!C90</f>
        <v>0</v>
      </c>
      <c r="O93">
        <f>rep!D90</f>
        <v>0</v>
      </c>
      <c r="P93">
        <f>rep!E90</f>
        <v>0</v>
      </c>
      <c r="Q93">
        <f>rep!F90</f>
        <v>0</v>
      </c>
      <c r="R93">
        <f>rep!G90</f>
        <v>0</v>
      </c>
      <c r="S93">
        <f>rep!H90</f>
        <v>0</v>
      </c>
      <c r="T93">
        <f>rep!I90</f>
        <v>0</v>
      </c>
      <c r="U93">
        <f>rep!J90</f>
        <v>0</v>
      </c>
      <c r="V93">
        <f>rep!K90</f>
        <v>0</v>
      </c>
      <c r="W93">
        <f>rep!L90</f>
        <v>0</v>
      </c>
      <c r="X93">
        <f>rep!M90</f>
        <v>0</v>
      </c>
      <c r="Y93">
        <f>rep!N90</f>
        <v>0</v>
      </c>
      <c r="Z93">
        <f>rep!O90</f>
        <v>0</v>
      </c>
      <c r="AA93">
        <f>rep!P90</f>
        <v>0</v>
      </c>
      <c r="AB93">
        <f>rep!Q90</f>
        <v>0</v>
      </c>
      <c r="AC93">
        <f>rep!R90</f>
        <v>0</v>
      </c>
      <c r="AD93">
        <f>rep!S90</f>
        <v>0</v>
      </c>
      <c r="AE93">
        <f>rep!T90</f>
        <v>0</v>
      </c>
      <c r="AF93">
        <f>rep!U90</f>
        <v>0</v>
      </c>
      <c r="AG93">
        <f>rep!V90</f>
        <v>0</v>
      </c>
      <c r="AH93">
        <f>rep!W90</f>
        <v>0</v>
      </c>
      <c r="AI93">
        <f>rep!X90</f>
        <v>0</v>
      </c>
      <c r="AJ93">
        <f>rep!Y90</f>
        <v>0</v>
      </c>
      <c r="AK93">
        <f>rep!Z90</f>
        <v>0</v>
      </c>
      <c r="AL93">
        <f>rep!AA90</f>
        <v>0</v>
      </c>
      <c r="AM93">
        <f>rep!AB90</f>
        <v>0</v>
      </c>
      <c r="AN93">
        <f>rep!AC90</f>
        <v>0</v>
      </c>
      <c r="AO93">
        <f>rep!AD90</f>
        <v>0</v>
      </c>
      <c r="AP93">
        <f>rep!AE90</f>
        <v>0</v>
      </c>
      <c r="AQ93">
        <f>rep!AF90</f>
        <v>0</v>
      </c>
      <c r="AR93">
        <f>rep!AG90</f>
        <v>0</v>
      </c>
      <c r="AS93">
        <f>rep!AH90</f>
        <v>0</v>
      </c>
      <c r="AT93">
        <f>rep!AI90</f>
        <v>0</v>
      </c>
      <c r="AU93">
        <f>rep!AJ90</f>
        <v>0</v>
      </c>
      <c r="AV93">
        <f>rep!AK90</f>
        <v>0</v>
      </c>
      <c r="AW93">
        <f>rep!AL90</f>
        <v>0</v>
      </c>
      <c r="AX93">
        <f>rep!AM90</f>
        <v>0</v>
      </c>
      <c r="AY93">
        <f>rep!AN90</f>
        <v>0</v>
      </c>
      <c r="AZ93">
        <f>rep!AO90</f>
        <v>0</v>
      </c>
      <c r="BA93">
        <f>rep!AP90</f>
        <v>0</v>
      </c>
      <c r="BB93">
        <f>rep!AQ90</f>
        <v>0</v>
      </c>
      <c r="BC93">
        <f>rep!AR90</f>
        <v>0</v>
      </c>
      <c r="BE93" s="1">
        <f t="shared" si="144"/>
        <v>2001</v>
      </c>
      <c r="BF93" s="18">
        <f t="shared" si="100"/>
        <v>0</v>
      </c>
      <c r="BG93" s="18">
        <f t="shared" si="101"/>
        <v>0</v>
      </c>
      <c r="BH93" s="18">
        <f t="shared" si="102"/>
        <v>0</v>
      </c>
      <c r="BI93" s="18">
        <f t="shared" si="103"/>
        <v>0</v>
      </c>
      <c r="BJ93" s="18">
        <f t="shared" si="104"/>
        <v>0</v>
      </c>
      <c r="BK93" s="18">
        <f t="shared" si="105"/>
        <v>0</v>
      </c>
      <c r="BL93" s="18">
        <f t="shared" si="106"/>
        <v>0</v>
      </c>
      <c r="BM93" s="18">
        <f t="shared" si="107"/>
        <v>0</v>
      </c>
      <c r="BN93" s="18">
        <f t="shared" si="108"/>
        <v>0</v>
      </c>
      <c r="BO93" s="18">
        <f t="shared" si="109"/>
        <v>0</v>
      </c>
      <c r="BP93" s="18">
        <f t="shared" si="110"/>
        <v>0</v>
      </c>
      <c r="BQ93" s="18">
        <f t="shared" si="111"/>
        <v>0</v>
      </c>
      <c r="BR93" s="18">
        <f t="shared" si="112"/>
        <v>0</v>
      </c>
      <c r="BS93" s="18">
        <f t="shared" si="113"/>
        <v>2.9999100000000002E-5</v>
      </c>
      <c r="BT93" s="18">
        <f t="shared" si="114"/>
        <v>8.4927749999999991E-4</v>
      </c>
      <c r="BU93" s="18">
        <f t="shared" si="115"/>
        <v>6.7953760000000001E-4</v>
      </c>
      <c r="BV93" s="18">
        <f t="shared" si="116"/>
        <v>2.3245710999999997E-3</v>
      </c>
      <c r="BW93" s="18">
        <f t="shared" si="117"/>
        <v>1.2683871000000002E-3</v>
      </c>
      <c r="BX93" s="18">
        <f t="shared" si="118"/>
        <v>5.6971671E-3</v>
      </c>
      <c r="BY93" s="18">
        <f t="shared" si="119"/>
        <v>1.4823497499999999E-2</v>
      </c>
      <c r="BZ93" s="18">
        <f t="shared" si="120"/>
        <v>3.2825359599999999E-2</v>
      </c>
      <c r="CA93" s="18">
        <f t="shared" si="121"/>
        <v>5.6162327099999999E-2</v>
      </c>
      <c r="CB93" s="18">
        <f t="shared" si="122"/>
        <v>7.9150044400000008E-2</v>
      </c>
      <c r="CC93" s="18">
        <f t="shared" si="123"/>
        <v>9.1914239999999994E-2</v>
      </c>
      <c r="CD93" s="18">
        <f t="shared" si="124"/>
        <v>9.2938383900000004E-2</v>
      </c>
      <c r="CE93" s="18">
        <f t="shared" si="125"/>
        <v>8.3462551900000001E-2</v>
      </c>
      <c r="CF93" s="18">
        <f t="shared" si="126"/>
        <v>8.3348267099999998E-2</v>
      </c>
      <c r="CG93" s="18">
        <f t="shared" si="127"/>
        <v>6.0479084400000001E-2</v>
      </c>
      <c r="CH93" s="18">
        <f t="shared" si="128"/>
        <v>6.6507710399999989E-2</v>
      </c>
      <c r="CI93" s="18">
        <f t="shared" si="129"/>
        <v>5.5801137599999995E-2</v>
      </c>
      <c r="CJ93" s="18">
        <f t="shared" si="130"/>
        <v>5.9170814399999994E-2</v>
      </c>
      <c r="CK93" s="18">
        <f t="shared" si="131"/>
        <v>4.9725849600000004E-2</v>
      </c>
      <c r="CL93" s="18">
        <f t="shared" si="132"/>
        <v>3.6001240000000004E-2</v>
      </c>
      <c r="CM93" s="18">
        <f t="shared" si="133"/>
        <v>1.9379147100000001E-2</v>
      </c>
      <c r="CN93" s="18">
        <f t="shared" si="134"/>
        <v>2.32811775E-2</v>
      </c>
      <c r="CO93" s="18">
        <f t="shared" si="135"/>
        <v>9.5372630999999986E-3</v>
      </c>
      <c r="CP93" s="18">
        <f t="shared" si="136"/>
        <v>1.2484375E-3</v>
      </c>
      <c r="CQ93" s="18">
        <f t="shared" si="137"/>
        <v>3.0990389999999997E-4</v>
      </c>
      <c r="CR93" s="18">
        <f t="shared" si="138"/>
        <v>1.4997749999999998E-4</v>
      </c>
      <c r="CS93" s="18">
        <f t="shared" si="139"/>
        <v>1.4997749999999998E-4</v>
      </c>
      <c r="CT93" s="18">
        <f t="shared" si="140"/>
        <v>8.9991900000000008E-5</v>
      </c>
      <c r="CU93" s="18">
        <f t="shared" si="141"/>
        <v>5.9996400000000007E-5</v>
      </c>
      <c r="CV93" s="18">
        <f t="shared" si="142"/>
        <v>0</v>
      </c>
    </row>
    <row r="94" spans="1:100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1"/>
      <c r="L94" s="15">
        <f t="shared" si="143"/>
        <v>2002</v>
      </c>
      <c r="M94">
        <f>rep!B91</f>
        <v>0</v>
      </c>
      <c r="N94">
        <f>rep!C91</f>
        <v>0</v>
      </c>
      <c r="O94">
        <f>rep!D91</f>
        <v>0</v>
      </c>
      <c r="P94">
        <f>rep!E91</f>
        <v>0</v>
      </c>
      <c r="Q94">
        <f>rep!F91</f>
        <v>0</v>
      </c>
      <c r="R94">
        <f>rep!G91</f>
        <v>0</v>
      </c>
      <c r="S94">
        <f>rep!H91</f>
        <v>0</v>
      </c>
      <c r="T94">
        <f>rep!I91</f>
        <v>0</v>
      </c>
      <c r="U94">
        <f>rep!J91</f>
        <v>0</v>
      </c>
      <c r="V94">
        <f>rep!K91</f>
        <v>0</v>
      </c>
      <c r="W94">
        <f>rep!L91</f>
        <v>0</v>
      </c>
      <c r="X94">
        <f>rep!M91</f>
        <v>0</v>
      </c>
      <c r="Y94">
        <f>rep!N91</f>
        <v>0</v>
      </c>
      <c r="Z94">
        <f>rep!O91</f>
        <v>0</v>
      </c>
      <c r="AA94">
        <f>rep!P91</f>
        <v>0</v>
      </c>
      <c r="AB94">
        <f>rep!Q91</f>
        <v>0</v>
      </c>
      <c r="AC94">
        <f>rep!R91</f>
        <v>0</v>
      </c>
      <c r="AD94">
        <f>rep!S91</f>
        <v>0</v>
      </c>
      <c r="AE94">
        <f>rep!T91</f>
        <v>0</v>
      </c>
      <c r="AF94">
        <f>rep!U91</f>
        <v>0</v>
      </c>
      <c r="AG94">
        <f>rep!V91</f>
        <v>0</v>
      </c>
      <c r="AH94">
        <f>rep!W91</f>
        <v>0</v>
      </c>
      <c r="AI94">
        <f>rep!X91</f>
        <v>0</v>
      </c>
      <c r="AJ94">
        <f>rep!Y91</f>
        <v>0</v>
      </c>
      <c r="AK94">
        <f>rep!Z91</f>
        <v>0</v>
      </c>
      <c r="AL94">
        <f>rep!AA91</f>
        <v>0</v>
      </c>
      <c r="AM94">
        <f>rep!AB91</f>
        <v>0</v>
      </c>
      <c r="AN94">
        <f>rep!AC91</f>
        <v>0</v>
      </c>
      <c r="AO94">
        <f>rep!AD91</f>
        <v>0</v>
      </c>
      <c r="AP94">
        <f>rep!AE91</f>
        <v>0</v>
      </c>
      <c r="AQ94">
        <f>rep!AF91</f>
        <v>0</v>
      </c>
      <c r="AR94">
        <f>rep!AG91</f>
        <v>0</v>
      </c>
      <c r="AS94">
        <f>rep!AH91</f>
        <v>0</v>
      </c>
      <c r="AT94">
        <f>rep!AI91</f>
        <v>0</v>
      </c>
      <c r="AU94">
        <f>rep!AJ91</f>
        <v>0</v>
      </c>
      <c r="AV94">
        <f>rep!AK91</f>
        <v>0</v>
      </c>
      <c r="AW94">
        <f>rep!AL91</f>
        <v>0</v>
      </c>
      <c r="AX94">
        <f>rep!AM91</f>
        <v>0</v>
      </c>
      <c r="AY94">
        <f>rep!AN91</f>
        <v>0</v>
      </c>
      <c r="AZ94">
        <f>rep!AO91</f>
        <v>0</v>
      </c>
      <c r="BA94">
        <f>rep!AP91</f>
        <v>0</v>
      </c>
      <c r="BB94">
        <f>rep!AQ91</f>
        <v>0</v>
      </c>
      <c r="BC94">
        <f>rep!AR91</f>
        <v>0</v>
      </c>
      <c r="BE94" s="1">
        <f t="shared" si="144"/>
        <v>2002</v>
      </c>
      <c r="BF94" s="18">
        <f t="shared" si="100"/>
        <v>0</v>
      </c>
      <c r="BG94" s="18">
        <f t="shared" si="101"/>
        <v>0</v>
      </c>
      <c r="BH94" s="18">
        <f t="shared" si="102"/>
        <v>0</v>
      </c>
      <c r="BI94" s="18">
        <f t="shared" si="103"/>
        <v>0</v>
      </c>
      <c r="BJ94" s="18">
        <f t="shared" si="104"/>
        <v>0</v>
      </c>
      <c r="BK94" s="18">
        <f t="shared" si="105"/>
        <v>0</v>
      </c>
      <c r="BL94" s="18">
        <f t="shared" si="106"/>
        <v>0</v>
      </c>
      <c r="BM94" s="18">
        <f t="shared" si="107"/>
        <v>0</v>
      </c>
      <c r="BN94" s="18">
        <f t="shared" si="108"/>
        <v>0</v>
      </c>
      <c r="BO94" s="18">
        <f t="shared" si="109"/>
        <v>0</v>
      </c>
      <c r="BP94" s="18">
        <f t="shared" si="110"/>
        <v>0</v>
      </c>
      <c r="BQ94" s="18">
        <f t="shared" si="111"/>
        <v>0</v>
      </c>
      <c r="BR94" s="18">
        <f t="shared" si="112"/>
        <v>9.6201943404994556E-5</v>
      </c>
      <c r="BS94" s="18">
        <f t="shared" si="113"/>
        <v>1.4178189219279602E-4</v>
      </c>
      <c r="BT94" s="18">
        <f t="shared" si="114"/>
        <v>8.1724320043638989E-5</v>
      </c>
      <c r="BU94" s="18">
        <f t="shared" si="115"/>
        <v>1.1268673001403999E-3</v>
      </c>
      <c r="BV94" s="18">
        <f t="shared" si="116"/>
        <v>2.0792685693679001E-3</v>
      </c>
      <c r="BW94" s="18">
        <f t="shared" si="117"/>
        <v>3.9433362398198996E-3</v>
      </c>
      <c r="BX94" s="18">
        <f t="shared" si="118"/>
        <v>7.6789503554543998E-3</v>
      </c>
      <c r="BY94" s="18">
        <f t="shared" si="119"/>
        <v>1.5376984359E-2</v>
      </c>
      <c r="BZ94" s="18">
        <f t="shared" si="120"/>
        <v>2.8037842262039998E-2</v>
      </c>
      <c r="CA94" s="18">
        <f t="shared" si="121"/>
        <v>4.6977303135840004E-2</v>
      </c>
      <c r="CB94" s="18">
        <f t="shared" si="122"/>
        <v>6.5591335159110004E-2</v>
      </c>
      <c r="CC94" s="18">
        <f t="shared" si="123"/>
        <v>8.7089361840389998E-2</v>
      </c>
      <c r="CD94" s="18">
        <f t="shared" si="124"/>
        <v>8.604845877351E-2</v>
      </c>
      <c r="CE94" s="18">
        <f t="shared" si="125"/>
        <v>0.100293687439</v>
      </c>
      <c r="CF94" s="18">
        <f t="shared" si="126"/>
        <v>0.103761827079</v>
      </c>
      <c r="CG94" s="18">
        <f t="shared" si="127"/>
        <v>8.3456267254710004E-2</v>
      </c>
      <c r="CH94" s="18">
        <f t="shared" si="128"/>
        <v>7.9396388844389987E-2</v>
      </c>
      <c r="CI94" s="18">
        <f t="shared" si="129"/>
        <v>6.4668802898789998E-2</v>
      </c>
      <c r="CJ94" s="18">
        <f t="shared" si="130"/>
        <v>4.8035235855989997E-2</v>
      </c>
      <c r="CK94" s="18">
        <f t="shared" si="131"/>
        <v>4.0845338043510003E-2</v>
      </c>
      <c r="CL94" s="18">
        <f t="shared" si="132"/>
        <v>2.6355375243359999E-2</v>
      </c>
      <c r="CM94" s="18">
        <f t="shared" si="133"/>
        <v>1.368335939919E-2</v>
      </c>
      <c r="CN94" s="18">
        <f t="shared" si="134"/>
        <v>1.041794437056E-2</v>
      </c>
      <c r="CO94" s="18">
        <f t="shared" si="135"/>
        <v>2.0881413600495999E-3</v>
      </c>
      <c r="CP94" s="18">
        <f t="shared" si="136"/>
        <v>7.3983083893635899E-4</v>
      </c>
      <c r="CQ94" s="18">
        <f t="shared" si="137"/>
        <v>5.8066943086595101E-4</v>
      </c>
      <c r="CR94" s="18">
        <f t="shared" si="138"/>
        <v>5.2163361412716402E-4</v>
      </c>
      <c r="CS94" s="18">
        <f t="shared" si="139"/>
        <v>1.0970338689023998E-3</v>
      </c>
      <c r="CT94" s="18">
        <f t="shared" si="140"/>
        <v>0</v>
      </c>
      <c r="CU94" s="18">
        <f t="shared" si="141"/>
        <v>0</v>
      </c>
      <c r="CV94" s="18">
        <f t="shared" si="142"/>
        <v>0</v>
      </c>
    </row>
    <row r="95" spans="1:100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1"/>
      <c r="L95" s="15">
        <f t="shared" si="143"/>
        <v>2003</v>
      </c>
      <c r="M95">
        <f>rep!B92</f>
        <v>0</v>
      </c>
      <c r="N95">
        <f>rep!C92</f>
        <v>0</v>
      </c>
      <c r="O95">
        <f>rep!D92</f>
        <v>0</v>
      </c>
      <c r="P95">
        <f>rep!E92</f>
        <v>0</v>
      </c>
      <c r="Q95">
        <f>rep!F92</f>
        <v>0</v>
      </c>
      <c r="R95">
        <f>rep!G92</f>
        <v>0</v>
      </c>
      <c r="S95">
        <f>rep!H92</f>
        <v>0</v>
      </c>
      <c r="T95">
        <f>rep!I92</f>
        <v>0</v>
      </c>
      <c r="U95">
        <f>rep!J92</f>
        <v>0</v>
      </c>
      <c r="V95">
        <f>rep!K92</f>
        <v>0</v>
      </c>
      <c r="W95">
        <f>rep!L92</f>
        <v>0</v>
      </c>
      <c r="X95">
        <f>rep!M92</f>
        <v>0</v>
      </c>
      <c r="Y95">
        <f>rep!N92</f>
        <v>0</v>
      </c>
      <c r="Z95">
        <f>rep!O92</f>
        <v>0</v>
      </c>
      <c r="AA95">
        <f>rep!P92</f>
        <v>0</v>
      </c>
      <c r="AB95">
        <f>rep!Q92</f>
        <v>0</v>
      </c>
      <c r="AC95">
        <f>rep!R92</f>
        <v>0</v>
      </c>
      <c r="AD95">
        <f>rep!S92</f>
        <v>0</v>
      </c>
      <c r="AE95">
        <f>rep!T92</f>
        <v>0</v>
      </c>
      <c r="AF95">
        <f>rep!U92</f>
        <v>0</v>
      </c>
      <c r="AG95">
        <f>rep!V92</f>
        <v>0</v>
      </c>
      <c r="AH95">
        <f>rep!W92</f>
        <v>0</v>
      </c>
      <c r="AI95">
        <f>rep!X92</f>
        <v>0</v>
      </c>
      <c r="AJ95">
        <f>rep!Y92</f>
        <v>0</v>
      </c>
      <c r="AK95">
        <f>rep!Z92</f>
        <v>0</v>
      </c>
      <c r="AL95">
        <f>rep!AA92</f>
        <v>0</v>
      </c>
      <c r="AM95">
        <f>rep!AB92</f>
        <v>0</v>
      </c>
      <c r="AN95">
        <f>rep!AC92</f>
        <v>0</v>
      </c>
      <c r="AO95">
        <f>rep!AD92</f>
        <v>0</v>
      </c>
      <c r="AP95">
        <f>rep!AE92</f>
        <v>0</v>
      </c>
      <c r="AQ95">
        <f>rep!AF92</f>
        <v>0</v>
      </c>
      <c r="AR95">
        <f>rep!AG92</f>
        <v>0</v>
      </c>
      <c r="AS95">
        <f>rep!AH92</f>
        <v>0</v>
      </c>
      <c r="AT95">
        <f>rep!AI92</f>
        <v>0</v>
      </c>
      <c r="AU95">
        <f>rep!AJ92</f>
        <v>0</v>
      </c>
      <c r="AV95">
        <f>rep!AK92</f>
        <v>0</v>
      </c>
      <c r="AW95">
        <f>rep!AL92</f>
        <v>0</v>
      </c>
      <c r="AX95">
        <f>rep!AM92</f>
        <v>0</v>
      </c>
      <c r="AY95">
        <f>rep!AN92</f>
        <v>0</v>
      </c>
      <c r="AZ95">
        <f>rep!AO92</f>
        <v>0</v>
      </c>
      <c r="BA95">
        <f>rep!AP92</f>
        <v>0</v>
      </c>
      <c r="BB95">
        <f>rep!AQ92</f>
        <v>0</v>
      </c>
      <c r="BC95">
        <f>rep!AR92</f>
        <v>0</v>
      </c>
      <c r="BE95" s="1">
        <f t="shared" si="144"/>
        <v>2003</v>
      </c>
      <c r="BF95" s="18" t="e">
        <f t="shared" si="100"/>
        <v>#VALUE!</v>
      </c>
      <c r="BG95" s="18">
        <f t="shared" si="101"/>
        <v>0</v>
      </c>
      <c r="BH95" s="18">
        <f t="shared" si="102"/>
        <v>0</v>
      </c>
      <c r="BI95" s="18">
        <f t="shared" si="103"/>
        <v>0</v>
      </c>
      <c r="BJ95" s="18">
        <f t="shared" si="104"/>
        <v>0</v>
      </c>
      <c r="BK95" s="18">
        <f t="shared" si="105"/>
        <v>0</v>
      </c>
      <c r="BL95" s="18">
        <f t="shared" si="106"/>
        <v>0</v>
      </c>
      <c r="BM95" s="18">
        <f t="shared" si="107"/>
        <v>0</v>
      </c>
      <c r="BN95" s="18">
        <f t="shared" si="108"/>
        <v>0</v>
      </c>
      <c r="BO95" s="18">
        <f t="shared" si="109"/>
        <v>0</v>
      </c>
      <c r="BP95" s="18">
        <f t="shared" si="110"/>
        <v>0</v>
      </c>
      <c r="BQ95" s="18">
        <f t="shared" si="111"/>
        <v>0</v>
      </c>
      <c r="BR95" s="18">
        <f t="shared" si="112"/>
        <v>0</v>
      </c>
      <c r="BS95" s="18">
        <f t="shared" si="113"/>
        <v>0</v>
      </c>
      <c r="BT95" s="18">
        <f t="shared" si="114"/>
        <v>0</v>
      </c>
      <c r="BU95" s="18">
        <f t="shared" si="115"/>
        <v>0</v>
      </c>
      <c r="BV95" s="18">
        <f t="shared" si="116"/>
        <v>0</v>
      </c>
      <c r="BW95" s="18">
        <f t="shared" si="117"/>
        <v>0</v>
      </c>
      <c r="BX95" s="18">
        <f t="shared" si="118"/>
        <v>0</v>
      </c>
      <c r="BY95" s="18">
        <f t="shared" si="119"/>
        <v>0</v>
      </c>
      <c r="BZ95" s="18">
        <f t="shared" si="120"/>
        <v>0</v>
      </c>
      <c r="CA95" s="18">
        <f t="shared" si="121"/>
        <v>0</v>
      </c>
      <c r="CB95" s="18">
        <f t="shared" si="122"/>
        <v>0</v>
      </c>
      <c r="CC95" s="18">
        <f t="shared" si="123"/>
        <v>0</v>
      </c>
      <c r="CD95" s="18">
        <f t="shared" si="124"/>
        <v>0</v>
      </c>
      <c r="CE95" s="18">
        <f t="shared" si="125"/>
        <v>0</v>
      </c>
      <c r="CF95" s="18">
        <f t="shared" si="126"/>
        <v>0</v>
      </c>
      <c r="CG95" s="18">
        <f t="shared" si="127"/>
        <v>0</v>
      </c>
      <c r="CH95" s="18">
        <f t="shared" si="128"/>
        <v>0</v>
      </c>
      <c r="CI95" s="18">
        <f t="shared" si="129"/>
        <v>0</v>
      </c>
      <c r="CJ95" s="18">
        <f t="shared" si="130"/>
        <v>0</v>
      </c>
      <c r="CK95" s="18">
        <f t="shared" si="131"/>
        <v>0</v>
      </c>
      <c r="CL95" s="18">
        <f t="shared" si="132"/>
        <v>0</v>
      </c>
      <c r="CM95" s="18">
        <f t="shared" si="133"/>
        <v>0</v>
      </c>
      <c r="CN95" s="18">
        <f t="shared" si="134"/>
        <v>0</v>
      </c>
      <c r="CO95" s="18">
        <f t="shared" si="135"/>
        <v>0</v>
      </c>
      <c r="CP95" s="18">
        <f t="shared" si="136"/>
        <v>0</v>
      </c>
      <c r="CQ95" s="18">
        <f t="shared" si="137"/>
        <v>0</v>
      </c>
      <c r="CR95" s="18">
        <f t="shared" si="138"/>
        <v>0</v>
      </c>
      <c r="CS95" s="18">
        <f t="shared" si="139"/>
        <v>0</v>
      </c>
      <c r="CT95" s="18">
        <f t="shared" si="140"/>
        <v>0</v>
      </c>
      <c r="CU95" s="18">
        <f t="shared" si="141"/>
        <v>0</v>
      </c>
      <c r="CV95" s="18">
        <f t="shared" si="142"/>
        <v>0</v>
      </c>
    </row>
    <row r="96" spans="1:100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1"/>
      <c r="L96" s="15">
        <f t="shared" si="143"/>
        <v>2004</v>
      </c>
      <c r="M96">
        <f>rep!B93</f>
        <v>0</v>
      </c>
      <c r="N96">
        <f>rep!C93</f>
        <v>0</v>
      </c>
      <c r="O96">
        <f>rep!D93</f>
        <v>0</v>
      </c>
      <c r="P96">
        <f>rep!E93</f>
        <v>0</v>
      </c>
      <c r="Q96">
        <f>rep!F93</f>
        <v>0</v>
      </c>
      <c r="R96">
        <f>rep!G93</f>
        <v>0</v>
      </c>
      <c r="S96">
        <f>rep!H93</f>
        <v>0</v>
      </c>
      <c r="T96">
        <f>rep!I93</f>
        <v>0</v>
      </c>
      <c r="U96">
        <f>rep!J93</f>
        <v>0</v>
      </c>
      <c r="V96">
        <f>rep!K93</f>
        <v>0</v>
      </c>
      <c r="W96">
        <f>rep!L93</f>
        <v>0</v>
      </c>
      <c r="X96">
        <f>rep!M93</f>
        <v>0</v>
      </c>
      <c r="Y96">
        <f>rep!N93</f>
        <v>0</v>
      </c>
      <c r="Z96">
        <f>rep!O93</f>
        <v>0</v>
      </c>
      <c r="AA96">
        <f>rep!P93</f>
        <v>0</v>
      </c>
      <c r="AB96">
        <f>rep!Q93</f>
        <v>0</v>
      </c>
      <c r="AC96">
        <f>rep!R93</f>
        <v>0</v>
      </c>
      <c r="AD96">
        <f>rep!S93</f>
        <v>0</v>
      </c>
      <c r="AE96">
        <f>rep!T93</f>
        <v>0</v>
      </c>
      <c r="AF96">
        <f>rep!U93</f>
        <v>0</v>
      </c>
      <c r="AG96">
        <f>rep!V93</f>
        <v>0</v>
      </c>
      <c r="AH96">
        <f>rep!W93</f>
        <v>0</v>
      </c>
      <c r="AI96">
        <f>rep!X93</f>
        <v>0</v>
      </c>
      <c r="AJ96">
        <f>rep!Y93</f>
        <v>0</v>
      </c>
      <c r="AK96">
        <f>rep!Z93</f>
        <v>0</v>
      </c>
      <c r="AL96">
        <f>rep!AA93</f>
        <v>0</v>
      </c>
      <c r="AM96">
        <f>rep!AB93</f>
        <v>0</v>
      </c>
      <c r="AN96">
        <f>rep!AC93</f>
        <v>0</v>
      </c>
      <c r="AO96">
        <f>rep!AD93</f>
        <v>0</v>
      </c>
      <c r="AP96">
        <f>rep!AE93</f>
        <v>0</v>
      </c>
      <c r="AQ96">
        <f>rep!AF93</f>
        <v>0</v>
      </c>
      <c r="AR96">
        <f>rep!AG93</f>
        <v>0</v>
      </c>
      <c r="AS96">
        <f>rep!AH93</f>
        <v>0</v>
      </c>
      <c r="AT96">
        <f>rep!AI93</f>
        <v>0</v>
      </c>
      <c r="AU96">
        <f>rep!AJ93</f>
        <v>0</v>
      </c>
      <c r="AV96">
        <f>rep!AK93</f>
        <v>0</v>
      </c>
      <c r="AW96">
        <f>rep!AL93</f>
        <v>0</v>
      </c>
      <c r="AX96">
        <f>rep!AM93</f>
        <v>0</v>
      </c>
      <c r="AY96">
        <f>rep!AN93</f>
        <v>0</v>
      </c>
      <c r="AZ96">
        <f>rep!AO93</f>
        <v>0</v>
      </c>
      <c r="BA96">
        <f>rep!AP93</f>
        <v>0</v>
      </c>
      <c r="BB96">
        <f>rep!AQ93</f>
        <v>0</v>
      </c>
      <c r="BC96">
        <f>rep!AR93</f>
        <v>0</v>
      </c>
      <c r="BE96" s="1">
        <f t="shared" si="144"/>
        <v>2004</v>
      </c>
      <c r="BF96" s="18">
        <f t="shared" si="100"/>
        <v>0</v>
      </c>
      <c r="BG96" s="18">
        <f t="shared" si="101"/>
        <v>1.1265899987307949E-9</v>
      </c>
      <c r="BH96" s="18">
        <f t="shared" si="102"/>
        <v>2.1218499549775256E-8</v>
      </c>
      <c r="BI96" s="18">
        <f t="shared" si="103"/>
        <v>2.8029692143359176E-7</v>
      </c>
      <c r="BJ96" s="18">
        <f t="shared" si="104"/>
        <v>2.5999632401559995E-6</v>
      </c>
      <c r="BK96" s="18">
        <f t="shared" si="105"/>
        <v>1.6966312134484441E-5</v>
      </c>
      <c r="BL96" s="18">
        <f t="shared" si="106"/>
        <v>7.8181286730481239E-5</v>
      </c>
      <c r="BM96" s="18">
        <f t="shared" si="107"/>
        <v>2.56547149768231E-4</v>
      </c>
      <c r="BN96" s="18">
        <f t="shared" si="108"/>
        <v>6.1203994786777503E-4</v>
      </c>
      <c r="BO96" s="18">
        <f t="shared" si="109"/>
        <v>1.1171791143350998E-3</v>
      </c>
      <c r="BP96" s="18">
        <f t="shared" si="110"/>
        <v>1.7382678743100002E-3</v>
      </c>
      <c r="BQ96" s="18">
        <f t="shared" si="111"/>
        <v>2.6611204953024001E-3</v>
      </c>
      <c r="BR96" s="18">
        <f t="shared" si="112"/>
        <v>4.2243722967830995E-3</v>
      </c>
      <c r="BS96" s="18">
        <f t="shared" si="113"/>
        <v>6.5195816249774994E-3</v>
      </c>
      <c r="BT96" s="18">
        <f t="shared" si="114"/>
        <v>9.3233063266279E-3</v>
      </c>
      <c r="BU96" s="18">
        <f t="shared" si="115"/>
        <v>1.252574764311E-2</v>
      </c>
      <c r="BV96" s="18">
        <f t="shared" si="116"/>
        <v>1.6346095818239998E-2</v>
      </c>
      <c r="BW96" s="18">
        <f t="shared" si="117"/>
        <v>2.0999659815959998E-2</v>
      </c>
      <c r="BX96" s="18">
        <f t="shared" si="118"/>
        <v>2.637561536764E-2</v>
      </c>
      <c r="BY96" s="18">
        <f t="shared" si="119"/>
        <v>3.2166374197750001E-2</v>
      </c>
      <c r="BZ96" s="18">
        <f t="shared" si="120"/>
        <v>3.812556707676E-2</v>
      </c>
      <c r="CA96" s="18">
        <f t="shared" si="121"/>
        <v>4.407109632279E-2</v>
      </c>
      <c r="CB96" s="18">
        <f t="shared" si="122"/>
        <v>4.9757890750360002E-2</v>
      </c>
      <c r="CC96" s="18">
        <f t="shared" si="123"/>
        <v>5.4869659692640002E-2</v>
      </c>
      <c r="CD96" s="18">
        <f t="shared" si="124"/>
        <v>5.9103447727589999E-2</v>
      </c>
      <c r="CE96" s="18">
        <f t="shared" si="125"/>
        <v>6.2210897607039996E-2</v>
      </c>
      <c r="CF96" s="18">
        <f t="shared" si="126"/>
        <v>6.3983674124790002E-2</v>
      </c>
      <c r="CG96" s="18">
        <f t="shared" si="127"/>
        <v>6.4242275585560005E-2</v>
      </c>
      <c r="CH96" s="18">
        <f t="shared" si="128"/>
        <v>6.2850664422240007E-2</v>
      </c>
      <c r="CI96" s="18">
        <f t="shared" si="129"/>
        <v>5.9748403373440007E-2</v>
      </c>
      <c r="CJ96" s="18">
        <f t="shared" si="130"/>
        <v>5.4989351679990001E-2</v>
      </c>
      <c r="CK96" s="18">
        <f t="shared" si="131"/>
        <v>4.8782263670999998E-2</v>
      </c>
      <c r="CL96" s="18">
        <f t="shared" si="132"/>
        <v>4.1511417369750003E-2</v>
      </c>
      <c r="CM96" s="18">
        <f t="shared" si="133"/>
        <v>3.3715661929559999E-2</v>
      </c>
      <c r="CN96" s="18">
        <f t="shared" si="134"/>
        <v>2.6012099543039999E-2</v>
      </c>
      <c r="CO96" s="18">
        <f t="shared" si="135"/>
        <v>1.8980864619750001E-2</v>
      </c>
      <c r="CP96" s="18">
        <f t="shared" si="136"/>
        <v>1.3051364988309999E-2</v>
      </c>
      <c r="CQ96" s="18">
        <f t="shared" si="137"/>
        <v>8.4312396373974995E-3</v>
      </c>
      <c r="CR96" s="18">
        <f t="shared" si="138"/>
        <v>5.1050588366679008E-3</v>
      </c>
      <c r="CS96" s="18">
        <f t="shared" si="139"/>
        <v>2.8919777378479E-3</v>
      </c>
      <c r="CT96" s="18">
        <f t="shared" si="140"/>
        <v>1.5305900949564E-3</v>
      </c>
      <c r="CU96" s="18">
        <f t="shared" si="141"/>
        <v>7.5595666387215908E-4</v>
      </c>
      <c r="CV96" s="18">
        <f t="shared" si="142"/>
        <v>3.4809874283159997E-4</v>
      </c>
    </row>
    <row r="97" spans="1:100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1"/>
      <c r="L97" s="15">
        <f t="shared" si="143"/>
        <v>2005</v>
      </c>
      <c r="M97">
        <f>rep!B94</f>
        <v>0</v>
      </c>
      <c r="N97">
        <f>rep!C94</f>
        <v>0</v>
      </c>
      <c r="O97">
        <f>rep!D94</f>
        <v>0</v>
      </c>
      <c r="P97">
        <f>rep!E94</f>
        <v>0</v>
      </c>
      <c r="Q97">
        <f>rep!F94</f>
        <v>0</v>
      </c>
      <c r="R97">
        <f>rep!G94</f>
        <v>9.9009900000000001E-3</v>
      </c>
      <c r="S97">
        <f>rep!H94</f>
        <v>0</v>
      </c>
      <c r="T97">
        <f>rep!I94</f>
        <v>0</v>
      </c>
      <c r="U97">
        <f>rep!J94</f>
        <v>1.9802E-2</v>
      </c>
      <c r="V97">
        <f>rep!K94</f>
        <v>6.9306900000000005E-2</v>
      </c>
      <c r="W97">
        <f>rep!L94</f>
        <v>4.9505E-2</v>
      </c>
      <c r="X97">
        <f>rep!M94</f>
        <v>5.9405899999999998E-2</v>
      </c>
      <c r="Y97">
        <f>rep!N94</f>
        <v>7.9207899999999998E-2</v>
      </c>
      <c r="Z97">
        <f>rep!O94</f>
        <v>4.9505E-2</v>
      </c>
      <c r="AA97">
        <f>rep!P94</f>
        <v>0.12871299999999999</v>
      </c>
      <c r="AB97">
        <f>rep!Q94</f>
        <v>9.9009899999999998E-2</v>
      </c>
      <c r="AC97">
        <f>rep!R94</f>
        <v>0.10891099999999999</v>
      </c>
      <c r="AD97">
        <f>rep!S94</f>
        <v>5.9405899999999998E-2</v>
      </c>
      <c r="AE97">
        <f>rep!T94</f>
        <v>6.9306900000000005E-2</v>
      </c>
      <c r="AF97">
        <f>rep!U94</f>
        <v>3.9604E-2</v>
      </c>
      <c r="AG97">
        <f>rep!V94</f>
        <v>2.9703E-2</v>
      </c>
      <c r="AH97">
        <f>rep!W94</f>
        <v>2.9703E-2</v>
      </c>
      <c r="AI97">
        <f>rep!X94</f>
        <v>1.9802E-2</v>
      </c>
      <c r="AJ97">
        <f>rep!Y94</f>
        <v>1.9802E-2</v>
      </c>
      <c r="AK97">
        <f>rep!Z94</f>
        <v>9.9009900000000001E-3</v>
      </c>
      <c r="AL97">
        <f>rep!AA94</f>
        <v>1.9802E-2</v>
      </c>
      <c r="AM97">
        <f>rep!AB94</f>
        <v>1.9802E-2</v>
      </c>
      <c r="AN97">
        <f>rep!AC94</f>
        <v>0</v>
      </c>
      <c r="AO97">
        <f>rep!AD94</f>
        <v>9.9009900000000001E-3</v>
      </c>
      <c r="AP97">
        <f>rep!AE94</f>
        <v>0</v>
      </c>
      <c r="AQ97">
        <f>rep!AF94</f>
        <v>0</v>
      </c>
      <c r="AR97">
        <f>rep!AG94</f>
        <v>0</v>
      </c>
      <c r="AS97">
        <f>rep!AH94</f>
        <v>0</v>
      </c>
      <c r="AT97">
        <f>rep!AI94</f>
        <v>0</v>
      </c>
      <c r="AU97">
        <f>rep!AJ94</f>
        <v>0</v>
      </c>
      <c r="AV97">
        <f>rep!AK94</f>
        <v>0</v>
      </c>
      <c r="AW97">
        <f>rep!AL94</f>
        <v>0</v>
      </c>
      <c r="AX97">
        <f>rep!AM94</f>
        <v>0</v>
      </c>
      <c r="AY97">
        <f>rep!AN94</f>
        <v>0</v>
      </c>
      <c r="AZ97">
        <f>rep!AO94</f>
        <v>0</v>
      </c>
      <c r="BA97">
        <f>rep!AP94</f>
        <v>0</v>
      </c>
      <c r="BB97">
        <f>rep!AQ94</f>
        <v>0</v>
      </c>
      <c r="BC97">
        <f>rep!AR94</f>
        <v>0</v>
      </c>
      <c r="BE97" s="1">
        <f t="shared" si="144"/>
        <v>2005</v>
      </c>
      <c r="BF97" s="18">
        <f t="shared" si="100"/>
        <v>0</v>
      </c>
      <c r="BG97" s="18">
        <f t="shared" si="101"/>
        <v>8.5334199927180746E-10</v>
      </c>
      <c r="BH97" s="18">
        <f t="shared" si="102"/>
        <v>1.6075099741591158E-8</v>
      </c>
      <c r="BI97" s="18">
        <f t="shared" si="103"/>
        <v>2.1252895483142417E-7</v>
      </c>
      <c r="BJ97" s="18">
        <f t="shared" si="104"/>
        <v>1.9749160996909938E-6</v>
      </c>
      <c r="BK97" s="18">
        <f t="shared" si="105"/>
        <v>1.2933632716817559E-5</v>
      </c>
      <c r="BL97" s="18">
        <f t="shared" si="106"/>
        <v>6.0028796110950243E-5</v>
      </c>
      <c r="BM97" s="18">
        <f t="shared" si="107"/>
        <v>1.9997699319971099E-4</v>
      </c>
      <c r="BN97" s="18">
        <f t="shared" si="108"/>
        <v>4.92810897753084E-4</v>
      </c>
      <c r="BO97" s="18">
        <f t="shared" si="109"/>
        <v>9.61440849757311E-4</v>
      </c>
      <c r="BP97" s="18">
        <f t="shared" si="110"/>
        <v>1.67169604975E-3</v>
      </c>
      <c r="BQ97" s="18">
        <f t="shared" si="111"/>
        <v>2.8874143423600002E-3</v>
      </c>
      <c r="BR97" s="18">
        <f t="shared" si="112"/>
        <v>4.9412101351430995E-3</v>
      </c>
      <c r="BS97" s="18">
        <f t="shared" si="113"/>
        <v>7.8508076256351006E-3</v>
      </c>
      <c r="BT97" s="18">
        <f t="shared" si="114"/>
        <v>1.1309126400000001E-2</v>
      </c>
      <c r="BU97" s="18">
        <f t="shared" si="115"/>
        <v>1.5147235620790001E-2</v>
      </c>
      <c r="BV97" s="18">
        <f t="shared" si="116"/>
        <v>1.9521657341439999E-2</v>
      </c>
      <c r="BW97" s="18">
        <f t="shared" si="117"/>
        <v>2.4523840445109999E-2</v>
      </c>
      <c r="BX97" s="18">
        <f t="shared" si="118"/>
        <v>2.987772825039E-2</v>
      </c>
      <c r="BY97" s="18">
        <f t="shared" si="119"/>
        <v>3.5187309254790002E-2</v>
      </c>
      <c r="BZ97" s="18">
        <f t="shared" si="120"/>
        <v>4.0273645910789996E-2</v>
      </c>
      <c r="CA97" s="18">
        <f t="shared" si="121"/>
        <v>4.5128074667160005E-2</v>
      </c>
      <c r="CB97" s="18">
        <f t="shared" si="122"/>
        <v>4.9679841902039994E-2</v>
      </c>
      <c r="CC97" s="18">
        <f t="shared" si="123"/>
        <v>5.3735937710999999E-2</v>
      </c>
      <c r="CD97" s="18">
        <f t="shared" si="124"/>
        <v>5.7077358483840004E-2</v>
      </c>
      <c r="CE97" s="18">
        <f t="shared" si="125"/>
        <v>5.9521435717750003E-2</v>
      </c>
      <c r="CF97" s="18">
        <f t="shared" si="126"/>
        <v>6.0906955987110004E-2</v>
      </c>
      <c r="CG97" s="18">
        <f t="shared" si="127"/>
        <v>6.1073031556710004E-2</v>
      </c>
      <c r="CH97" s="18">
        <f t="shared" si="128"/>
        <v>5.9867112610710004E-2</v>
      </c>
      <c r="CI97" s="18">
        <f t="shared" si="129"/>
        <v>5.7178631535509998E-2</v>
      </c>
      <c r="CJ97" s="18">
        <f t="shared" si="130"/>
        <v>5.2984305639749998E-2</v>
      </c>
      <c r="CK97" s="18">
        <f t="shared" si="131"/>
        <v>4.7399997656789997E-2</v>
      </c>
      <c r="CL97" s="18">
        <f t="shared" si="132"/>
        <v>4.0718545765589996E-2</v>
      </c>
      <c r="CM97" s="18">
        <f t="shared" si="133"/>
        <v>3.3405539311590002E-2</v>
      </c>
      <c r="CN97" s="18">
        <f t="shared" si="134"/>
        <v>2.6037750237749999E-2</v>
      </c>
      <c r="CO97" s="18">
        <f t="shared" si="135"/>
        <v>1.9192203714839998E-2</v>
      </c>
      <c r="CP97" s="18">
        <f t="shared" si="136"/>
        <v>1.3325242040709999E-2</v>
      </c>
      <c r="CQ97" s="18">
        <f t="shared" si="137"/>
        <v>8.6870645826231004E-3</v>
      </c>
      <c r="CR97" s="18">
        <f t="shared" si="138"/>
        <v>5.3046085776974998E-3</v>
      </c>
      <c r="CS97" s="18">
        <f t="shared" si="139"/>
        <v>3.0283630469919E-3</v>
      </c>
      <c r="CT97" s="18">
        <f t="shared" si="140"/>
        <v>1.6140563781110999E-3</v>
      </c>
      <c r="CU97" s="18">
        <f t="shared" si="141"/>
        <v>8.02247364436336E-4</v>
      </c>
      <c r="CV97" s="18">
        <f t="shared" si="142"/>
        <v>3.715218688444E-4</v>
      </c>
    </row>
    <row r="98" spans="1:100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1"/>
      <c r="L98" s="15">
        <f t="shared" si="143"/>
        <v>2006</v>
      </c>
      <c r="M98">
        <f>rep!B95</f>
        <v>0</v>
      </c>
      <c r="N98">
        <f>rep!C95</f>
        <v>0</v>
      </c>
      <c r="O98">
        <f>rep!D95</f>
        <v>0</v>
      </c>
      <c r="P98">
        <f>rep!E95</f>
        <v>0</v>
      </c>
      <c r="Q98">
        <f>rep!F95</f>
        <v>0</v>
      </c>
      <c r="R98">
        <f>rep!G95</f>
        <v>0</v>
      </c>
      <c r="S98">
        <f>rep!H95</f>
        <v>0</v>
      </c>
      <c r="T98">
        <f>rep!I95</f>
        <v>0</v>
      </c>
      <c r="U98">
        <f>rep!J95</f>
        <v>0</v>
      </c>
      <c r="V98">
        <f>rep!K95</f>
        <v>0</v>
      </c>
      <c r="W98">
        <f>rep!L95</f>
        <v>0</v>
      </c>
      <c r="X98">
        <f>rep!M95</f>
        <v>0</v>
      </c>
      <c r="Y98">
        <f>rep!N95</f>
        <v>0</v>
      </c>
      <c r="Z98">
        <f>rep!O95</f>
        <v>0</v>
      </c>
      <c r="AA98">
        <f>rep!P95</f>
        <v>0</v>
      </c>
      <c r="AB98">
        <f>rep!Q95</f>
        <v>0</v>
      </c>
      <c r="AC98">
        <f>rep!R95</f>
        <v>0</v>
      </c>
      <c r="AD98">
        <f>rep!S95</f>
        <v>0</v>
      </c>
      <c r="AE98">
        <f>rep!T95</f>
        <v>0</v>
      </c>
      <c r="AF98">
        <f>rep!U95</f>
        <v>0</v>
      </c>
      <c r="AG98">
        <f>rep!V95</f>
        <v>0</v>
      </c>
      <c r="AH98">
        <f>rep!W95</f>
        <v>0</v>
      </c>
      <c r="AI98">
        <f>rep!X95</f>
        <v>0</v>
      </c>
      <c r="AJ98">
        <f>rep!Y95</f>
        <v>0</v>
      </c>
      <c r="AK98">
        <f>rep!Z95</f>
        <v>0</v>
      </c>
      <c r="AL98">
        <f>rep!AA95</f>
        <v>0</v>
      </c>
      <c r="AM98">
        <f>rep!AB95</f>
        <v>0</v>
      </c>
      <c r="AN98">
        <f>rep!AC95</f>
        <v>0</v>
      </c>
      <c r="AO98">
        <f>rep!AD95</f>
        <v>0</v>
      </c>
      <c r="AP98">
        <f>rep!AE95</f>
        <v>0</v>
      </c>
      <c r="AQ98">
        <f>rep!AF95</f>
        <v>0</v>
      </c>
      <c r="AR98">
        <f>rep!AG95</f>
        <v>0</v>
      </c>
      <c r="AS98">
        <f>rep!AH95</f>
        <v>0</v>
      </c>
      <c r="AT98">
        <f>rep!AI95</f>
        <v>0</v>
      </c>
      <c r="AU98">
        <f>rep!AJ95</f>
        <v>0</v>
      </c>
      <c r="AV98">
        <f>rep!AK95</f>
        <v>0</v>
      </c>
      <c r="AW98">
        <f>rep!AL95</f>
        <v>0</v>
      </c>
      <c r="AX98">
        <f>rep!AM95</f>
        <v>0</v>
      </c>
      <c r="AY98">
        <f>rep!AN95</f>
        <v>0</v>
      </c>
      <c r="AZ98">
        <f>rep!AO95</f>
        <v>0</v>
      </c>
      <c r="BA98">
        <f>rep!AP95</f>
        <v>0</v>
      </c>
      <c r="BB98">
        <f>rep!AQ95</f>
        <v>0</v>
      </c>
      <c r="BC98">
        <f>rep!AR95</f>
        <v>0</v>
      </c>
      <c r="BE98" s="1">
        <f t="shared" si="144"/>
        <v>2006</v>
      </c>
      <c r="BF98" s="18">
        <f t="shared" si="100"/>
        <v>0</v>
      </c>
      <c r="BG98" s="18">
        <f t="shared" si="101"/>
        <v>7.8188899938864959E-10</v>
      </c>
      <c r="BH98" s="18">
        <f t="shared" si="102"/>
        <v>1.4728699783065395E-8</v>
      </c>
      <c r="BI98" s="18">
        <f t="shared" si="103"/>
        <v>1.9471696208528992E-7</v>
      </c>
      <c r="BJ98" s="18">
        <f t="shared" si="104"/>
        <v>1.809206726759176E-6</v>
      </c>
      <c r="BK98" s="18">
        <f t="shared" si="105"/>
        <v>1.1846159665176311E-5</v>
      </c>
      <c r="BL98" s="18">
        <f t="shared" si="106"/>
        <v>5.496447857394375E-5</v>
      </c>
      <c r="BM98" s="18">
        <f t="shared" si="107"/>
        <v>1.8301649269750002E-4</v>
      </c>
      <c r="BN98" s="18">
        <f t="shared" si="108"/>
        <v>4.508065899799E-4</v>
      </c>
      <c r="BO98" s="18">
        <f t="shared" si="109"/>
        <v>8.8032865397897492E-4</v>
      </c>
      <c r="BP98" s="18">
        <f t="shared" si="110"/>
        <v>1.5414565580544001E-3</v>
      </c>
      <c r="BQ98" s="18">
        <f t="shared" si="111"/>
        <v>2.7164704232679002E-3</v>
      </c>
      <c r="BR98" s="18">
        <f t="shared" si="112"/>
        <v>4.8208921761904002E-3</v>
      </c>
      <c r="BS98" s="18">
        <f t="shared" si="113"/>
        <v>8.0773309646775017E-3</v>
      </c>
      <c r="BT98" s="18">
        <f t="shared" si="114"/>
        <v>1.2452157634559998E-2</v>
      </c>
      <c r="BU98" s="18">
        <f t="shared" si="115"/>
        <v>1.791481779516E-2</v>
      </c>
      <c r="BV98" s="18">
        <f t="shared" si="116"/>
        <v>2.4428006886360001E-2</v>
      </c>
      <c r="BW98" s="18">
        <f t="shared" si="117"/>
        <v>3.1578743148639996E-2</v>
      </c>
      <c r="BX98" s="18">
        <f t="shared" si="118"/>
        <v>3.8531447579590004E-2</v>
      </c>
      <c r="BY98" s="18">
        <f t="shared" si="119"/>
        <v>4.4529445110039999E-2</v>
      </c>
      <c r="BZ98" s="18">
        <f t="shared" si="120"/>
        <v>4.929268478631E-2</v>
      </c>
      <c r="CA98" s="18">
        <f t="shared" si="121"/>
        <v>5.2888064065590004E-2</v>
      </c>
      <c r="CB98" s="18">
        <f t="shared" si="122"/>
        <v>5.542249723164E-2</v>
      </c>
      <c r="CC98" s="18">
        <f t="shared" si="123"/>
        <v>5.6965250808159999E-2</v>
      </c>
      <c r="CD98" s="18">
        <f t="shared" si="124"/>
        <v>5.7622759171109997E-2</v>
      </c>
      <c r="CE98" s="18">
        <f t="shared" si="125"/>
        <v>5.7535553960710001E-2</v>
      </c>
      <c r="CF98" s="18">
        <f t="shared" si="126"/>
        <v>5.6792105262360004E-2</v>
      </c>
      <c r="CG98" s="18">
        <f t="shared" si="127"/>
        <v>5.5376266220760001E-2</v>
      </c>
      <c r="CH98" s="18">
        <f t="shared" si="128"/>
        <v>5.318807550199E-2</v>
      </c>
      <c r="CI98" s="18">
        <f t="shared" si="129"/>
        <v>5.0102841878040004E-2</v>
      </c>
      <c r="CJ98" s="18">
        <f t="shared" si="130"/>
        <v>4.6035581974360001E-2</v>
      </c>
      <c r="CK98" s="18">
        <f t="shared" si="131"/>
        <v>4.1003911511189997E-2</v>
      </c>
      <c r="CL98" s="18">
        <f t="shared" si="132"/>
        <v>3.5175907522560002E-2</v>
      </c>
      <c r="CM98" s="18">
        <f t="shared" si="133"/>
        <v>2.8879703103509999E-2</v>
      </c>
      <c r="CN98" s="18">
        <f t="shared" si="134"/>
        <v>2.2558664154389996E-2</v>
      </c>
      <c r="CO98" s="18">
        <f t="shared" si="135"/>
        <v>1.667883109111E-2</v>
      </c>
      <c r="CP98" s="18">
        <f t="shared" si="136"/>
        <v>1.1621800047990001E-2</v>
      </c>
      <c r="CQ98" s="18">
        <f t="shared" si="137"/>
        <v>7.6057751331696007E-3</v>
      </c>
      <c r="CR98" s="18">
        <f t="shared" si="138"/>
        <v>4.6625257408190995E-3</v>
      </c>
      <c r="CS98" s="18">
        <f t="shared" si="139"/>
        <v>2.6719920481110999E-3</v>
      </c>
      <c r="CT98" s="18">
        <f t="shared" si="140"/>
        <v>1.4293112085504E-3</v>
      </c>
      <c r="CU98" s="18">
        <f t="shared" si="141"/>
        <v>7.1283713748428407E-4</v>
      </c>
      <c r="CV98" s="18">
        <f t="shared" si="142"/>
        <v>3.31148268137436E-4</v>
      </c>
    </row>
    <row r="99" spans="1:100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1"/>
      <c r="L99" s="15">
        <f t="shared" si="143"/>
        <v>2007</v>
      </c>
      <c r="M99">
        <f>rep!B96</f>
        <v>0</v>
      </c>
      <c r="N99">
        <f>rep!C96</f>
        <v>0</v>
      </c>
      <c r="O99">
        <f>rep!D96</f>
        <v>0</v>
      </c>
      <c r="P99">
        <f>rep!E96</f>
        <v>0</v>
      </c>
      <c r="Q99">
        <f>rep!F96</f>
        <v>0</v>
      </c>
      <c r="R99">
        <f>rep!G96</f>
        <v>0</v>
      </c>
      <c r="S99">
        <f>rep!H96</f>
        <v>0</v>
      </c>
      <c r="T99">
        <f>rep!I96</f>
        <v>0</v>
      </c>
      <c r="U99">
        <f>rep!J96</f>
        <v>0</v>
      </c>
      <c r="V99">
        <f>rep!K96</f>
        <v>0</v>
      </c>
      <c r="W99">
        <f>rep!L96</f>
        <v>0</v>
      </c>
      <c r="X99">
        <f>rep!M96</f>
        <v>0</v>
      </c>
      <c r="Y99">
        <f>rep!N96</f>
        <v>0</v>
      </c>
      <c r="Z99">
        <f>rep!O96</f>
        <v>0</v>
      </c>
      <c r="AA99">
        <f>rep!P96</f>
        <v>0</v>
      </c>
      <c r="AB99">
        <f>rep!Q96</f>
        <v>0</v>
      </c>
      <c r="AC99">
        <f>rep!R96</f>
        <v>0</v>
      </c>
      <c r="AD99">
        <f>rep!S96</f>
        <v>0</v>
      </c>
      <c r="AE99">
        <f>rep!T96</f>
        <v>0</v>
      </c>
      <c r="AF99">
        <f>rep!U96</f>
        <v>0</v>
      </c>
      <c r="AG99">
        <f>rep!V96</f>
        <v>0</v>
      </c>
      <c r="AH99">
        <f>rep!W96</f>
        <v>0</v>
      </c>
      <c r="AI99">
        <f>rep!X96</f>
        <v>0</v>
      </c>
      <c r="AJ99">
        <f>rep!Y96</f>
        <v>0</v>
      </c>
      <c r="AK99">
        <f>rep!Z96</f>
        <v>0</v>
      </c>
      <c r="AL99">
        <f>rep!AA96</f>
        <v>0</v>
      </c>
      <c r="AM99">
        <f>rep!AB96</f>
        <v>0</v>
      </c>
      <c r="AN99">
        <f>rep!AC96</f>
        <v>0</v>
      </c>
      <c r="AO99">
        <f>rep!AD96</f>
        <v>0</v>
      </c>
      <c r="AP99">
        <f>rep!AE96</f>
        <v>0</v>
      </c>
      <c r="AQ99">
        <f>rep!AF96</f>
        <v>0</v>
      </c>
      <c r="AR99">
        <f>rep!AG96</f>
        <v>0</v>
      </c>
      <c r="AS99">
        <f>rep!AH96</f>
        <v>0</v>
      </c>
      <c r="AT99">
        <f>rep!AI96</f>
        <v>0</v>
      </c>
      <c r="AU99">
        <f>rep!AJ96</f>
        <v>0</v>
      </c>
      <c r="AV99">
        <f>rep!AK96</f>
        <v>0</v>
      </c>
      <c r="AW99">
        <f>rep!AL96</f>
        <v>0</v>
      </c>
      <c r="AX99">
        <f>rep!AM96</f>
        <v>0</v>
      </c>
      <c r="AY99">
        <f>rep!AN96</f>
        <v>0</v>
      </c>
      <c r="AZ99">
        <f>rep!AO96</f>
        <v>0</v>
      </c>
      <c r="BA99">
        <f>rep!AP96</f>
        <v>0</v>
      </c>
      <c r="BB99">
        <f>rep!AQ96</f>
        <v>0</v>
      </c>
      <c r="BC99">
        <f>rep!AR96</f>
        <v>0</v>
      </c>
      <c r="BE99" s="1">
        <f t="shared" si="144"/>
        <v>2007</v>
      </c>
      <c r="BF99" s="18">
        <f t="shared" si="100"/>
        <v>0</v>
      </c>
      <c r="BG99" s="18">
        <f t="shared" si="101"/>
        <v>9.8565299902848808E-10</v>
      </c>
      <c r="BH99" s="18">
        <f t="shared" si="102"/>
        <v>1.8565099655337063E-8</v>
      </c>
      <c r="BI99" s="18">
        <f t="shared" si="103"/>
        <v>2.4532193981711629E-7</v>
      </c>
      <c r="BJ99" s="18">
        <f t="shared" si="104"/>
        <v>2.2771048147700479E-6</v>
      </c>
      <c r="BK99" s="18">
        <f t="shared" si="105"/>
        <v>1.4879978579647961E-5</v>
      </c>
      <c r="BL99" s="18">
        <f t="shared" si="106"/>
        <v>6.8761971140971108E-5</v>
      </c>
      <c r="BM99" s="18">
        <f t="shared" si="107"/>
        <v>2.2702343694437502E-4</v>
      </c>
      <c r="BN99" s="18">
        <f t="shared" si="108"/>
        <v>5.4912912557623895E-4</v>
      </c>
      <c r="BO99" s="18">
        <f t="shared" si="109"/>
        <v>1.0335994579911E-3</v>
      </c>
      <c r="BP99" s="18">
        <f t="shared" si="110"/>
        <v>1.7057803443100001E-3</v>
      </c>
      <c r="BQ99" s="18">
        <f t="shared" si="111"/>
        <v>2.8312085458671002E-3</v>
      </c>
      <c r="BR99" s="18">
        <f t="shared" si="112"/>
        <v>4.8633152761600002E-3</v>
      </c>
      <c r="BS99" s="18">
        <f t="shared" si="113"/>
        <v>8.0948604074391004E-3</v>
      </c>
      <c r="BT99" s="18">
        <f t="shared" si="114"/>
        <v>1.2594453848159999E-2</v>
      </c>
      <c r="BU99" s="18">
        <f t="shared" si="115"/>
        <v>1.8511998575999999E-2</v>
      </c>
      <c r="BV99" s="18">
        <f t="shared" si="116"/>
        <v>2.6074661943750001E-2</v>
      </c>
      <c r="BW99" s="18">
        <f t="shared" si="117"/>
        <v>3.5096365070999995E-2</v>
      </c>
      <c r="BX99" s="18">
        <f t="shared" si="118"/>
        <v>4.4712170431000002E-2</v>
      </c>
      <c r="BY99" s="18">
        <f t="shared" si="119"/>
        <v>5.3721760910999998E-2</v>
      </c>
      <c r="BZ99" s="18">
        <f t="shared" si="120"/>
        <v>6.1057557439990001E-2</v>
      </c>
      <c r="CA99" s="18">
        <f t="shared" si="121"/>
        <v>6.596775149596E-2</v>
      </c>
      <c r="CB99" s="18">
        <f t="shared" si="122"/>
        <v>6.8070111750239998E-2</v>
      </c>
      <c r="CC99" s="18">
        <f t="shared" si="123"/>
        <v>6.7444790680960001E-2</v>
      </c>
      <c r="CD99" s="18">
        <f t="shared" si="124"/>
        <v>6.4625836398999992E-2</v>
      </c>
      <c r="CE99" s="18">
        <f t="shared" si="125"/>
        <v>6.038599728039E-2</v>
      </c>
      <c r="CF99" s="18">
        <f t="shared" si="126"/>
        <v>5.5451344717109996E-2</v>
      </c>
      <c r="CG99" s="18">
        <f t="shared" si="127"/>
        <v>5.0325881829190004E-2</v>
      </c>
      <c r="CH99" s="18">
        <f t="shared" si="128"/>
        <v>4.5260763646560002E-2</v>
      </c>
      <c r="CI99" s="18">
        <f t="shared" si="129"/>
        <v>4.0308083006309996E-2</v>
      </c>
      <c r="CJ99" s="18">
        <f t="shared" si="130"/>
        <v>3.5405274410310002E-2</v>
      </c>
      <c r="CK99" s="18">
        <f t="shared" si="131"/>
        <v>3.0471299186789997E-2</v>
      </c>
      <c r="CL99" s="18">
        <f t="shared" si="132"/>
        <v>2.549091178879E-2</v>
      </c>
      <c r="CM99" s="18">
        <f t="shared" si="133"/>
        <v>2.0557371397109999E-2</v>
      </c>
      <c r="CN99" s="18">
        <f t="shared" si="134"/>
        <v>1.5860339151960001E-2</v>
      </c>
      <c r="CO99" s="18">
        <f t="shared" si="135"/>
        <v>1.162931888316E-2</v>
      </c>
      <c r="CP99" s="18">
        <f t="shared" si="136"/>
        <v>8.0601648735600002E-3</v>
      </c>
      <c r="CQ99" s="18">
        <f t="shared" si="137"/>
        <v>5.2580779925595995E-3</v>
      </c>
      <c r="CR99" s="18">
        <f t="shared" si="138"/>
        <v>3.2179575625755998E-3</v>
      </c>
      <c r="CS99" s="18">
        <f t="shared" si="139"/>
        <v>1.84299080704E-3</v>
      </c>
      <c r="CT99" s="18">
        <f t="shared" si="140"/>
        <v>9.8593201654716416E-4</v>
      </c>
      <c r="CU99" s="18">
        <f t="shared" si="141"/>
        <v>4.9195773916000003E-4</v>
      </c>
      <c r="CV99" s="18">
        <f t="shared" si="142"/>
        <v>2.2870866840487899E-4</v>
      </c>
    </row>
    <row r="100" spans="1:100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1"/>
      <c r="L100" s="15">
        <f t="shared" si="143"/>
        <v>2008</v>
      </c>
      <c r="M100">
        <f>rep!B97</f>
        <v>0</v>
      </c>
      <c r="N100">
        <f>rep!C97</f>
        <v>0</v>
      </c>
      <c r="O100">
        <f>rep!D97</f>
        <v>0</v>
      </c>
      <c r="P100">
        <f>rep!E97</f>
        <v>0</v>
      </c>
      <c r="Q100">
        <f>rep!F97</f>
        <v>0</v>
      </c>
      <c r="R100">
        <f>rep!G97</f>
        <v>0</v>
      </c>
      <c r="S100">
        <f>rep!H97</f>
        <v>0</v>
      </c>
      <c r="T100">
        <f>rep!I97</f>
        <v>0</v>
      </c>
      <c r="U100">
        <f>rep!J97</f>
        <v>0</v>
      </c>
      <c r="V100">
        <f>rep!K97</f>
        <v>0</v>
      </c>
      <c r="W100">
        <f>rep!L97</f>
        <v>0</v>
      </c>
      <c r="X100">
        <f>rep!M97</f>
        <v>0</v>
      </c>
      <c r="Y100">
        <f>rep!N97</f>
        <v>0</v>
      </c>
      <c r="Z100">
        <f>rep!O97</f>
        <v>0</v>
      </c>
      <c r="AA100">
        <f>rep!P97</f>
        <v>0</v>
      </c>
      <c r="AB100">
        <f>rep!Q97</f>
        <v>0</v>
      </c>
      <c r="AC100">
        <f>rep!R97</f>
        <v>0</v>
      </c>
      <c r="AD100">
        <f>rep!S97</f>
        <v>0</v>
      </c>
      <c r="AE100">
        <f>rep!T97</f>
        <v>0</v>
      </c>
      <c r="AF100">
        <f>rep!U97</f>
        <v>0</v>
      </c>
      <c r="AG100">
        <f>rep!V97</f>
        <v>0</v>
      </c>
      <c r="AH100">
        <f>rep!W97</f>
        <v>0</v>
      </c>
      <c r="AI100">
        <f>rep!X97</f>
        <v>0</v>
      </c>
      <c r="AJ100">
        <f>rep!Y97</f>
        <v>0</v>
      </c>
      <c r="AK100">
        <f>rep!Z97</f>
        <v>0</v>
      </c>
      <c r="AL100">
        <f>rep!AA97</f>
        <v>0</v>
      </c>
      <c r="AM100">
        <f>rep!AB97</f>
        <v>0</v>
      </c>
      <c r="AN100">
        <f>rep!AC97</f>
        <v>0</v>
      </c>
      <c r="AO100">
        <f>rep!AD97</f>
        <v>0</v>
      </c>
      <c r="AP100">
        <f>rep!AE97</f>
        <v>0</v>
      </c>
      <c r="AQ100">
        <f>rep!AF97</f>
        <v>0</v>
      </c>
      <c r="AR100">
        <f>rep!AG97</f>
        <v>0</v>
      </c>
      <c r="AS100">
        <f>rep!AH97</f>
        <v>0</v>
      </c>
      <c r="AT100">
        <f>rep!AI97</f>
        <v>0</v>
      </c>
      <c r="AU100">
        <f>rep!AJ97</f>
        <v>0</v>
      </c>
      <c r="AV100">
        <f>rep!AK97</f>
        <v>0</v>
      </c>
      <c r="AW100">
        <f>rep!AL97</f>
        <v>0</v>
      </c>
      <c r="AX100">
        <f>rep!AM97</f>
        <v>0</v>
      </c>
      <c r="AY100">
        <f>rep!AN97</f>
        <v>0</v>
      </c>
      <c r="AZ100">
        <f>rep!AO97</f>
        <v>0</v>
      </c>
      <c r="BA100">
        <f>rep!AP97</f>
        <v>0</v>
      </c>
      <c r="BB100">
        <f>rep!AQ97</f>
        <v>0</v>
      </c>
      <c r="BC100">
        <f>rep!AR97</f>
        <v>0</v>
      </c>
      <c r="BE100" s="1">
        <f t="shared" si="144"/>
        <v>2008</v>
      </c>
      <c r="BF100" s="18">
        <f t="shared" si="100"/>
        <v>0</v>
      </c>
      <c r="BG100" s="18">
        <f t="shared" si="101"/>
        <v>1.3373099982116018E-9</v>
      </c>
      <c r="BH100" s="18">
        <f t="shared" si="102"/>
        <v>2.5187699365579768E-8</v>
      </c>
      <c r="BI100" s="18">
        <f t="shared" si="103"/>
        <v>3.3276988926412706E-7</v>
      </c>
      <c r="BJ100" s="18">
        <f t="shared" si="104"/>
        <v>3.0874804674054997E-6</v>
      </c>
      <c r="BK100" s="18">
        <f t="shared" si="105"/>
        <v>2.015809363487775E-5</v>
      </c>
      <c r="BL100" s="18">
        <f t="shared" si="106"/>
        <v>9.2987051799781501E-5</v>
      </c>
      <c r="BM100" s="18">
        <f t="shared" si="107"/>
        <v>3.0582441417727603E-4</v>
      </c>
      <c r="BN100" s="18">
        <f t="shared" si="108"/>
        <v>7.3337037757971902E-4</v>
      </c>
      <c r="BO100" s="18">
        <f t="shared" si="109"/>
        <v>1.3543806673115999E-3</v>
      </c>
      <c r="BP100" s="18">
        <f t="shared" si="110"/>
        <v>2.1565292145599999E-3</v>
      </c>
      <c r="BQ100" s="18">
        <f t="shared" si="111"/>
        <v>3.4121371827003999E-3</v>
      </c>
      <c r="BR100" s="18">
        <f t="shared" si="112"/>
        <v>5.6021097341775001E-3</v>
      </c>
      <c r="BS100" s="18">
        <f t="shared" si="113"/>
        <v>8.9455427293790996E-3</v>
      </c>
      <c r="BT100" s="18">
        <f t="shared" si="114"/>
        <v>1.332796638975E-2</v>
      </c>
      <c r="BU100" s="18">
        <f t="shared" si="115"/>
        <v>1.8789143832789998E-2</v>
      </c>
      <c r="BV100" s="18">
        <f t="shared" si="116"/>
        <v>2.5685137562789999E-2</v>
      </c>
      <c r="BW100" s="18">
        <f t="shared" si="117"/>
        <v>3.416858273244E-2</v>
      </c>
      <c r="BX100" s="18">
        <f t="shared" si="118"/>
        <v>4.3755588806040004E-2</v>
      </c>
      <c r="BY100" s="18">
        <f t="shared" si="119"/>
        <v>5.3512593638999996E-2</v>
      </c>
      <c r="BZ100" s="18">
        <f t="shared" si="120"/>
        <v>6.2424476619990003E-2</v>
      </c>
      <c r="CA100" s="18">
        <f t="shared" si="121"/>
        <v>6.950825541375999E-2</v>
      </c>
      <c r="CB100" s="18">
        <f t="shared" si="122"/>
        <v>7.3866599193749993E-2</v>
      </c>
      <c r="CC100" s="18">
        <f t="shared" si="123"/>
        <v>7.490738058351E-2</v>
      </c>
      <c r="CD100" s="18">
        <f t="shared" si="124"/>
        <v>7.2572447937750001E-2</v>
      </c>
      <c r="CE100" s="18">
        <f t="shared" si="125"/>
        <v>6.7365567193750003E-2</v>
      </c>
      <c r="CF100" s="18">
        <f t="shared" si="126"/>
        <v>6.0184680316000001E-2</v>
      </c>
      <c r="CG100" s="18">
        <f t="shared" si="127"/>
        <v>5.2064879799E-2</v>
      </c>
      <c r="CH100" s="18">
        <f t="shared" si="128"/>
        <v>4.3922860568159999E-2</v>
      </c>
      <c r="CI100" s="18">
        <f t="shared" si="129"/>
        <v>3.6379479519000002E-2</v>
      </c>
      <c r="CJ100" s="18">
        <f t="shared" si="130"/>
        <v>2.9713018113239998E-2</v>
      </c>
      <c r="CK100" s="18">
        <f t="shared" si="131"/>
        <v>2.393921477775E-2</v>
      </c>
      <c r="CL100" s="18">
        <f t="shared" si="132"/>
        <v>1.8949910077109999E-2</v>
      </c>
      <c r="CM100" s="18">
        <f t="shared" si="133"/>
        <v>1.463209730271E-2</v>
      </c>
      <c r="CN100" s="18">
        <f t="shared" si="134"/>
        <v>1.092603948639E-2</v>
      </c>
      <c r="CO100" s="18">
        <f t="shared" si="135"/>
        <v>7.8231614130844004E-3</v>
      </c>
      <c r="CP100" s="18">
        <f t="shared" si="136"/>
        <v>5.3312704000000001E-3</v>
      </c>
      <c r="CQ100" s="18">
        <f t="shared" si="137"/>
        <v>3.4369852267456002E-3</v>
      </c>
      <c r="CR100" s="18">
        <f t="shared" si="138"/>
        <v>2.0863190153239002E-3</v>
      </c>
      <c r="CS100" s="18">
        <f t="shared" si="139"/>
        <v>1.1882247566704E-3</v>
      </c>
      <c r="CT100" s="18">
        <f t="shared" si="140"/>
        <v>6.3325747627171892E-4</v>
      </c>
      <c r="CU100" s="18">
        <f t="shared" si="141"/>
        <v>3.1517959915215905E-4</v>
      </c>
      <c r="CV100" s="18">
        <f t="shared" si="142"/>
        <v>1.46277596602599E-4</v>
      </c>
    </row>
    <row r="101" spans="1:100" ht="15" x14ac:dyDescent="0.2">
      <c r="A101" s="1"/>
      <c r="B101" s="29"/>
      <c r="C101" s="29"/>
      <c r="D101" s="29"/>
      <c r="E101" s="29"/>
      <c r="F101" s="29"/>
      <c r="G101" s="29"/>
      <c r="H101" s="1"/>
      <c r="I101" s="1"/>
      <c r="J101" s="1"/>
      <c r="K101" s="11"/>
      <c r="L101" s="15">
        <f t="shared" si="143"/>
        <v>2009</v>
      </c>
      <c r="M101">
        <f>rep!B98</f>
        <v>0</v>
      </c>
      <c r="N101">
        <f>rep!C98</f>
        <v>0</v>
      </c>
      <c r="O101">
        <f>rep!D98</f>
        <v>0</v>
      </c>
      <c r="P101">
        <f>rep!E98</f>
        <v>0</v>
      </c>
      <c r="Q101">
        <f>rep!F98</f>
        <v>0</v>
      </c>
      <c r="R101">
        <f>rep!G98</f>
        <v>0</v>
      </c>
      <c r="S101">
        <f>rep!H98</f>
        <v>0</v>
      </c>
      <c r="T101">
        <f>rep!I98</f>
        <v>0</v>
      </c>
      <c r="U101">
        <f>rep!J98</f>
        <v>0</v>
      </c>
      <c r="V101">
        <f>rep!K98</f>
        <v>0</v>
      </c>
      <c r="W101">
        <f>rep!L98</f>
        <v>0</v>
      </c>
      <c r="X101">
        <f>rep!M98</f>
        <v>0</v>
      </c>
      <c r="Y101">
        <f>rep!N98</f>
        <v>0</v>
      </c>
      <c r="Z101">
        <f>rep!O98</f>
        <v>0</v>
      </c>
      <c r="AA101">
        <f>rep!P98</f>
        <v>0</v>
      </c>
      <c r="AB101">
        <f>rep!Q98</f>
        <v>0</v>
      </c>
      <c r="AC101">
        <f>rep!R98</f>
        <v>0</v>
      </c>
      <c r="AD101">
        <f>rep!S98</f>
        <v>0</v>
      </c>
      <c r="AE101">
        <f>rep!T98</f>
        <v>0</v>
      </c>
      <c r="AF101">
        <f>rep!U98</f>
        <v>0</v>
      </c>
      <c r="AG101">
        <f>rep!V98</f>
        <v>0</v>
      </c>
      <c r="AH101">
        <f>rep!W98</f>
        <v>0</v>
      </c>
      <c r="AI101">
        <f>rep!X98</f>
        <v>0</v>
      </c>
      <c r="AJ101">
        <f>rep!Y98</f>
        <v>0</v>
      </c>
      <c r="AK101">
        <f>rep!Z98</f>
        <v>0</v>
      </c>
      <c r="AL101">
        <f>rep!AA98</f>
        <v>0</v>
      </c>
      <c r="AM101">
        <f>rep!AB98</f>
        <v>0</v>
      </c>
      <c r="AN101">
        <f>rep!AC98</f>
        <v>0</v>
      </c>
      <c r="AO101">
        <f>rep!AD98</f>
        <v>0</v>
      </c>
      <c r="AP101">
        <f>rep!AE98</f>
        <v>0</v>
      </c>
      <c r="AQ101">
        <f>rep!AF98</f>
        <v>0</v>
      </c>
      <c r="AR101">
        <f>rep!AG98</f>
        <v>0</v>
      </c>
      <c r="AS101">
        <f>rep!AH98</f>
        <v>0</v>
      </c>
      <c r="AT101">
        <f>rep!AI98</f>
        <v>0</v>
      </c>
      <c r="AU101">
        <f>rep!AJ98</f>
        <v>0</v>
      </c>
      <c r="AV101">
        <f>rep!AK98</f>
        <v>0</v>
      </c>
      <c r="AW101">
        <f>rep!AL98</f>
        <v>0</v>
      </c>
      <c r="AX101">
        <f>rep!AM98</f>
        <v>0</v>
      </c>
      <c r="AY101">
        <f>rep!AN98</f>
        <v>0</v>
      </c>
      <c r="AZ101">
        <f>rep!AO98</f>
        <v>0</v>
      </c>
      <c r="BA101">
        <f>rep!AP98</f>
        <v>0</v>
      </c>
      <c r="BB101">
        <f>rep!AQ98</f>
        <v>0</v>
      </c>
      <c r="BC101">
        <f>rep!AR98</f>
        <v>0</v>
      </c>
      <c r="BE101" s="1">
        <f t="shared" si="144"/>
        <v>2009</v>
      </c>
      <c r="BF101" s="18">
        <f t="shared" si="100"/>
        <v>0</v>
      </c>
      <c r="BG101" s="18">
        <f t="shared" si="101"/>
        <v>1.9111999963473149E-9</v>
      </c>
      <c r="BH101" s="18">
        <f t="shared" si="102"/>
        <v>3.5994798704374375E-8</v>
      </c>
      <c r="BI101" s="18">
        <f t="shared" si="103"/>
        <v>4.7543177396441339E-7</v>
      </c>
      <c r="BJ101" s="18">
        <f t="shared" si="104"/>
        <v>4.4087405628352619E-6</v>
      </c>
      <c r="BK101" s="18">
        <f t="shared" si="105"/>
        <v>2.8753473190231509E-5</v>
      </c>
      <c r="BL101" s="18">
        <f t="shared" si="106"/>
        <v>1.3234248083040002E-4</v>
      </c>
      <c r="BM101" s="18">
        <f t="shared" si="107"/>
        <v>4.3320217310790002E-4</v>
      </c>
      <c r="BN101" s="18">
        <f t="shared" si="108"/>
        <v>1.0279611178396E-3</v>
      </c>
      <c r="BO101" s="18">
        <f t="shared" si="109"/>
        <v>1.8555341561799E-3</v>
      </c>
      <c r="BP101" s="18">
        <f t="shared" si="110"/>
        <v>2.8312383755100001E-3</v>
      </c>
      <c r="BQ101" s="18">
        <f t="shared" si="111"/>
        <v>4.2409898116430996E-3</v>
      </c>
      <c r="BR101" s="18">
        <f t="shared" si="112"/>
        <v>6.6638018683839E-3</v>
      </c>
      <c r="BS101" s="18">
        <f t="shared" si="113"/>
        <v>1.0325914948959999E-2</v>
      </c>
      <c r="BT101" s="18">
        <f t="shared" si="114"/>
        <v>1.495364007036E-2</v>
      </c>
      <c r="BU101" s="18">
        <f t="shared" si="115"/>
        <v>2.0393523574709999E-2</v>
      </c>
      <c r="BV101" s="18">
        <f t="shared" si="116"/>
        <v>2.6897191626240002E-2</v>
      </c>
      <c r="BW101" s="18">
        <f t="shared" si="117"/>
        <v>3.4597916535509997E-2</v>
      </c>
      <c r="BX101" s="18">
        <f t="shared" si="118"/>
        <v>4.3074178119000002E-2</v>
      </c>
      <c r="BY101" s="18">
        <f t="shared" si="119"/>
        <v>5.1610020981990003E-2</v>
      </c>
      <c r="BZ101" s="18">
        <f t="shared" si="120"/>
        <v>5.9582444934040003E-2</v>
      </c>
      <c r="CA101" s="18">
        <f t="shared" si="121"/>
        <v>6.6426998502360002E-2</v>
      </c>
      <c r="CB101" s="18">
        <f t="shared" si="122"/>
        <v>7.1464004760960001E-2</v>
      </c>
      <c r="CC101" s="18">
        <f t="shared" si="123"/>
        <v>7.3989209075040002E-2</v>
      </c>
      <c r="CD101" s="18">
        <f t="shared" si="124"/>
        <v>7.3537918538790006E-2</v>
      </c>
      <c r="CE101" s="18">
        <f t="shared" si="125"/>
        <v>7.0059704880309992E-2</v>
      </c>
      <c r="CF101" s="18">
        <f t="shared" si="126"/>
        <v>6.3939593052160001E-2</v>
      </c>
      <c r="CG101" s="18">
        <f t="shared" si="127"/>
        <v>5.592063162864E-2</v>
      </c>
      <c r="CH101" s="18">
        <f t="shared" si="128"/>
        <v>4.695089826591E-2</v>
      </c>
      <c r="CI101" s="18">
        <f t="shared" si="129"/>
        <v>3.7973457260439998E-2</v>
      </c>
      <c r="CJ101" s="18">
        <f t="shared" si="130"/>
        <v>2.972493937591E-2</v>
      </c>
      <c r="CK101" s="18">
        <f t="shared" si="131"/>
        <v>2.2627810572640003E-2</v>
      </c>
      <c r="CL101" s="18">
        <f t="shared" si="132"/>
        <v>1.6806044717439999E-2</v>
      </c>
      <c r="CM101" s="18">
        <f t="shared" si="133"/>
        <v>1.2183432972640001E-2</v>
      </c>
      <c r="CN101" s="18">
        <f t="shared" si="134"/>
        <v>8.5960889031616011E-3</v>
      </c>
      <c r="CO101" s="18">
        <f t="shared" si="135"/>
        <v>5.8700815654974996E-3</v>
      </c>
      <c r="CP101" s="18">
        <f t="shared" si="136"/>
        <v>3.8528897363774997E-3</v>
      </c>
      <c r="CQ101" s="18">
        <f t="shared" si="137"/>
        <v>2.4136360681398998E-3</v>
      </c>
      <c r="CR101" s="18">
        <f t="shared" si="138"/>
        <v>1.4340475880679001E-3</v>
      </c>
      <c r="CS101" s="18">
        <f t="shared" si="139"/>
        <v>8.03915678379031E-4</v>
      </c>
      <c r="CT101" s="18">
        <f t="shared" si="140"/>
        <v>4.2348350966243102E-4</v>
      </c>
      <c r="CU101" s="18">
        <f t="shared" si="141"/>
        <v>2.0897231231174399E-4</v>
      </c>
      <c r="CV101" s="18">
        <f t="shared" si="142"/>
        <v>9.6370610914875993E-5</v>
      </c>
    </row>
    <row r="102" spans="1:100" ht="15" x14ac:dyDescent="0.2">
      <c r="A102" s="1"/>
      <c r="B102" s="29"/>
      <c r="C102" s="29"/>
      <c r="D102" s="29"/>
      <c r="E102" s="29"/>
      <c r="F102" s="29"/>
      <c r="G102" s="29"/>
      <c r="H102" s="1"/>
      <c r="I102" s="1"/>
      <c r="J102" s="1"/>
      <c r="K102" s="11"/>
      <c r="L102" s="15">
        <f t="shared" si="143"/>
        <v>2010</v>
      </c>
      <c r="M102">
        <f>rep!B99</f>
        <v>0</v>
      </c>
      <c r="N102">
        <f>rep!C99</f>
        <v>0</v>
      </c>
      <c r="O102">
        <f>rep!D99</f>
        <v>0</v>
      </c>
      <c r="P102">
        <f>rep!E99</f>
        <v>0</v>
      </c>
      <c r="Q102">
        <f>rep!F99</f>
        <v>0</v>
      </c>
      <c r="R102">
        <f>rep!G99</f>
        <v>0</v>
      </c>
      <c r="S102">
        <f>rep!H99</f>
        <v>0</v>
      </c>
      <c r="T102">
        <f>rep!I99</f>
        <v>0</v>
      </c>
      <c r="U102">
        <f>rep!J99</f>
        <v>0</v>
      </c>
      <c r="V102">
        <f>rep!K99</f>
        <v>0</v>
      </c>
      <c r="W102">
        <f>rep!L99</f>
        <v>0</v>
      </c>
      <c r="X102">
        <f>rep!M99</f>
        <v>0</v>
      </c>
      <c r="Y102">
        <f>rep!N99</f>
        <v>0</v>
      </c>
      <c r="Z102">
        <f>rep!O99</f>
        <v>0</v>
      </c>
      <c r="AA102">
        <f>rep!P99</f>
        <v>0</v>
      </c>
      <c r="AB102">
        <f>rep!Q99</f>
        <v>0</v>
      </c>
      <c r="AC102">
        <f>rep!R99</f>
        <v>0</v>
      </c>
      <c r="AD102">
        <f>rep!S99</f>
        <v>0</v>
      </c>
      <c r="AE102">
        <f>rep!T99</f>
        <v>0</v>
      </c>
      <c r="AF102">
        <f>rep!U99</f>
        <v>0</v>
      </c>
      <c r="AG102">
        <f>rep!V99</f>
        <v>0</v>
      </c>
      <c r="AH102">
        <f>rep!W99</f>
        <v>0</v>
      </c>
      <c r="AI102">
        <f>rep!X99</f>
        <v>0</v>
      </c>
      <c r="AJ102">
        <f>rep!Y99</f>
        <v>0</v>
      </c>
      <c r="AK102">
        <f>rep!Z99</f>
        <v>0</v>
      </c>
      <c r="AL102">
        <f>rep!AA99</f>
        <v>0</v>
      </c>
      <c r="AM102">
        <f>rep!AB99</f>
        <v>0</v>
      </c>
      <c r="AN102">
        <f>rep!AC99</f>
        <v>0</v>
      </c>
      <c r="AO102">
        <f>rep!AD99</f>
        <v>0</v>
      </c>
      <c r="AP102">
        <f>rep!AE99</f>
        <v>0</v>
      </c>
      <c r="AQ102">
        <f>rep!AF99</f>
        <v>0</v>
      </c>
      <c r="AR102">
        <f>rep!AG99</f>
        <v>0</v>
      </c>
      <c r="AS102">
        <f>rep!AH99</f>
        <v>0</v>
      </c>
      <c r="AT102">
        <f>rep!AI99</f>
        <v>0</v>
      </c>
      <c r="AU102">
        <f>rep!AJ99</f>
        <v>0</v>
      </c>
      <c r="AV102">
        <f>rep!AK99</f>
        <v>0</v>
      </c>
      <c r="AW102">
        <f>rep!AL99</f>
        <v>0</v>
      </c>
      <c r="AX102">
        <f>rep!AM99</f>
        <v>0</v>
      </c>
      <c r="AY102">
        <f>rep!AN99</f>
        <v>0</v>
      </c>
      <c r="AZ102">
        <f>rep!AO99</f>
        <v>0</v>
      </c>
      <c r="BA102">
        <f>rep!AP99</f>
        <v>0</v>
      </c>
      <c r="BB102">
        <f>rep!AQ99</f>
        <v>0</v>
      </c>
      <c r="BC102">
        <f>rep!AR99</f>
        <v>0</v>
      </c>
      <c r="BE102" s="1">
        <f t="shared" si="144"/>
        <v>2010</v>
      </c>
      <c r="BF102" s="18">
        <f t="shared" si="100"/>
        <v>0</v>
      </c>
      <c r="BG102" s="18">
        <f t="shared" si="101"/>
        <v>2.864489991794697E-9</v>
      </c>
      <c r="BH102" s="18">
        <f t="shared" si="102"/>
        <v>5.3946197089807514E-8</v>
      </c>
      <c r="BI102" s="18">
        <f t="shared" si="103"/>
        <v>7.1238049251331077E-7</v>
      </c>
      <c r="BJ102" s="18">
        <f t="shared" si="104"/>
        <v>6.6028064023718778E-6</v>
      </c>
      <c r="BK102" s="18">
        <f t="shared" si="105"/>
        <v>4.302094903868016E-5</v>
      </c>
      <c r="BL102" s="18">
        <f t="shared" si="106"/>
        <v>1.97611934082199E-4</v>
      </c>
      <c r="BM102" s="18">
        <f t="shared" si="107"/>
        <v>6.4403068935308403E-4</v>
      </c>
      <c r="BN102" s="18">
        <f t="shared" si="108"/>
        <v>1.5133328657031E-3</v>
      </c>
      <c r="BO102" s="18">
        <f t="shared" si="109"/>
        <v>2.6724794222843999E-3</v>
      </c>
      <c r="BP102" s="18">
        <f t="shared" si="110"/>
        <v>3.9044252463559005E-3</v>
      </c>
      <c r="BQ102" s="18">
        <f t="shared" si="111"/>
        <v>5.4988554038751004E-3</v>
      </c>
      <c r="BR102" s="18">
        <f t="shared" si="112"/>
        <v>8.1810228441351017E-3</v>
      </c>
      <c r="BS102" s="18">
        <f t="shared" si="113"/>
        <v>1.219308862975E-2</v>
      </c>
      <c r="BT102" s="18">
        <f t="shared" si="114"/>
        <v>1.7042220351E-2</v>
      </c>
      <c r="BU102" s="18">
        <f t="shared" si="115"/>
        <v>2.2358318652389998E-2</v>
      </c>
      <c r="BV102" s="18">
        <f t="shared" si="116"/>
        <v>2.837532463791E-2</v>
      </c>
      <c r="BW102" s="18">
        <f t="shared" si="117"/>
        <v>3.5326979084759999E-2</v>
      </c>
      <c r="BX102" s="18">
        <f t="shared" si="118"/>
        <v>4.2847307315910008E-2</v>
      </c>
      <c r="BY102" s="18">
        <f t="shared" si="119"/>
        <v>5.0227652318999998E-2</v>
      </c>
      <c r="BZ102" s="18">
        <f t="shared" si="120"/>
        <v>5.6927024839510003E-2</v>
      </c>
      <c r="CA102" s="18">
        <f t="shared" si="121"/>
        <v>6.2605122384309986E-2</v>
      </c>
      <c r="CB102" s="18">
        <f t="shared" si="122"/>
        <v>6.6893288645910001E-2</v>
      </c>
      <c r="CC102" s="18">
        <f t="shared" si="123"/>
        <v>6.9361909762839999E-2</v>
      </c>
      <c r="CD102" s="18">
        <f t="shared" si="124"/>
        <v>6.9664733719000005E-2</v>
      </c>
      <c r="CE102" s="18">
        <f t="shared" si="125"/>
        <v>6.7644183414039993E-2</v>
      </c>
      <c r="CF102" s="18">
        <f t="shared" si="126"/>
        <v>6.3359497235189993E-2</v>
      </c>
      <c r="CG102" s="18">
        <f t="shared" si="127"/>
        <v>5.7105643833239995E-2</v>
      </c>
      <c r="CH102" s="18">
        <f t="shared" si="128"/>
        <v>4.9416314763510001E-2</v>
      </c>
      <c r="CI102" s="18">
        <f t="shared" si="129"/>
        <v>4.1002174296159995E-2</v>
      </c>
      <c r="CJ102" s="18">
        <f t="shared" si="130"/>
        <v>3.2614853982359998E-2</v>
      </c>
      <c r="CK102" s="18">
        <f t="shared" si="131"/>
        <v>2.4894445681589997E-2</v>
      </c>
      <c r="CL102" s="18">
        <f t="shared" si="132"/>
        <v>1.826260884079E-2</v>
      </c>
      <c r="CM102" s="18">
        <f t="shared" si="133"/>
        <v>1.2896837830240001E-2</v>
      </c>
      <c r="CN102" s="18">
        <f t="shared" si="134"/>
        <v>8.7743984633270999E-3</v>
      </c>
      <c r="CO102" s="18">
        <f t="shared" si="135"/>
        <v>5.7478271484374998E-3</v>
      </c>
      <c r="CP102" s="18">
        <f t="shared" si="136"/>
        <v>3.6173691066975003E-3</v>
      </c>
      <c r="CQ102" s="18">
        <f t="shared" si="137"/>
        <v>2.1794591393071001E-3</v>
      </c>
      <c r="CR102" s="18">
        <f t="shared" si="138"/>
        <v>1.2516394646959E-3</v>
      </c>
      <c r="CS102" s="18">
        <f t="shared" si="139"/>
        <v>6.8201322241455908E-4</v>
      </c>
      <c r="CT102" s="18">
        <f t="shared" si="140"/>
        <v>3.5108565223831902E-4</v>
      </c>
      <c r="CU102" s="18">
        <f t="shared" si="141"/>
        <v>1.7009605748437499E-4</v>
      </c>
      <c r="CV102" s="18">
        <f t="shared" si="142"/>
        <v>7.7313721663991908E-5</v>
      </c>
    </row>
    <row r="103" spans="1:100" ht="15" x14ac:dyDescent="0.2">
      <c r="A103" s="1"/>
      <c r="B103" s="29"/>
      <c r="C103" s="29"/>
      <c r="D103" s="29"/>
      <c r="E103" s="29"/>
      <c r="F103" s="29"/>
      <c r="G103" s="29"/>
      <c r="H103" s="1"/>
      <c r="I103" s="1"/>
      <c r="J103" s="1"/>
      <c r="K103" s="11"/>
      <c r="L103" s="15">
        <f t="shared" si="143"/>
        <v>2011</v>
      </c>
      <c r="M103">
        <f>rep!B100</f>
        <v>0</v>
      </c>
      <c r="N103">
        <f>rep!C100</f>
        <v>0</v>
      </c>
      <c r="O103">
        <f>rep!D100</f>
        <v>0</v>
      </c>
      <c r="P103">
        <f>rep!E100</f>
        <v>0</v>
      </c>
      <c r="Q103">
        <f>rep!F100</f>
        <v>0</v>
      </c>
      <c r="R103">
        <f>rep!G100</f>
        <v>0</v>
      </c>
      <c r="S103">
        <f>rep!H100</f>
        <v>0</v>
      </c>
      <c r="T103">
        <f>rep!I100</f>
        <v>0</v>
      </c>
      <c r="U103">
        <f>rep!J100</f>
        <v>0</v>
      </c>
      <c r="V103">
        <f>rep!K100</f>
        <v>0</v>
      </c>
      <c r="W103">
        <f>rep!L100</f>
        <v>0</v>
      </c>
      <c r="X103">
        <f>rep!M100</f>
        <v>0</v>
      </c>
      <c r="Y103">
        <f>rep!N100</f>
        <v>0</v>
      </c>
      <c r="Z103">
        <f>rep!O100</f>
        <v>0</v>
      </c>
      <c r="AA103">
        <f>rep!P100</f>
        <v>0</v>
      </c>
      <c r="AB103">
        <f>rep!Q100</f>
        <v>0</v>
      </c>
      <c r="AC103">
        <f>rep!R100</f>
        <v>0</v>
      </c>
      <c r="AD103">
        <f>rep!S100</f>
        <v>0</v>
      </c>
      <c r="AE103">
        <f>rep!T100</f>
        <v>0</v>
      </c>
      <c r="AF103">
        <f>rep!U100</f>
        <v>0</v>
      </c>
      <c r="AG103">
        <f>rep!V100</f>
        <v>0</v>
      </c>
      <c r="AH103">
        <f>rep!W100</f>
        <v>0</v>
      </c>
      <c r="AI103">
        <f>rep!X100</f>
        <v>0</v>
      </c>
      <c r="AJ103">
        <f>rep!Y100</f>
        <v>0</v>
      </c>
      <c r="AK103">
        <f>rep!Z100</f>
        <v>0</v>
      </c>
      <c r="AL103">
        <f>rep!AA100</f>
        <v>0</v>
      </c>
      <c r="AM103">
        <f>rep!AB100</f>
        <v>0</v>
      </c>
      <c r="AN103">
        <f>rep!AC100</f>
        <v>0</v>
      </c>
      <c r="AO103">
        <f>rep!AD100</f>
        <v>0</v>
      </c>
      <c r="AP103">
        <f>rep!AE100</f>
        <v>0</v>
      </c>
      <c r="AQ103">
        <f>rep!AF100</f>
        <v>0</v>
      </c>
      <c r="AR103">
        <f>rep!AG100</f>
        <v>0</v>
      </c>
      <c r="AS103">
        <f>rep!AH100</f>
        <v>0</v>
      </c>
      <c r="AT103">
        <f>rep!AI100</f>
        <v>0</v>
      </c>
      <c r="AU103">
        <f>rep!AJ100</f>
        <v>0</v>
      </c>
      <c r="AV103">
        <f>rep!AK100</f>
        <v>0</v>
      </c>
      <c r="AW103">
        <f>rep!AL100</f>
        <v>0</v>
      </c>
      <c r="AX103">
        <f>rep!AM100</f>
        <v>0</v>
      </c>
      <c r="AY103">
        <f>rep!AN100</f>
        <v>0</v>
      </c>
      <c r="AZ103">
        <f>rep!AO100</f>
        <v>0</v>
      </c>
      <c r="BA103">
        <f>rep!AP100</f>
        <v>0</v>
      </c>
      <c r="BB103">
        <f>rep!AQ100</f>
        <v>0</v>
      </c>
      <c r="BC103">
        <f>rep!AR100</f>
        <v>0</v>
      </c>
      <c r="BE103" s="1">
        <f t="shared" si="144"/>
        <v>2011</v>
      </c>
      <c r="BF103" s="18">
        <f t="shared" si="100"/>
        <v>0</v>
      </c>
      <c r="BG103" s="18">
        <f t="shared" si="101"/>
        <v>3.3824699885588967E-9</v>
      </c>
      <c r="BH103" s="18">
        <f t="shared" si="102"/>
        <v>6.3704795941698459E-8</v>
      </c>
      <c r="BI103" s="18">
        <f t="shared" si="103"/>
        <v>8.4145229195684882E-7</v>
      </c>
      <c r="BJ103" s="18">
        <f t="shared" si="104"/>
        <v>7.8032091089773071E-6</v>
      </c>
      <c r="BK103" s="18">
        <f t="shared" si="105"/>
        <v>5.0894809454673243E-5</v>
      </c>
      <c r="BL103" s="18">
        <f t="shared" si="106"/>
        <v>2.3426609366895902E-4</v>
      </c>
      <c r="BM103" s="18">
        <f t="shared" si="107"/>
        <v>7.6682407728743095E-4</v>
      </c>
      <c r="BN103" s="18">
        <f t="shared" si="108"/>
        <v>1.8192980563356E-3</v>
      </c>
      <c r="BO103" s="18">
        <f t="shared" si="109"/>
        <v>3.2811726701599E-3</v>
      </c>
      <c r="BP103" s="18">
        <f t="shared" si="110"/>
        <v>4.9868996555195999E-3</v>
      </c>
      <c r="BQ103" s="18">
        <f t="shared" si="111"/>
        <v>7.3727460044735998E-3</v>
      </c>
      <c r="BR103" s="18">
        <f t="shared" si="112"/>
        <v>1.126388360031E-2</v>
      </c>
      <c r="BS103" s="18">
        <f t="shared" si="113"/>
        <v>1.6673517694559999E-2</v>
      </c>
      <c r="BT103" s="18">
        <f t="shared" si="114"/>
        <v>2.2598531924309998E-2</v>
      </c>
      <c r="BU103" s="18">
        <f t="shared" si="115"/>
        <v>2.831120108544E-2</v>
      </c>
      <c r="BV103" s="18">
        <f t="shared" si="116"/>
        <v>3.4085973109749999E-2</v>
      </c>
      <c r="BW103" s="18">
        <f t="shared" si="117"/>
        <v>4.0364403543960002E-2</v>
      </c>
      <c r="BX103" s="18">
        <f t="shared" si="118"/>
        <v>4.6848416692439998E-2</v>
      </c>
      <c r="BY103" s="18">
        <f t="shared" si="119"/>
        <v>5.2785048896789998E-2</v>
      </c>
      <c r="BZ103" s="18">
        <f t="shared" si="120"/>
        <v>5.7683896310039999E-2</v>
      </c>
      <c r="CA103" s="18">
        <f t="shared" si="121"/>
        <v>6.1409132829749996E-2</v>
      </c>
      <c r="CB103" s="18">
        <f t="shared" si="122"/>
        <v>6.3848395081590001E-2</v>
      </c>
      <c r="CC103" s="18">
        <f t="shared" si="123"/>
        <v>6.4794057548639997E-2</v>
      </c>
      <c r="CD103" s="18">
        <f t="shared" si="124"/>
        <v>6.4079323300960001E-2</v>
      </c>
      <c r="CE103" s="18">
        <f t="shared" si="125"/>
        <v>6.1678805191990003E-2</v>
      </c>
      <c r="CF103" s="18">
        <f t="shared" si="126"/>
        <v>5.7695122734359998E-2</v>
      </c>
      <c r="CG103" s="18">
        <f t="shared" si="127"/>
        <v>5.2330662159959997E-2</v>
      </c>
      <c r="CH103" s="18">
        <f t="shared" si="128"/>
        <v>4.589184984111E-2</v>
      </c>
      <c r="CI103" s="18">
        <f t="shared" si="129"/>
        <v>3.8791738523999995E-2</v>
      </c>
      <c r="CJ103" s="18">
        <f t="shared" si="130"/>
        <v>3.1514243314839999E-2</v>
      </c>
      <c r="CK103" s="18">
        <f t="shared" si="131"/>
        <v>2.4545492779749999E-2</v>
      </c>
      <c r="CL103" s="18">
        <f t="shared" si="132"/>
        <v>1.8294090749440002E-2</v>
      </c>
      <c r="CM103" s="18">
        <f t="shared" si="133"/>
        <v>1.3029849102359999E-2</v>
      </c>
      <c r="CN103" s="18">
        <f t="shared" si="134"/>
        <v>8.8601156847984003E-3</v>
      </c>
      <c r="CO103" s="18">
        <f t="shared" si="135"/>
        <v>5.7471154729190994E-3</v>
      </c>
      <c r="CP103" s="18">
        <f t="shared" si="136"/>
        <v>3.5525290637423998E-3</v>
      </c>
      <c r="CQ103" s="18">
        <f t="shared" si="137"/>
        <v>2.0898442007070998E-3</v>
      </c>
      <c r="CR103" s="18">
        <f t="shared" si="138"/>
        <v>1.1678828544375E-3</v>
      </c>
      <c r="CS103" s="18">
        <f t="shared" si="139"/>
        <v>6.1863781300155898E-4</v>
      </c>
      <c r="CT103" s="18">
        <f t="shared" si="140"/>
        <v>3.09847934716864E-4</v>
      </c>
      <c r="CU103" s="18">
        <f t="shared" si="141"/>
        <v>1.4635757318835901E-4</v>
      </c>
      <c r="CV103" s="18">
        <f t="shared" si="142"/>
        <v>6.5034070019533114E-5</v>
      </c>
    </row>
    <row r="104" spans="1:100" ht="15" x14ac:dyDescent="0.2">
      <c r="A104" s="1"/>
      <c r="B104" s="29"/>
      <c r="C104" s="29"/>
      <c r="D104" s="29"/>
      <c r="E104" s="29"/>
      <c r="F104" s="29"/>
      <c r="G104" s="29"/>
      <c r="H104" s="1"/>
      <c r="I104" s="1"/>
      <c r="J104" s="1"/>
      <c r="K104" s="11"/>
      <c r="L104" s="15">
        <f t="shared" si="143"/>
        <v>2012</v>
      </c>
      <c r="M104">
        <f>rep!B101</f>
        <v>0</v>
      </c>
      <c r="N104">
        <f>rep!C101</f>
        <v>0</v>
      </c>
      <c r="O104">
        <f>rep!D101</f>
        <v>0</v>
      </c>
      <c r="P104">
        <f>rep!E101</f>
        <v>0</v>
      </c>
      <c r="Q104">
        <f>rep!F101</f>
        <v>0</v>
      </c>
      <c r="R104">
        <f>rep!G101</f>
        <v>0</v>
      </c>
      <c r="S104">
        <f>rep!H101</f>
        <v>0</v>
      </c>
      <c r="T104">
        <f>rep!I101</f>
        <v>0</v>
      </c>
      <c r="U104">
        <f>rep!J101</f>
        <v>0</v>
      </c>
      <c r="V104">
        <f>rep!K101</f>
        <v>0</v>
      </c>
      <c r="W104">
        <f>rep!L101</f>
        <v>0</v>
      </c>
      <c r="X104">
        <f>rep!M101</f>
        <v>0</v>
      </c>
      <c r="Y104">
        <f>rep!N101</f>
        <v>0</v>
      </c>
      <c r="Z104">
        <f>rep!O101</f>
        <v>0</v>
      </c>
      <c r="AA104">
        <f>rep!P101</f>
        <v>0</v>
      </c>
      <c r="AB104">
        <f>rep!Q101</f>
        <v>0</v>
      </c>
      <c r="AC104">
        <f>rep!R101</f>
        <v>0</v>
      </c>
      <c r="AD104">
        <f>rep!S101</f>
        <v>0</v>
      </c>
      <c r="AE104">
        <f>rep!T101</f>
        <v>0</v>
      </c>
      <c r="AF104">
        <f>rep!U101</f>
        <v>0</v>
      </c>
      <c r="AG104">
        <f>rep!V101</f>
        <v>0</v>
      </c>
      <c r="AH104">
        <f>rep!W101</f>
        <v>0</v>
      </c>
      <c r="AI104">
        <f>rep!X101</f>
        <v>0</v>
      </c>
      <c r="AJ104">
        <f>rep!Y101</f>
        <v>0</v>
      </c>
      <c r="AK104">
        <f>rep!Z101</f>
        <v>0</v>
      </c>
      <c r="AL104">
        <f>rep!AA101</f>
        <v>0</v>
      </c>
      <c r="AM104">
        <f>rep!AB101</f>
        <v>0</v>
      </c>
      <c r="AN104">
        <f>rep!AC101</f>
        <v>0</v>
      </c>
      <c r="AO104">
        <f>rep!AD101</f>
        <v>0</v>
      </c>
      <c r="AP104">
        <f>rep!AE101</f>
        <v>0</v>
      </c>
      <c r="AQ104">
        <f>rep!AF101</f>
        <v>0</v>
      </c>
      <c r="AR104">
        <f>rep!AG101</f>
        <v>0</v>
      </c>
      <c r="AS104">
        <f>rep!AH101</f>
        <v>0</v>
      </c>
      <c r="AT104">
        <f>rep!AI101</f>
        <v>0</v>
      </c>
      <c r="AU104">
        <f>rep!AJ101</f>
        <v>0</v>
      </c>
      <c r="AV104">
        <f>rep!AK101</f>
        <v>0</v>
      </c>
      <c r="AW104">
        <f>rep!AL101</f>
        <v>0</v>
      </c>
      <c r="AX104">
        <f>rep!AM101</f>
        <v>0</v>
      </c>
      <c r="AY104">
        <f>rep!AN101</f>
        <v>0</v>
      </c>
      <c r="AZ104">
        <f>rep!AO101</f>
        <v>0</v>
      </c>
      <c r="BA104">
        <f>rep!AP101</f>
        <v>0</v>
      </c>
      <c r="BB104">
        <f>rep!AQ101</f>
        <v>0</v>
      </c>
      <c r="BC104">
        <f>rep!AR101</f>
        <v>0</v>
      </c>
      <c r="BE104" s="1">
        <f t="shared" si="144"/>
        <v>2012</v>
      </c>
      <c r="BF104" s="18">
        <f t="shared" si="100"/>
        <v>0</v>
      </c>
      <c r="BG104" s="18">
        <f t="shared" si="101"/>
        <v>3.8696299850259634E-9</v>
      </c>
      <c r="BH104" s="18">
        <f t="shared" si="102"/>
        <v>7.2879694688549327E-8</v>
      </c>
      <c r="BI104" s="18">
        <f t="shared" si="103"/>
        <v>9.6263907332423031E-7</v>
      </c>
      <c r="BJ104" s="18">
        <f t="shared" si="104"/>
        <v>8.9270303067070488E-6</v>
      </c>
      <c r="BK104" s="18">
        <f t="shared" si="105"/>
        <v>5.8224709488370388E-5</v>
      </c>
      <c r="BL104" s="18">
        <f t="shared" si="106"/>
        <v>2.6800313579437499E-4</v>
      </c>
      <c r="BM104" s="18">
        <f t="shared" si="107"/>
        <v>8.7725007912355893E-4</v>
      </c>
      <c r="BN104" s="18">
        <f t="shared" si="108"/>
        <v>2.0814892714943996E-3</v>
      </c>
      <c r="BO104" s="18">
        <f t="shared" si="109"/>
        <v>3.7566803131900001E-3</v>
      </c>
      <c r="BP104" s="18">
        <f t="shared" si="110"/>
        <v>5.7248355511599E-3</v>
      </c>
      <c r="BQ104" s="18">
        <f t="shared" si="111"/>
        <v>8.5204085231671001E-3</v>
      </c>
      <c r="BR104" s="18">
        <f t="shared" si="112"/>
        <v>1.316720296791E-2</v>
      </c>
      <c r="BS104" s="18">
        <f t="shared" si="113"/>
        <v>1.9806737602840001E-2</v>
      </c>
      <c r="BT104" s="18">
        <f t="shared" si="114"/>
        <v>2.7403910759189999E-2</v>
      </c>
      <c r="BU104" s="18">
        <f t="shared" si="115"/>
        <v>3.5073741918040004E-2</v>
      </c>
      <c r="BV104" s="18">
        <f t="shared" si="116"/>
        <v>4.2762278384310001E-2</v>
      </c>
      <c r="BW104" s="18">
        <f t="shared" si="117"/>
        <v>5.035108332319E-2</v>
      </c>
      <c r="BX104" s="18">
        <f t="shared" si="118"/>
        <v>5.6954706091359997E-2</v>
      </c>
      <c r="BY104" s="18">
        <f t="shared" si="119"/>
        <v>6.1580804300160004E-2</v>
      </c>
      <c r="BZ104" s="18">
        <f t="shared" si="120"/>
        <v>6.3993076260960013E-2</v>
      </c>
      <c r="CA104" s="18">
        <f t="shared" si="121"/>
        <v>6.4596041072639998E-2</v>
      </c>
      <c r="CB104" s="18">
        <f t="shared" si="122"/>
        <v>6.3799724013510001E-2</v>
      </c>
      <c r="CC104" s="18">
        <f t="shared" si="123"/>
        <v>6.1759513084389997E-2</v>
      </c>
      <c r="CD104" s="18">
        <f t="shared" si="124"/>
        <v>5.8547809743750005E-2</v>
      </c>
      <c r="CE104" s="18">
        <f t="shared" si="125"/>
        <v>5.4317099567639998E-2</v>
      </c>
      <c r="CF104" s="18">
        <f t="shared" si="126"/>
        <v>4.928739830784E-2</v>
      </c>
      <c r="CG104" s="18">
        <f t="shared" si="127"/>
        <v>4.3687189441109997E-2</v>
      </c>
      <c r="CH104" s="18">
        <f t="shared" si="128"/>
        <v>3.7740122341110002E-2</v>
      </c>
      <c r="CI104" s="18">
        <f t="shared" si="129"/>
        <v>3.1679960642710003E-2</v>
      </c>
      <c r="CJ104" s="18">
        <f t="shared" si="130"/>
        <v>2.5752102276759999E-2</v>
      </c>
      <c r="CK104" s="18">
        <f t="shared" si="131"/>
        <v>2.0197404244710001E-2</v>
      </c>
      <c r="CL104" s="18">
        <f t="shared" si="132"/>
        <v>1.522709356431E-2</v>
      </c>
      <c r="CM104" s="18">
        <f t="shared" si="133"/>
        <v>1.0995465615189999E-2</v>
      </c>
      <c r="CN104" s="18">
        <f t="shared" si="134"/>
        <v>7.5798185118144002E-3</v>
      </c>
      <c r="CO104" s="18">
        <f t="shared" si="135"/>
        <v>4.9737822984870991E-3</v>
      </c>
      <c r="CP104" s="18">
        <f t="shared" si="136"/>
        <v>3.0987875385974999E-3</v>
      </c>
      <c r="CQ104" s="18">
        <f t="shared" si="137"/>
        <v>1.8289725667711E-3</v>
      </c>
      <c r="CR104" s="18">
        <f t="shared" si="138"/>
        <v>1.0206162108443999E-3</v>
      </c>
      <c r="CS104" s="18">
        <f t="shared" si="139"/>
        <v>5.3748280127601596E-4</v>
      </c>
      <c r="CT104" s="18">
        <f t="shared" si="140"/>
        <v>2.6666185350671101E-4</v>
      </c>
      <c r="CU104" s="18">
        <f t="shared" si="141"/>
        <v>1.2443451219749997E-4</v>
      </c>
      <c r="CV104" s="18">
        <f t="shared" si="142"/>
        <v>5.4528726293695105E-5</v>
      </c>
    </row>
    <row r="105" spans="1:100" ht="15" x14ac:dyDescent="0.2">
      <c r="A105" s="1"/>
      <c r="B105" s="29"/>
      <c r="C105" s="29"/>
      <c r="D105" s="29"/>
      <c r="E105" s="29"/>
      <c r="F105" s="29"/>
      <c r="G105" s="29"/>
      <c r="H105" s="1"/>
      <c r="I105" s="1"/>
      <c r="J105" s="1"/>
      <c r="K105" s="11"/>
      <c r="L105" s="15">
        <f t="shared" si="143"/>
        <v>2013</v>
      </c>
      <c r="M105">
        <f>rep!B102</f>
        <v>0</v>
      </c>
      <c r="N105">
        <f>rep!C102</f>
        <v>0</v>
      </c>
      <c r="O105">
        <f>rep!D102</f>
        <v>0</v>
      </c>
      <c r="P105">
        <f>rep!E102</f>
        <v>0</v>
      </c>
      <c r="Q105">
        <f>rep!F102</f>
        <v>0</v>
      </c>
      <c r="R105">
        <f>rep!G102</f>
        <v>0</v>
      </c>
      <c r="S105">
        <f>rep!H102</f>
        <v>0</v>
      </c>
      <c r="T105">
        <f>rep!I102</f>
        <v>0</v>
      </c>
      <c r="U105">
        <f>rep!J102</f>
        <v>0</v>
      </c>
      <c r="V105">
        <f>rep!K102</f>
        <v>0</v>
      </c>
      <c r="W105">
        <f>rep!L102</f>
        <v>0</v>
      </c>
      <c r="X105">
        <f>rep!M102</f>
        <v>0</v>
      </c>
      <c r="Y105">
        <f>rep!N102</f>
        <v>1.0204100000000001E-2</v>
      </c>
      <c r="Z105">
        <f>rep!O102</f>
        <v>2.0408200000000001E-2</v>
      </c>
      <c r="AA105">
        <f>rep!P102</f>
        <v>3.0612199999999999E-2</v>
      </c>
      <c r="AB105">
        <f>rep!Q102</f>
        <v>3.0612199999999999E-2</v>
      </c>
      <c r="AC105">
        <f>rep!R102</f>
        <v>5.10204E-2</v>
      </c>
      <c r="AD105">
        <f>rep!S102</f>
        <v>6.1224500000000001E-2</v>
      </c>
      <c r="AE105">
        <f>rep!T102</f>
        <v>6.1224500000000001E-2</v>
      </c>
      <c r="AF105">
        <f>rep!U102</f>
        <v>5.10204E-2</v>
      </c>
      <c r="AG105">
        <f>rep!V102</f>
        <v>6.1224500000000001E-2</v>
      </c>
      <c r="AH105">
        <f>rep!W102</f>
        <v>8.1632700000000002E-2</v>
      </c>
      <c r="AI105">
        <f>rep!X102</f>
        <v>9.1836699999999993E-2</v>
      </c>
      <c r="AJ105">
        <f>rep!Y102</f>
        <v>0.112245</v>
      </c>
      <c r="AK105">
        <f>rep!Z102</f>
        <v>9.1836699999999993E-2</v>
      </c>
      <c r="AL105">
        <f>rep!AA102</f>
        <v>5.10204E-2</v>
      </c>
      <c r="AM105">
        <f>rep!AB102</f>
        <v>5.10204E-2</v>
      </c>
      <c r="AN105">
        <f>rep!AC102</f>
        <v>6.1224500000000001E-2</v>
      </c>
      <c r="AO105">
        <f>rep!AD102</f>
        <v>4.08163E-2</v>
      </c>
      <c r="AP105">
        <f>rep!AE102</f>
        <v>2.0408200000000001E-2</v>
      </c>
      <c r="AQ105">
        <f>rep!AF102</f>
        <v>1.0204100000000001E-2</v>
      </c>
      <c r="AR105">
        <f>rep!AG102</f>
        <v>1.0204100000000001E-2</v>
      </c>
      <c r="AS105">
        <f>rep!AH102</f>
        <v>0</v>
      </c>
      <c r="AT105">
        <f>rep!AI102</f>
        <v>0</v>
      </c>
      <c r="AU105">
        <f>rep!AJ102</f>
        <v>0</v>
      </c>
      <c r="AV105">
        <f>rep!AK102</f>
        <v>0</v>
      </c>
      <c r="AW105">
        <f>rep!AL102</f>
        <v>0</v>
      </c>
      <c r="AX105">
        <f>rep!AM102</f>
        <v>0</v>
      </c>
      <c r="AY105">
        <f>rep!AN102</f>
        <v>0</v>
      </c>
      <c r="AZ105">
        <f>rep!AO102</f>
        <v>0</v>
      </c>
      <c r="BA105">
        <f>rep!AP102</f>
        <v>0</v>
      </c>
      <c r="BB105">
        <f>rep!AQ102</f>
        <v>0</v>
      </c>
      <c r="BC105">
        <f>rep!AR102</f>
        <v>0</v>
      </c>
      <c r="BE105" s="1">
        <f t="shared" si="144"/>
        <v>2013</v>
      </c>
      <c r="BF105" s="18">
        <f t="shared" si="100"/>
        <v>0</v>
      </c>
      <c r="BG105" s="18">
        <f t="shared" si="101"/>
        <v>1.795089996777652E-9</v>
      </c>
      <c r="BH105" s="18">
        <f t="shared" si="102"/>
        <v>3.3821298856119663E-8</v>
      </c>
      <c r="BI105" s="18">
        <f t="shared" si="103"/>
        <v>4.4747979976164953E-7</v>
      </c>
      <c r="BJ105" s="18">
        <f t="shared" si="104"/>
        <v>4.1647026551073217E-6</v>
      </c>
      <c r="BK105" s="18">
        <f t="shared" si="105"/>
        <v>2.7358451474175361E-5</v>
      </c>
      <c r="BL105" s="18">
        <f t="shared" si="106"/>
        <v>1.2775467457155898E-4</v>
      </c>
      <c r="BM105" s="18">
        <f t="shared" si="107"/>
        <v>4.3090615968753598E-4</v>
      </c>
      <c r="BN105" s="18">
        <f t="shared" si="108"/>
        <v>1.0891711150704001E-3</v>
      </c>
      <c r="BO105" s="18">
        <f t="shared" si="109"/>
        <v>2.2277548720924002E-3</v>
      </c>
      <c r="BP105" s="18">
        <f t="shared" si="110"/>
        <v>4.1397292678599E-3</v>
      </c>
      <c r="BQ105" s="18">
        <f t="shared" si="111"/>
        <v>7.5605864769231011E-3</v>
      </c>
      <c r="BR105" s="18">
        <f t="shared" si="112"/>
        <v>1.3213043622240002E-2</v>
      </c>
      <c r="BS105" s="18">
        <f t="shared" si="113"/>
        <v>2.0835874221190001E-2</v>
      </c>
      <c r="BT105" s="18">
        <f t="shared" si="114"/>
        <v>2.9288993558790003E-2</v>
      </c>
      <c r="BU105" s="18">
        <f t="shared" si="115"/>
        <v>3.7846350318039998E-2</v>
      </c>
      <c r="BV105" s="18">
        <f t="shared" si="116"/>
        <v>4.6658708017560002E-2</v>
      </c>
      <c r="BW105" s="18">
        <f t="shared" si="117"/>
        <v>5.5668734767959999E-2</v>
      </c>
      <c r="BX105" s="18">
        <f t="shared" si="118"/>
        <v>6.3806196596759998E-2</v>
      </c>
      <c r="BY105" s="18">
        <f t="shared" si="119"/>
        <v>6.9674755532160002E-2</v>
      </c>
      <c r="BZ105" s="18">
        <f t="shared" si="120"/>
        <v>7.2548016249749991E-2</v>
      </c>
      <c r="CA105" s="18">
        <f t="shared" si="121"/>
        <v>7.2452716595040004E-2</v>
      </c>
      <c r="CB105" s="18">
        <f t="shared" si="122"/>
        <v>6.9727577774999994E-2</v>
      </c>
      <c r="CC105" s="18">
        <f t="shared" si="123"/>
        <v>6.4833562085909999E-2</v>
      </c>
      <c r="CD105" s="18">
        <f t="shared" si="124"/>
        <v>5.8406716832310003E-2</v>
      </c>
      <c r="CE105" s="18">
        <f t="shared" si="125"/>
        <v>5.1195484375000003E-2</v>
      </c>
      <c r="CF105" s="18">
        <f t="shared" si="126"/>
        <v>4.3857485547359999E-2</v>
      </c>
      <c r="CG105" s="18">
        <f t="shared" si="127"/>
        <v>3.6826738492389995E-2</v>
      </c>
      <c r="CH105" s="18">
        <f t="shared" si="128"/>
        <v>3.0331183705440003E-2</v>
      </c>
      <c r="CI105" s="18">
        <f t="shared" si="129"/>
        <v>2.4475783742789997E-2</v>
      </c>
      <c r="CJ105" s="18">
        <f t="shared" si="130"/>
        <v>1.9304993628159999E-2</v>
      </c>
      <c r="CK105" s="18">
        <f t="shared" si="131"/>
        <v>1.4832517483509999E-2</v>
      </c>
      <c r="CL105" s="18">
        <f t="shared" si="132"/>
        <v>1.105510536399E-2</v>
      </c>
      <c r="CM105" s="18">
        <f t="shared" si="133"/>
        <v>7.9557779959900012E-3</v>
      </c>
      <c r="CN105" s="18">
        <f t="shared" si="134"/>
        <v>5.5015749844476002E-3</v>
      </c>
      <c r="CO105" s="18">
        <f t="shared" si="135"/>
        <v>3.6388018734203999E-3</v>
      </c>
      <c r="CP105" s="18">
        <f t="shared" si="136"/>
        <v>2.2921319072919002E-3</v>
      </c>
      <c r="CQ105" s="18">
        <f t="shared" si="137"/>
        <v>1.3698683019375E-3</v>
      </c>
      <c r="CR105" s="18">
        <f t="shared" si="138"/>
        <v>7.7417372524892392E-4</v>
      </c>
      <c r="CS105" s="18">
        <f t="shared" si="139"/>
        <v>4.1256764734335603E-4</v>
      </c>
      <c r="CT105" s="18">
        <f t="shared" si="140"/>
        <v>2.0682820438935897E-4</v>
      </c>
      <c r="CU105" s="18">
        <f t="shared" si="141"/>
        <v>9.7343522393391002E-5</v>
      </c>
      <c r="CV105" s="18">
        <f t="shared" si="142"/>
        <v>4.2938056164987986E-5</v>
      </c>
    </row>
    <row r="106" spans="1:100" ht="15" x14ac:dyDescent="0.2">
      <c r="A106" s="1"/>
      <c r="B106" s="29"/>
      <c r="C106" s="29"/>
      <c r="D106" s="29"/>
      <c r="E106" s="29"/>
      <c r="F106" s="29"/>
      <c r="G106" s="29"/>
      <c r="H106" s="1"/>
      <c r="I106" s="1"/>
      <c r="J106" s="1"/>
      <c r="K106" s="11"/>
      <c r="L106" s="15">
        <f t="shared" si="143"/>
        <v>2014</v>
      </c>
      <c r="M106">
        <f>rep!B103</f>
        <v>0</v>
      </c>
      <c r="N106">
        <f>rep!C103</f>
        <v>0</v>
      </c>
      <c r="O106">
        <f>rep!D103</f>
        <v>0</v>
      </c>
      <c r="P106">
        <f>rep!E103</f>
        <v>0</v>
      </c>
      <c r="Q106">
        <f>rep!F103</f>
        <v>0</v>
      </c>
      <c r="R106">
        <f>rep!G103</f>
        <v>0</v>
      </c>
      <c r="S106">
        <f>rep!H103</f>
        <v>0</v>
      </c>
      <c r="T106">
        <f>rep!I103</f>
        <v>0</v>
      </c>
      <c r="U106">
        <f>rep!J103</f>
        <v>0</v>
      </c>
      <c r="V106">
        <f>rep!K103</f>
        <v>9.9009900000000001E-3</v>
      </c>
      <c r="W106">
        <f>rep!L103</f>
        <v>9.9009900000000001E-3</v>
      </c>
      <c r="X106">
        <f>rep!M103</f>
        <v>2.9703E-2</v>
      </c>
      <c r="Y106">
        <f>rep!N103</f>
        <v>3.9604E-2</v>
      </c>
      <c r="Z106">
        <f>rep!O103</f>
        <v>2.9703E-2</v>
      </c>
      <c r="AA106">
        <f>rep!P103</f>
        <v>3.9604E-2</v>
      </c>
      <c r="AB106">
        <f>rep!Q103</f>
        <v>2.9703E-2</v>
      </c>
      <c r="AC106">
        <f>rep!R103</f>
        <v>4.9505E-2</v>
      </c>
      <c r="AD106">
        <f>rep!S103</f>
        <v>4.9505E-2</v>
      </c>
      <c r="AE106">
        <f>rep!T103</f>
        <v>3.9604E-2</v>
      </c>
      <c r="AF106">
        <f>rep!U103</f>
        <v>4.9505E-2</v>
      </c>
      <c r="AG106">
        <f>rep!V103</f>
        <v>4.9505E-2</v>
      </c>
      <c r="AH106">
        <f>rep!W103</f>
        <v>5.9405899999999998E-2</v>
      </c>
      <c r="AI106">
        <f>rep!X103</f>
        <v>7.9207899999999998E-2</v>
      </c>
      <c r="AJ106">
        <f>rep!Y103</f>
        <v>6.9306900000000005E-2</v>
      </c>
      <c r="AK106">
        <f>rep!Z103</f>
        <v>5.9405899999999998E-2</v>
      </c>
      <c r="AL106">
        <f>rep!AA103</f>
        <v>8.9108900000000005E-2</v>
      </c>
      <c r="AM106">
        <f>rep!AB103</f>
        <v>5.9405899999999998E-2</v>
      </c>
      <c r="AN106">
        <f>rep!AC103</f>
        <v>5.9405899999999998E-2</v>
      </c>
      <c r="AO106">
        <f>rep!AD103</f>
        <v>4.9505E-2</v>
      </c>
      <c r="AP106">
        <f>rep!AE103</f>
        <v>2.9703E-2</v>
      </c>
      <c r="AQ106">
        <f>rep!AF103</f>
        <v>9.9009900000000001E-3</v>
      </c>
      <c r="AR106">
        <f>rep!AG103</f>
        <v>9.9009900000000001E-3</v>
      </c>
      <c r="AS106">
        <f>rep!AH103</f>
        <v>0</v>
      </c>
      <c r="AT106">
        <f>rep!AI103</f>
        <v>0</v>
      </c>
      <c r="AU106">
        <f>rep!AJ103</f>
        <v>0</v>
      </c>
      <c r="AV106">
        <f>rep!AK103</f>
        <v>0</v>
      </c>
      <c r="AW106">
        <f>rep!AL103</f>
        <v>0</v>
      </c>
      <c r="AX106">
        <f>rep!AM103</f>
        <v>0</v>
      </c>
      <c r="AY106">
        <f>rep!AN103</f>
        <v>0</v>
      </c>
      <c r="AZ106">
        <f>rep!AO103</f>
        <v>0</v>
      </c>
      <c r="BA106">
        <f>rep!AP103</f>
        <v>0</v>
      </c>
      <c r="BB106">
        <f>rep!AQ103</f>
        <v>0</v>
      </c>
      <c r="BC106">
        <f>rep!AR103</f>
        <v>0</v>
      </c>
      <c r="BE106" s="1">
        <f t="shared" si="144"/>
        <v>2014</v>
      </c>
      <c r="BF106" s="18">
        <f t="shared" si="100"/>
        <v>0</v>
      </c>
      <c r="BG106" s="18">
        <f t="shared" si="101"/>
        <v>1.1222399987405774E-9</v>
      </c>
      <c r="BH106" s="18">
        <f t="shared" si="102"/>
        <v>2.1139199553134225E-8</v>
      </c>
      <c r="BI106" s="18">
        <f t="shared" si="103"/>
        <v>2.7944292191160976E-7</v>
      </c>
      <c r="BJ106" s="18">
        <f t="shared" si="104"/>
        <v>2.5960132606801594E-6</v>
      </c>
      <c r="BK106" s="18">
        <f t="shared" si="105"/>
        <v>1.6992811234552393E-5</v>
      </c>
      <c r="BL106" s="18">
        <f t="shared" si="106"/>
        <v>7.8798389835018839E-5</v>
      </c>
      <c r="BM106" s="18">
        <f t="shared" si="107"/>
        <v>2.6209926793977601E-4</v>
      </c>
      <c r="BN106" s="18">
        <f t="shared" si="108"/>
        <v>6.4448510270019902E-4</v>
      </c>
      <c r="BO106" s="18">
        <f t="shared" si="109"/>
        <v>1.2564673101974999E-3</v>
      </c>
      <c r="BP106" s="18">
        <f t="shared" si="110"/>
        <v>2.2056634686974997E-3</v>
      </c>
      <c r="BQ106" s="18">
        <f t="shared" si="111"/>
        <v>3.9411536546238995E-3</v>
      </c>
      <c r="BR106" s="18">
        <f t="shared" si="112"/>
        <v>7.1896421324319001E-3</v>
      </c>
      <c r="BS106" s="18">
        <f t="shared" si="113"/>
        <v>1.2513467189190001E-2</v>
      </c>
      <c r="BT106" s="18">
        <f t="shared" si="114"/>
        <v>2.013076596976E-2</v>
      </c>
      <c r="BU106" s="18">
        <f t="shared" si="115"/>
        <v>3.0048661293910001E-2</v>
      </c>
      <c r="BV106" s="18">
        <f t="shared" si="116"/>
        <v>4.1824074830999994E-2</v>
      </c>
      <c r="BW106" s="18">
        <f t="shared" si="117"/>
        <v>5.4107452993749999E-2</v>
      </c>
      <c r="BX106" s="18">
        <f t="shared" si="118"/>
        <v>6.4966503912959994E-2</v>
      </c>
      <c r="BY106" s="18">
        <f t="shared" si="119"/>
        <v>7.2925340154240015E-2</v>
      </c>
      <c r="BZ106" s="18">
        <f t="shared" si="120"/>
        <v>7.7506473412440005E-2</v>
      </c>
      <c r="CA106" s="18">
        <f t="shared" si="121"/>
        <v>7.8837995680709996E-2</v>
      </c>
      <c r="CB106" s="18">
        <f t="shared" si="122"/>
        <v>7.7105952491910004E-2</v>
      </c>
      <c r="CC106" s="18">
        <f t="shared" si="123"/>
        <v>7.2511197046359999E-2</v>
      </c>
      <c r="CD106" s="18">
        <f t="shared" si="124"/>
        <v>6.5519270051159997E-2</v>
      </c>
      <c r="CE106" s="18">
        <f t="shared" si="125"/>
        <v>5.693335215775E-2</v>
      </c>
      <c r="CF106" s="18">
        <f t="shared" si="126"/>
        <v>4.7704518334710004E-2</v>
      </c>
      <c r="CG106" s="18">
        <f t="shared" si="127"/>
        <v>3.8687586218709998E-2</v>
      </c>
      <c r="CH106" s="18">
        <f t="shared" si="128"/>
        <v>3.0493132556640004E-2</v>
      </c>
      <c r="CI106" s="18">
        <f t="shared" si="129"/>
        <v>2.3450560021590003E-2</v>
      </c>
      <c r="CJ106" s="18">
        <f t="shared" si="130"/>
        <v>1.7646115038999998E-2</v>
      </c>
      <c r="CK106" s="18">
        <f t="shared" si="131"/>
        <v>1.3003366670999999E-2</v>
      </c>
      <c r="CL106" s="18">
        <f t="shared" si="132"/>
        <v>9.3692133726576005E-3</v>
      </c>
      <c r="CM106" s="18">
        <f t="shared" si="133"/>
        <v>6.5769255370223996E-3</v>
      </c>
      <c r="CN106" s="18">
        <f t="shared" si="134"/>
        <v>4.4756076025276002E-3</v>
      </c>
      <c r="CO106" s="18">
        <f t="shared" si="135"/>
        <v>2.9360585652271E-3</v>
      </c>
      <c r="CP106" s="18">
        <f t="shared" si="136"/>
        <v>1.8464280549775E-3</v>
      </c>
      <c r="CQ106" s="18">
        <f t="shared" si="137"/>
        <v>1.1073610282119001E-3</v>
      </c>
      <c r="CR106" s="18">
        <f t="shared" si="138"/>
        <v>6.3041108000551891E-4</v>
      </c>
      <c r="CS106" s="18">
        <f t="shared" si="139"/>
        <v>3.3931478727509999E-4</v>
      </c>
      <c r="CT106" s="18">
        <f t="shared" si="140"/>
        <v>1.72096372640124E-4</v>
      </c>
      <c r="CU106" s="18">
        <f t="shared" si="141"/>
        <v>8.202077148924375E-5</v>
      </c>
      <c r="CV106" s="18">
        <f t="shared" si="142"/>
        <v>3.6649356726189509E-5</v>
      </c>
    </row>
    <row r="107" spans="1:100" ht="15" x14ac:dyDescent="0.2">
      <c r="A107" s="1"/>
      <c r="B107" s="29"/>
      <c r="C107" s="29"/>
      <c r="D107" s="29"/>
      <c r="E107" s="29"/>
      <c r="F107" s="29"/>
      <c r="G107" s="29"/>
      <c r="H107" s="1"/>
      <c r="I107" s="1"/>
      <c r="J107" s="1"/>
      <c r="K107" s="11"/>
      <c r="L107" s="15">
        <f t="shared" si="143"/>
        <v>2015</v>
      </c>
      <c r="M107">
        <f>rep!B104</f>
        <v>0</v>
      </c>
      <c r="N107">
        <f>rep!C104</f>
        <v>0</v>
      </c>
      <c r="O107">
        <f>rep!D104</f>
        <v>0</v>
      </c>
      <c r="P107">
        <f>rep!E104</f>
        <v>0</v>
      </c>
      <c r="Q107">
        <f>rep!F104</f>
        <v>0</v>
      </c>
      <c r="R107">
        <f>rep!G104</f>
        <v>0</v>
      </c>
      <c r="S107">
        <f>rep!H104</f>
        <v>0</v>
      </c>
      <c r="T107">
        <f>rep!I104</f>
        <v>0</v>
      </c>
      <c r="U107">
        <f>rep!J104</f>
        <v>0</v>
      </c>
      <c r="V107">
        <f>rep!K104</f>
        <v>0</v>
      </c>
      <c r="W107">
        <f>rep!L104</f>
        <v>0</v>
      </c>
      <c r="X107">
        <f>rep!M104</f>
        <v>1.0101000000000001E-2</v>
      </c>
      <c r="Y107">
        <f>rep!N104</f>
        <v>1.0101000000000001E-2</v>
      </c>
      <c r="Z107">
        <f>rep!O104</f>
        <v>2.0202000000000001E-2</v>
      </c>
      <c r="AA107">
        <f>rep!P104</f>
        <v>3.0303E-2</v>
      </c>
      <c r="AB107">
        <f>rep!Q104</f>
        <v>2.0202000000000001E-2</v>
      </c>
      <c r="AC107">
        <f>rep!R104</f>
        <v>2.0202000000000001E-2</v>
      </c>
      <c r="AD107">
        <f>rep!S104</f>
        <v>2.0202000000000001E-2</v>
      </c>
      <c r="AE107">
        <f>rep!T104</f>
        <v>2.0202000000000001E-2</v>
      </c>
      <c r="AF107">
        <f>rep!U104</f>
        <v>2.0202000000000001E-2</v>
      </c>
      <c r="AG107">
        <f>rep!V104</f>
        <v>2.0202000000000001E-2</v>
      </c>
      <c r="AH107">
        <f>rep!W104</f>
        <v>4.0404000000000002E-2</v>
      </c>
      <c r="AI107">
        <f>rep!X104</f>
        <v>4.0404000000000002E-2</v>
      </c>
      <c r="AJ107">
        <f>rep!Y104</f>
        <v>6.0606100000000003E-2</v>
      </c>
      <c r="AK107">
        <f>rep!Z104</f>
        <v>7.0707099999999995E-2</v>
      </c>
      <c r="AL107">
        <f>rep!AA104</f>
        <v>8.0808099999999994E-2</v>
      </c>
      <c r="AM107">
        <f>rep!AB104</f>
        <v>8.0808099999999994E-2</v>
      </c>
      <c r="AN107">
        <f>rep!AC104</f>
        <v>8.0808099999999994E-2</v>
      </c>
      <c r="AO107">
        <f>rep!AD104</f>
        <v>9.0909100000000007E-2</v>
      </c>
      <c r="AP107">
        <f>rep!AE104</f>
        <v>9.0909100000000007E-2</v>
      </c>
      <c r="AQ107">
        <f>rep!AF104</f>
        <v>7.0707099999999995E-2</v>
      </c>
      <c r="AR107">
        <f>rep!AG104</f>
        <v>5.0505099999999997E-2</v>
      </c>
      <c r="AS107">
        <f>rep!AH104</f>
        <v>3.0303E-2</v>
      </c>
      <c r="AT107">
        <f>rep!AI104</f>
        <v>1.0101000000000001E-2</v>
      </c>
      <c r="AU107">
        <f>rep!AJ104</f>
        <v>1.0101000000000001E-2</v>
      </c>
      <c r="AV107">
        <f>rep!AK104</f>
        <v>0</v>
      </c>
      <c r="AW107">
        <f>rep!AL104</f>
        <v>0</v>
      </c>
      <c r="AX107">
        <f>rep!AM104</f>
        <v>0</v>
      </c>
      <c r="AY107">
        <f>rep!AN104</f>
        <v>0</v>
      </c>
      <c r="AZ107">
        <f>rep!AO104</f>
        <v>0</v>
      </c>
      <c r="BA107">
        <f>rep!AP104</f>
        <v>0</v>
      </c>
      <c r="BB107">
        <f>rep!AQ104</f>
        <v>0</v>
      </c>
      <c r="BC107">
        <f>rep!AR104</f>
        <v>0</v>
      </c>
      <c r="BE107" s="1">
        <f t="shared" si="144"/>
        <v>2015</v>
      </c>
      <c r="BF107" s="18">
        <f t="shared" si="100"/>
        <v>0</v>
      </c>
      <c r="BG107" s="18">
        <f t="shared" si="101"/>
        <v>1.1027199987840086E-9</v>
      </c>
      <c r="BH107" s="18">
        <f t="shared" si="102"/>
        <v>2.0768799568656947E-8</v>
      </c>
      <c r="BI107" s="18">
        <f t="shared" si="103"/>
        <v>2.7436792472220054E-7</v>
      </c>
      <c r="BJ107" s="18">
        <f t="shared" si="104"/>
        <v>2.5452135218551514E-6</v>
      </c>
      <c r="BK107" s="18">
        <f t="shared" si="105"/>
        <v>1.661262401155359E-5</v>
      </c>
      <c r="BL107" s="18">
        <f t="shared" si="106"/>
        <v>7.6586933542988154E-5</v>
      </c>
      <c r="BM107" s="18">
        <f t="shared" si="107"/>
        <v>2.5159466825103595E-4</v>
      </c>
      <c r="BN107" s="18">
        <f t="shared" si="108"/>
        <v>6.0194422627775097E-4</v>
      </c>
      <c r="BO107" s="18">
        <f t="shared" si="109"/>
        <v>1.1072213385974999E-3</v>
      </c>
      <c r="BP107" s="18">
        <f t="shared" si="110"/>
        <v>1.7560155320079001E-3</v>
      </c>
      <c r="BQ107" s="18">
        <f t="shared" si="111"/>
        <v>2.7905689574399999E-3</v>
      </c>
      <c r="BR107" s="18">
        <f t="shared" si="112"/>
        <v>4.6838337522396006E-3</v>
      </c>
      <c r="BS107" s="18">
        <f t="shared" si="113"/>
        <v>7.7990767228431008E-3</v>
      </c>
      <c r="BT107" s="18">
        <f t="shared" si="114"/>
        <v>1.2340434988440001E-2</v>
      </c>
      <c r="BU107" s="18">
        <f t="shared" si="115"/>
        <v>1.8686231789189999E-2</v>
      </c>
      <c r="BV107" s="18">
        <f t="shared" si="116"/>
        <v>2.7376073635839999E-2</v>
      </c>
      <c r="BW107" s="18">
        <f t="shared" si="117"/>
        <v>3.8497876679039998E-2</v>
      </c>
      <c r="BX107" s="18">
        <f t="shared" si="118"/>
        <v>5.1191293127910001E-2</v>
      </c>
      <c r="BY107" s="18">
        <f t="shared" si="119"/>
        <v>6.381776066544001E-2</v>
      </c>
      <c r="BZ107" s="18">
        <f t="shared" si="120"/>
        <v>7.4512401126239997E-2</v>
      </c>
      <c r="CA107" s="18">
        <f t="shared" si="121"/>
        <v>8.1689768310309996E-2</v>
      </c>
      <c r="CB107" s="18">
        <f t="shared" si="122"/>
        <v>8.4411393294359996E-2</v>
      </c>
      <c r="CC107" s="18">
        <f t="shared" si="123"/>
        <v>8.2578765422039999E-2</v>
      </c>
      <c r="CD107" s="18">
        <f t="shared" si="124"/>
        <v>7.6850304121239998E-2</v>
      </c>
      <c r="CE107" s="18">
        <f t="shared" si="125"/>
        <v>6.8327219885189999E-2</v>
      </c>
      <c r="CF107" s="18">
        <f t="shared" si="126"/>
        <v>5.8218190959E-2</v>
      </c>
      <c r="CG107" s="18">
        <f t="shared" si="127"/>
        <v>4.7633717918040004E-2</v>
      </c>
      <c r="CH107" s="18">
        <f t="shared" si="128"/>
        <v>3.7490524843749998E-2</v>
      </c>
      <c r="CI107" s="18">
        <f t="shared" si="129"/>
        <v>2.845139458975E-2</v>
      </c>
      <c r="CJ107" s="18">
        <f t="shared" si="130"/>
        <v>2.0884700131990001E-2</v>
      </c>
      <c r="CK107" s="18">
        <f t="shared" si="131"/>
        <v>1.487839063644E-2</v>
      </c>
      <c r="CL107" s="18">
        <f t="shared" si="132"/>
        <v>1.031357774716E-2</v>
      </c>
      <c r="CM107" s="18">
        <f t="shared" si="133"/>
        <v>6.9625853619375002E-3</v>
      </c>
      <c r="CN107" s="18">
        <f t="shared" si="134"/>
        <v>4.5718746265791003E-3</v>
      </c>
      <c r="CO107" s="18">
        <f t="shared" si="135"/>
        <v>2.9103004898076001E-3</v>
      </c>
      <c r="CP107" s="18">
        <f t="shared" si="136"/>
        <v>1.78739375164E-3</v>
      </c>
      <c r="CQ107" s="18">
        <f t="shared" si="137"/>
        <v>1.0533281562864001E-3</v>
      </c>
      <c r="CR107" s="18">
        <f t="shared" si="138"/>
        <v>5.9237167944527094E-4</v>
      </c>
      <c r="CS107" s="18">
        <f t="shared" si="139"/>
        <v>3.1632287648507095E-4</v>
      </c>
      <c r="CT107" s="18">
        <f t="shared" si="140"/>
        <v>1.5969348984103902E-4</v>
      </c>
      <c r="CU107" s="18">
        <f t="shared" si="141"/>
        <v>7.5944231597499997E-5</v>
      </c>
      <c r="CV107" s="18">
        <f t="shared" si="142"/>
        <v>3.3920449325053436E-5</v>
      </c>
    </row>
    <row r="108" spans="1:100" ht="15" x14ac:dyDescent="0.2">
      <c r="A108" s="1"/>
      <c r="B108" s="29"/>
      <c r="C108" s="29"/>
      <c r="D108" s="29"/>
      <c r="E108" s="29"/>
      <c r="F108" s="29"/>
      <c r="G108" s="29"/>
      <c r="H108" s="1"/>
      <c r="I108" s="1"/>
      <c r="J108" s="1"/>
      <c r="K108" s="11"/>
      <c r="L108" s="15">
        <f t="shared" si="143"/>
        <v>2016</v>
      </c>
      <c r="M108">
        <f>rep!B105</f>
        <v>0</v>
      </c>
      <c r="N108">
        <f>rep!C105</f>
        <v>0</v>
      </c>
      <c r="O108">
        <f>rep!D105</f>
        <v>0</v>
      </c>
      <c r="P108">
        <f>rep!E105</f>
        <v>0</v>
      </c>
      <c r="Q108">
        <f>rep!F105</f>
        <v>0</v>
      </c>
      <c r="R108">
        <f>rep!G105</f>
        <v>0</v>
      </c>
      <c r="S108">
        <f>rep!H105</f>
        <v>0</v>
      </c>
      <c r="T108">
        <f>rep!I105</f>
        <v>0</v>
      </c>
      <c r="U108">
        <f>rep!J105</f>
        <v>0</v>
      </c>
      <c r="V108">
        <f>rep!K105</f>
        <v>0</v>
      </c>
      <c r="W108">
        <f>rep!L105</f>
        <v>0</v>
      </c>
      <c r="X108">
        <f>rep!M105</f>
        <v>0</v>
      </c>
      <c r="Y108">
        <f>rep!N105</f>
        <v>0</v>
      </c>
      <c r="Z108">
        <f>rep!O105</f>
        <v>0</v>
      </c>
      <c r="AA108">
        <f>rep!P105</f>
        <v>0</v>
      </c>
      <c r="AB108">
        <f>rep!Q105</f>
        <v>0</v>
      </c>
      <c r="AC108">
        <f>rep!R105</f>
        <v>0</v>
      </c>
      <c r="AD108">
        <f>rep!S105</f>
        <v>0</v>
      </c>
      <c r="AE108">
        <f>rep!T105</f>
        <v>1.0204100000000001E-2</v>
      </c>
      <c r="AF108">
        <f>rep!U105</f>
        <v>1.0204100000000001E-2</v>
      </c>
      <c r="AG108">
        <f>rep!V105</f>
        <v>2.0408200000000001E-2</v>
      </c>
      <c r="AH108">
        <f>rep!W105</f>
        <v>4.08163E-2</v>
      </c>
      <c r="AI108">
        <f>rep!X105</f>
        <v>5.10204E-2</v>
      </c>
      <c r="AJ108">
        <f>rep!Y105</f>
        <v>7.1428599999999995E-2</v>
      </c>
      <c r="AK108">
        <f>rep!Z105</f>
        <v>0.10204100000000001</v>
      </c>
      <c r="AL108">
        <f>rep!AA105</f>
        <v>0.112245</v>
      </c>
      <c r="AM108">
        <f>rep!AB105</f>
        <v>0.122449</v>
      </c>
      <c r="AN108">
        <f>rep!AC105</f>
        <v>0.112245</v>
      </c>
      <c r="AO108">
        <f>rep!AD105</f>
        <v>9.1836699999999993E-2</v>
      </c>
      <c r="AP108">
        <f>rep!AE105</f>
        <v>8.1632700000000002E-2</v>
      </c>
      <c r="AQ108">
        <f>rep!AF105</f>
        <v>7.1428599999999995E-2</v>
      </c>
      <c r="AR108">
        <f>rep!AG105</f>
        <v>5.10204E-2</v>
      </c>
      <c r="AS108">
        <f>rep!AH105</f>
        <v>3.0612199999999999E-2</v>
      </c>
      <c r="AT108">
        <f>rep!AI105</f>
        <v>1.0204100000000001E-2</v>
      </c>
      <c r="AU108">
        <f>rep!AJ105</f>
        <v>1.0204100000000001E-2</v>
      </c>
      <c r="AV108">
        <f>rep!AK105</f>
        <v>0</v>
      </c>
      <c r="AW108">
        <f>rep!AL105</f>
        <v>0</v>
      </c>
      <c r="AX108">
        <f>rep!AM105</f>
        <v>0</v>
      </c>
      <c r="AY108">
        <f>rep!AN105</f>
        <v>0</v>
      </c>
      <c r="AZ108">
        <f>rep!AO105</f>
        <v>0</v>
      </c>
      <c r="BA108">
        <f>rep!AP105</f>
        <v>0</v>
      </c>
      <c r="BB108">
        <f>rep!AQ105</f>
        <v>0</v>
      </c>
      <c r="BC108">
        <f>rep!AR105</f>
        <v>0</v>
      </c>
      <c r="BE108" s="1">
        <f t="shared" si="144"/>
        <v>2016</v>
      </c>
      <c r="BF108" s="18">
        <f t="shared" si="100"/>
        <v>0</v>
      </c>
      <c r="BG108" s="18">
        <f t="shared" si="101"/>
        <v>1.7856299968115256E-9</v>
      </c>
      <c r="BH108" s="18">
        <f t="shared" si="102"/>
        <v>3.3627598869184519E-8</v>
      </c>
      <c r="BI108" s="18">
        <f t="shared" si="103"/>
        <v>4.4403780283025451E-7</v>
      </c>
      <c r="BJ108" s="18">
        <f t="shared" si="104"/>
        <v>4.1150730660342923E-6</v>
      </c>
      <c r="BK108" s="18">
        <f t="shared" si="105"/>
        <v>2.6805181443725189E-5</v>
      </c>
      <c r="BL108" s="18">
        <f t="shared" si="106"/>
        <v>1.23066850821276E-4</v>
      </c>
      <c r="BM108" s="18">
        <f t="shared" si="107"/>
        <v>4.0069531446726404E-4</v>
      </c>
      <c r="BN108" s="18">
        <f t="shared" si="108"/>
        <v>9.3952363279353605E-4</v>
      </c>
      <c r="BO108" s="18">
        <f t="shared" si="109"/>
        <v>1.6510649455599999E-3</v>
      </c>
      <c r="BP108" s="18">
        <f t="shared" si="110"/>
        <v>2.3902094235974999E-3</v>
      </c>
      <c r="BQ108" s="18">
        <f t="shared" si="111"/>
        <v>3.3348241501596002E-3</v>
      </c>
      <c r="BR108" s="18">
        <f t="shared" si="112"/>
        <v>4.9720101908795993E-3</v>
      </c>
      <c r="BS108" s="18">
        <f t="shared" si="113"/>
        <v>7.5615318482318995E-3</v>
      </c>
      <c r="BT108" s="18">
        <f t="shared" si="114"/>
        <v>1.099028344956E-2</v>
      </c>
      <c r="BU108" s="18">
        <f t="shared" si="115"/>
        <v>1.5292985523509999E-2</v>
      </c>
      <c r="BV108" s="18">
        <f t="shared" si="116"/>
        <v>2.093754113791E-2</v>
      </c>
      <c r="BW108" s="18">
        <f t="shared" si="117"/>
        <v>2.8413737829750003E-2</v>
      </c>
      <c r="BX108" s="18">
        <f t="shared" si="118"/>
        <v>3.7746572325909999E-2</v>
      </c>
      <c r="BY108" s="18">
        <f t="shared" si="119"/>
        <v>4.8453684491190002E-2</v>
      </c>
      <c r="BZ108" s="18">
        <f t="shared" si="120"/>
        <v>5.9668574353989999E-2</v>
      </c>
      <c r="CA108" s="18">
        <f t="shared" si="121"/>
        <v>7.0144703257750005E-2</v>
      </c>
      <c r="CB108" s="18">
        <f t="shared" si="122"/>
        <v>7.8365287340760009E-2</v>
      </c>
      <c r="CC108" s="18">
        <f t="shared" si="123"/>
        <v>8.2940032337910002E-2</v>
      </c>
      <c r="CD108" s="18">
        <f t="shared" si="124"/>
        <v>8.3057153735039996E-2</v>
      </c>
      <c r="CE108" s="18">
        <f t="shared" si="125"/>
        <v>7.8709967615999993E-2</v>
      </c>
      <c r="CF108" s="18">
        <f t="shared" si="126"/>
        <v>7.0654864729440006E-2</v>
      </c>
      <c r="CG108" s="18">
        <f t="shared" si="127"/>
        <v>6.0176315206240005E-2</v>
      </c>
      <c r="CH108" s="18">
        <f t="shared" si="128"/>
        <v>4.8742428417240004E-2</v>
      </c>
      <c r="CI108" s="18">
        <f t="shared" si="129"/>
        <v>3.7660595190999999E-2</v>
      </c>
      <c r="CJ108" s="18">
        <f t="shared" si="130"/>
        <v>2.7847088438999999E-2</v>
      </c>
      <c r="CK108" s="18">
        <f t="shared" si="131"/>
        <v>1.976777744496E-2</v>
      </c>
      <c r="CL108" s="18">
        <f t="shared" si="132"/>
        <v>1.3509100409109999E-2</v>
      </c>
      <c r="CM108" s="18">
        <f t="shared" si="133"/>
        <v>8.9067150234999008E-3</v>
      </c>
      <c r="CN108" s="18">
        <f t="shared" si="134"/>
        <v>5.6722948005743998E-3</v>
      </c>
      <c r="CO108" s="18">
        <f t="shared" si="135"/>
        <v>3.4892097078390999E-3</v>
      </c>
      <c r="CP108" s="18">
        <f t="shared" si="136"/>
        <v>2.0699873209958997E-3</v>
      </c>
      <c r="CQ108" s="18">
        <f t="shared" si="137"/>
        <v>1.1809520484774999E-3</v>
      </c>
      <c r="CR108" s="18">
        <f t="shared" si="138"/>
        <v>6.4540791006937508E-4</v>
      </c>
      <c r="CS108" s="18">
        <f t="shared" si="139"/>
        <v>3.3641275025132403E-4</v>
      </c>
      <c r="CT108" s="18">
        <f t="shared" si="140"/>
        <v>1.6650526675991101E-4</v>
      </c>
      <c r="CU108" s="18">
        <f t="shared" si="141"/>
        <v>7.7933625403163909E-5</v>
      </c>
      <c r="CV108" s="18">
        <f t="shared" si="142"/>
        <v>3.4371618510620155E-5</v>
      </c>
    </row>
    <row r="109" spans="1:100" ht="15" x14ac:dyDescent="0.2">
      <c r="A109" s="1"/>
      <c r="B109" s="29"/>
      <c r="C109" s="29"/>
      <c r="D109" s="29"/>
      <c r="E109" s="29"/>
      <c r="F109" s="29"/>
      <c r="G109" s="29"/>
      <c r="H109" s="1"/>
      <c r="I109" s="1"/>
      <c r="J109" s="1"/>
      <c r="K109" s="11"/>
      <c r="L109" s="15">
        <f t="shared" si="143"/>
        <v>2017</v>
      </c>
      <c r="M109">
        <f>rep!B106</f>
        <v>0</v>
      </c>
      <c r="N109">
        <f>rep!C106</f>
        <v>0</v>
      </c>
      <c r="O109">
        <f>rep!D106</f>
        <v>0</v>
      </c>
      <c r="P109">
        <f>rep!E106</f>
        <v>0</v>
      </c>
      <c r="Q109">
        <f>rep!F106</f>
        <v>0</v>
      </c>
      <c r="R109">
        <f>rep!G106</f>
        <v>0</v>
      </c>
      <c r="S109">
        <f>rep!H106</f>
        <v>0</v>
      </c>
      <c r="T109">
        <f>rep!I106</f>
        <v>0</v>
      </c>
      <c r="U109">
        <f>rep!J106</f>
        <v>0</v>
      </c>
      <c r="V109">
        <f>rep!K106</f>
        <v>0</v>
      </c>
      <c r="W109">
        <f>rep!L106</f>
        <v>0</v>
      </c>
      <c r="X109">
        <f>rep!M106</f>
        <v>0</v>
      </c>
      <c r="Y109">
        <f>rep!N106</f>
        <v>0</v>
      </c>
      <c r="Z109">
        <f>rep!O106</f>
        <v>0</v>
      </c>
      <c r="AA109">
        <f>rep!P106</f>
        <v>0</v>
      </c>
      <c r="AB109">
        <f>rep!Q106</f>
        <v>0</v>
      </c>
      <c r="AC109">
        <f>rep!R106</f>
        <v>0</v>
      </c>
      <c r="AD109">
        <f>rep!S106</f>
        <v>1.0204100000000001E-2</v>
      </c>
      <c r="AE109">
        <f>rep!T106</f>
        <v>1.0204100000000001E-2</v>
      </c>
      <c r="AF109">
        <f>rep!U106</f>
        <v>1.0204100000000001E-2</v>
      </c>
      <c r="AG109">
        <f>rep!V106</f>
        <v>2.0408200000000001E-2</v>
      </c>
      <c r="AH109">
        <f>rep!W106</f>
        <v>3.0612199999999999E-2</v>
      </c>
      <c r="AI109">
        <f>rep!X106</f>
        <v>5.10204E-2</v>
      </c>
      <c r="AJ109">
        <f>rep!Y106</f>
        <v>5.10204E-2</v>
      </c>
      <c r="AK109">
        <f>rep!Z106</f>
        <v>7.1428599999999995E-2</v>
      </c>
      <c r="AL109">
        <f>rep!AA106</f>
        <v>8.1632700000000002E-2</v>
      </c>
      <c r="AM109">
        <f>rep!AB106</f>
        <v>8.1632700000000002E-2</v>
      </c>
      <c r="AN109">
        <f>rep!AC106</f>
        <v>9.1836699999999993E-2</v>
      </c>
      <c r="AO109">
        <f>rep!AD106</f>
        <v>0.10204100000000001</v>
      </c>
      <c r="AP109">
        <f>rep!AE106</f>
        <v>0.122449</v>
      </c>
      <c r="AQ109">
        <f>rep!AF106</f>
        <v>9.1836699999999993E-2</v>
      </c>
      <c r="AR109">
        <f>rep!AG106</f>
        <v>8.1632700000000002E-2</v>
      </c>
      <c r="AS109">
        <f>rep!AH106</f>
        <v>4.08163E-2</v>
      </c>
      <c r="AT109">
        <f>rep!AI106</f>
        <v>3.0612199999999999E-2</v>
      </c>
      <c r="AU109">
        <f>rep!AJ106</f>
        <v>1.0204100000000001E-2</v>
      </c>
      <c r="AV109">
        <f>rep!AK106</f>
        <v>1.0204100000000001E-2</v>
      </c>
      <c r="AW109">
        <f>rep!AL106</f>
        <v>0</v>
      </c>
      <c r="AX109">
        <f>rep!AM106</f>
        <v>0</v>
      </c>
      <c r="AY109">
        <f>rep!AN106</f>
        <v>0</v>
      </c>
      <c r="AZ109">
        <f>rep!AO106</f>
        <v>0</v>
      </c>
      <c r="BA109">
        <f>rep!AP106</f>
        <v>0</v>
      </c>
      <c r="BB109">
        <f>rep!AQ106</f>
        <v>0</v>
      </c>
      <c r="BC109">
        <f>rep!AR106</f>
        <v>0</v>
      </c>
      <c r="BE109" s="1">
        <f t="shared" si="144"/>
        <v>2017</v>
      </c>
      <c r="BF109" s="18">
        <f t="shared" si="100"/>
        <v>0</v>
      </c>
      <c r="BG109" s="18">
        <f t="shared" si="101"/>
        <v>9.8312099903347308E-10</v>
      </c>
      <c r="BH109" s="18">
        <f t="shared" si="102"/>
        <v>1.8523099656894765E-8</v>
      </c>
      <c r="BI109" s="18">
        <f t="shared" si="103"/>
        <v>2.4506893994118524E-7</v>
      </c>
      <c r="BJ109" s="18">
        <f t="shared" si="104"/>
        <v>2.2807547981338223E-6</v>
      </c>
      <c r="BK109" s="18">
        <f t="shared" si="105"/>
        <v>1.4981175557654041E-5</v>
      </c>
      <c r="BL109" s="18">
        <f t="shared" si="106"/>
        <v>6.994370719335805E-5</v>
      </c>
      <c r="BM109" s="18">
        <f t="shared" si="107"/>
        <v>2.3581736392787098E-4</v>
      </c>
      <c r="BN109" s="18">
        <f t="shared" si="108"/>
        <v>5.9542504619159993E-4</v>
      </c>
      <c r="BO109" s="18">
        <f t="shared" si="109"/>
        <v>1.2144914169591001E-3</v>
      </c>
      <c r="BP109" s="18">
        <f t="shared" si="110"/>
        <v>2.2435935731775001E-3</v>
      </c>
      <c r="BQ109" s="18">
        <f t="shared" si="111"/>
        <v>4.0595845935600004E-3</v>
      </c>
      <c r="BR109" s="18">
        <f t="shared" si="112"/>
        <v>7.0056016130556004E-3</v>
      </c>
      <c r="BS109" s="18">
        <f t="shared" si="113"/>
        <v>1.085611425244E-2</v>
      </c>
      <c r="BT109" s="18">
        <f t="shared" si="114"/>
        <v>1.4910877371990001E-2</v>
      </c>
      <c r="BU109" s="18">
        <f t="shared" si="115"/>
        <v>1.8827513584000002E-2</v>
      </c>
      <c r="BV109" s="18">
        <f t="shared" si="116"/>
        <v>2.3039991029760003E-2</v>
      </c>
      <c r="BW109" s="18">
        <f t="shared" si="117"/>
        <v>2.8181701619190001E-2</v>
      </c>
      <c r="BX109" s="18">
        <f t="shared" si="118"/>
        <v>3.4420031225190002E-2</v>
      </c>
      <c r="BY109" s="18">
        <f t="shared" si="119"/>
        <v>4.1535982022040001E-2</v>
      </c>
      <c r="BZ109" s="18">
        <f t="shared" si="120"/>
        <v>4.9287756715359995E-2</v>
      </c>
      <c r="CA109" s="18">
        <f t="shared" si="121"/>
        <v>5.737214454279E-2</v>
      </c>
      <c r="CB109" s="18">
        <f t="shared" si="122"/>
        <v>6.5148672796440002E-2</v>
      </c>
      <c r="CC109" s="18">
        <f t="shared" si="123"/>
        <v>7.1610003066240005E-2</v>
      </c>
      <c r="CD109" s="18">
        <f t="shared" si="124"/>
        <v>7.5650828358040004E-2</v>
      </c>
      <c r="CE109" s="18">
        <f t="shared" si="125"/>
        <v>7.6399110960640004E-2</v>
      </c>
      <c r="CF109" s="18">
        <f t="shared" si="126"/>
        <v>7.3460784543510002E-2</v>
      </c>
      <c r="CG109" s="18">
        <f t="shared" si="127"/>
        <v>6.7049613470999997E-2</v>
      </c>
      <c r="CH109" s="18">
        <f t="shared" si="128"/>
        <v>5.7970593625439999E-2</v>
      </c>
      <c r="CI109" s="18">
        <f t="shared" si="129"/>
        <v>4.7436004944789993E-2</v>
      </c>
      <c r="CJ109" s="18">
        <f t="shared" si="130"/>
        <v>3.6753505489560002E-2</v>
      </c>
      <c r="CK109" s="18">
        <f t="shared" si="131"/>
        <v>2.7009216039E-2</v>
      </c>
      <c r="CL109" s="18">
        <f t="shared" si="132"/>
        <v>1.8872514648160001E-2</v>
      </c>
      <c r="CM109" s="18">
        <f t="shared" si="133"/>
        <v>1.2572527415909999E-2</v>
      </c>
      <c r="CN109" s="18">
        <f t="shared" si="134"/>
        <v>8.0039207548591E-3</v>
      </c>
      <c r="CO109" s="18">
        <f t="shared" si="135"/>
        <v>4.8766732375238996E-3</v>
      </c>
      <c r="CP109" s="18">
        <f t="shared" si="136"/>
        <v>2.8449995921404E-3</v>
      </c>
      <c r="CQ109" s="18">
        <f t="shared" si="137"/>
        <v>1.5881995780671E-3</v>
      </c>
      <c r="CR109" s="18">
        <f t="shared" si="138"/>
        <v>8.4703531315548396E-4</v>
      </c>
      <c r="CS109" s="18">
        <f t="shared" si="139"/>
        <v>4.30581439791711E-4</v>
      </c>
      <c r="CT109" s="18">
        <f t="shared" si="140"/>
        <v>2.0803570312975903E-4</v>
      </c>
      <c r="CU109" s="18">
        <f t="shared" si="141"/>
        <v>9.5242027227948785E-5</v>
      </c>
      <c r="CV109" s="18">
        <f t="shared" si="142"/>
        <v>4.1191103153228159E-5</v>
      </c>
    </row>
    <row r="110" spans="1:100" ht="15" x14ac:dyDescent="0.2">
      <c r="A110" s="1"/>
      <c r="B110" s="29"/>
      <c r="C110" s="29"/>
      <c r="D110" s="29"/>
      <c r="E110" s="29"/>
      <c r="F110" s="29"/>
      <c r="G110" s="29"/>
      <c r="H110" s="1"/>
      <c r="I110" s="1"/>
      <c r="J110" s="1"/>
      <c r="K110" s="11"/>
      <c r="L110" s="15">
        <v>2018</v>
      </c>
      <c r="M110">
        <f>rep!B107</f>
        <v>0</v>
      </c>
      <c r="N110">
        <f>rep!C107</f>
        <v>0</v>
      </c>
      <c r="O110">
        <f>rep!D107</f>
        <v>0</v>
      </c>
      <c r="P110">
        <f>rep!E107</f>
        <v>0</v>
      </c>
      <c r="Q110">
        <f>rep!F107</f>
        <v>0</v>
      </c>
      <c r="R110">
        <f>rep!G107</f>
        <v>0</v>
      </c>
      <c r="S110">
        <f>rep!H107</f>
        <v>0</v>
      </c>
      <c r="T110">
        <f>rep!I107</f>
        <v>0</v>
      </c>
      <c r="U110">
        <f>rep!J107</f>
        <v>0</v>
      </c>
      <c r="V110">
        <f>rep!K107</f>
        <v>0</v>
      </c>
      <c r="W110">
        <f>rep!L107</f>
        <v>0</v>
      </c>
      <c r="X110">
        <f>rep!M107</f>
        <v>0</v>
      </c>
      <c r="Y110">
        <f>rep!N107</f>
        <v>0</v>
      </c>
      <c r="Z110">
        <f>rep!O107</f>
        <v>0</v>
      </c>
      <c r="AA110">
        <f>rep!P107</f>
        <v>0</v>
      </c>
      <c r="AB110">
        <f>rep!Q107</f>
        <v>9.9009900000000001E-3</v>
      </c>
      <c r="AC110">
        <f>rep!R107</f>
        <v>9.9009900000000001E-3</v>
      </c>
      <c r="AD110">
        <f>rep!S107</f>
        <v>2.9703E-2</v>
      </c>
      <c r="AE110">
        <f>rep!T107</f>
        <v>3.9604E-2</v>
      </c>
      <c r="AF110">
        <f>rep!U107</f>
        <v>3.9604E-2</v>
      </c>
      <c r="AG110">
        <f>rep!V107</f>
        <v>5.9405899999999998E-2</v>
      </c>
      <c r="AH110">
        <f>rep!W107</f>
        <v>8.9108900000000005E-2</v>
      </c>
      <c r="AI110">
        <f>rep!X107</f>
        <v>0.12871299999999999</v>
      </c>
      <c r="AJ110">
        <f>rep!Y107</f>
        <v>0.12871299999999999</v>
      </c>
      <c r="AK110">
        <f>rep!Z107</f>
        <v>6.9306900000000005E-2</v>
      </c>
      <c r="AL110">
        <f>rep!AA107</f>
        <v>7.9207899999999998E-2</v>
      </c>
      <c r="AM110">
        <f>rep!AB107</f>
        <v>5.9405899999999998E-2</v>
      </c>
      <c r="AN110">
        <f>rep!AC107</f>
        <v>4.9505E-2</v>
      </c>
      <c r="AO110">
        <f>rep!AD107</f>
        <v>4.9505E-2</v>
      </c>
      <c r="AP110">
        <f>rep!AE107</f>
        <v>3.9604E-2</v>
      </c>
      <c r="AQ110">
        <f>rep!AF107</f>
        <v>3.9604E-2</v>
      </c>
      <c r="AR110">
        <f>rep!AG107</f>
        <v>2.9703E-2</v>
      </c>
      <c r="AS110">
        <f>rep!AH107</f>
        <v>1.9802E-2</v>
      </c>
      <c r="AT110">
        <f>rep!AI107</f>
        <v>9.9009900000000001E-3</v>
      </c>
      <c r="AU110">
        <f>rep!AJ107</f>
        <v>9.9009900000000001E-3</v>
      </c>
      <c r="AV110">
        <f>rep!AK107</f>
        <v>9.9009900000000001E-3</v>
      </c>
      <c r="AW110">
        <f>rep!AL107</f>
        <v>0</v>
      </c>
      <c r="AX110">
        <f>rep!AM107</f>
        <v>0</v>
      </c>
      <c r="AY110">
        <f>rep!AN107</f>
        <v>0</v>
      </c>
      <c r="AZ110">
        <f>rep!AO107</f>
        <v>0</v>
      </c>
      <c r="BA110">
        <f>rep!AP107</f>
        <v>0</v>
      </c>
      <c r="BB110">
        <f>rep!AQ107</f>
        <v>0</v>
      </c>
      <c r="BC110">
        <f>rep!AR107</f>
        <v>0</v>
      </c>
      <c r="BE110" s="1">
        <v>2018</v>
      </c>
      <c r="BF110" s="18">
        <f t="shared" si="100"/>
        <v>0</v>
      </c>
      <c r="BG110" s="18">
        <f t="shared" si="101"/>
        <v>5.3978099970863646E-10</v>
      </c>
      <c r="BH110" s="18">
        <f t="shared" si="102"/>
        <v>1.0169399896583304E-8</v>
      </c>
      <c r="BI110" s="18">
        <f t="shared" si="103"/>
        <v>1.3453398190060285E-7</v>
      </c>
      <c r="BJ110" s="18">
        <f t="shared" si="104"/>
        <v>1.25189843274639E-6</v>
      </c>
      <c r="BK110" s="18">
        <f t="shared" si="105"/>
        <v>8.221702402498066E-6</v>
      </c>
      <c r="BL110" s="18">
        <f t="shared" si="106"/>
        <v>3.8379826875810308E-5</v>
      </c>
      <c r="BM110" s="18">
        <f t="shared" si="107"/>
        <v>1.2943324269750001E-4</v>
      </c>
      <c r="BN110" s="18">
        <f t="shared" si="108"/>
        <v>3.2756662974972399E-4</v>
      </c>
      <c r="BO110" s="18">
        <f t="shared" si="109"/>
        <v>6.7469317382779902E-4</v>
      </c>
      <c r="BP110" s="18">
        <f t="shared" si="110"/>
        <v>1.2827303680155999E-3</v>
      </c>
      <c r="BQ110" s="18">
        <f t="shared" si="111"/>
        <v>2.4608144043900002E-3</v>
      </c>
      <c r="BR110" s="18">
        <f t="shared" si="112"/>
        <v>4.6530354034879E-3</v>
      </c>
      <c r="BS110" s="18">
        <f t="shared" si="113"/>
        <v>8.1839143309599006E-3</v>
      </c>
      <c r="BT110" s="18">
        <f t="shared" si="114"/>
        <v>1.3165353676440001E-2</v>
      </c>
      <c r="BU110" s="18">
        <f t="shared" si="115"/>
        <v>1.9571103093989999E-2</v>
      </c>
      <c r="BV110" s="18">
        <f t="shared" si="116"/>
        <v>2.7081742979159999E-2</v>
      </c>
      <c r="BW110" s="18">
        <f t="shared" si="117"/>
        <v>3.4833343767640003E-2</v>
      </c>
      <c r="BX110" s="18">
        <f t="shared" si="118"/>
        <v>4.1716565391359997E-2</v>
      </c>
      <c r="BY110" s="18">
        <f t="shared" si="119"/>
        <v>4.7153261697990001E-2</v>
      </c>
      <c r="BZ110" s="18">
        <f t="shared" si="120"/>
        <v>5.1445185093990001E-2</v>
      </c>
      <c r="CA110" s="18">
        <f t="shared" si="121"/>
        <v>5.5298260999959999E-2</v>
      </c>
      <c r="CB110" s="18">
        <f t="shared" si="122"/>
        <v>5.9122846353989997E-2</v>
      </c>
      <c r="CC110" s="18">
        <f t="shared" si="123"/>
        <v>6.2775988902789986E-2</v>
      </c>
      <c r="CD110" s="18">
        <f t="shared" si="124"/>
        <v>6.5726923683840005E-2</v>
      </c>
      <c r="CE110" s="18">
        <f t="shared" si="125"/>
        <v>6.7299064313909987E-2</v>
      </c>
      <c r="CF110" s="18">
        <f t="shared" si="126"/>
        <v>6.6851265502560001E-2</v>
      </c>
      <c r="CG110" s="18">
        <f t="shared" si="127"/>
        <v>6.3950894177189993E-2</v>
      </c>
      <c r="CH110" s="18">
        <f t="shared" si="128"/>
        <v>5.8537920929559992E-2</v>
      </c>
      <c r="CI110" s="18">
        <f t="shared" si="129"/>
        <v>5.1006834517750003E-2</v>
      </c>
      <c r="CJ110" s="18">
        <f t="shared" si="130"/>
        <v>4.2144977714559995E-2</v>
      </c>
      <c r="CK110" s="18">
        <f t="shared" si="131"/>
        <v>3.2939799032160003E-2</v>
      </c>
      <c r="CL110" s="18">
        <f t="shared" si="132"/>
        <v>2.4325977337439998E-2</v>
      </c>
      <c r="CM110" s="18">
        <f t="shared" si="133"/>
        <v>1.6975126197750001E-2</v>
      </c>
      <c r="CN110" s="18">
        <f t="shared" si="134"/>
        <v>1.1202608439000001E-2</v>
      </c>
      <c r="CO110" s="18">
        <f t="shared" si="135"/>
        <v>7.0002580639984E-3</v>
      </c>
      <c r="CP110" s="18">
        <f t="shared" si="136"/>
        <v>4.1463933524871002E-3</v>
      </c>
      <c r="CQ110" s="18">
        <f t="shared" si="137"/>
        <v>2.3295179150990999E-3</v>
      </c>
      <c r="CR110" s="18">
        <f t="shared" si="138"/>
        <v>1.2413651747319001E-3</v>
      </c>
      <c r="CS110" s="18">
        <f t="shared" si="139"/>
        <v>6.2702135041777505E-4</v>
      </c>
      <c r="CT110" s="18">
        <f t="shared" si="140"/>
        <v>2.99829048593439E-4</v>
      </c>
      <c r="CU110" s="18">
        <f t="shared" si="141"/>
        <v>1.3550763270332399E-4</v>
      </c>
      <c r="CV110" s="18">
        <f t="shared" si="142"/>
        <v>5.7775061656493443E-5</v>
      </c>
    </row>
    <row r="111" spans="1:100" ht="15" x14ac:dyDescent="0.2">
      <c r="A111" s="1"/>
      <c r="B111" s="29"/>
      <c r="C111" s="29"/>
      <c r="D111" s="29"/>
      <c r="E111" s="29"/>
      <c r="F111" s="29"/>
      <c r="G111" s="29"/>
      <c r="H111" s="1"/>
      <c r="I111" s="1"/>
      <c r="J111" s="1"/>
      <c r="K111" s="11"/>
      <c r="L111" s="6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</row>
    <row r="112" spans="1:100" x14ac:dyDescent="0.25">
      <c r="B112" s="28"/>
      <c r="C112" s="28"/>
      <c r="D112" s="24"/>
      <c r="E112" s="30"/>
      <c r="F112" s="24"/>
      <c r="G112" s="25"/>
      <c r="H112" s="21"/>
      <c r="I112" s="21"/>
      <c r="J112" s="21"/>
      <c r="K112" s="6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1:101" x14ac:dyDescent="0.25">
      <c r="B113" s="28"/>
      <c r="C113" s="31"/>
      <c r="D113" s="26"/>
      <c r="E113" s="26"/>
      <c r="F113" s="28"/>
      <c r="G113" s="28"/>
      <c r="H113" s="28"/>
      <c r="L113" s="17" t="s">
        <v>29</v>
      </c>
      <c r="M113" s="4">
        <v>10</v>
      </c>
      <c r="N113" s="4">
        <v>11</v>
      </c>
      <c r="O113" s="4">
        <v>12</v>
      </c>
      <c r="P113" s="4">
        <v>13</v>
      </c>
      <c r="Q113" s="4">
        <v>14</v>
      </c>
      <c r="R113" s="4">
        <v>15</v>
      </c>
      <c r="S113" s="4">
        <v>16</v>
      </c>
      <c r="T113" s="4">
        <v>17</v>
      </c>
      <c r="U113" s="4">
        <v>18</v>
      </c>
      <c r="V113" s="4">
        <v>19</v>
      </c>
      <c r="W113" s="4">
        <v>20</v>
      </c>
      <c r="X113" s="4">
        <v>21</v>
      </c>
      <c r="Y113" s="4">
        <v>22</v>
      </c>
      <c r="Z113" s="4">
        <v>23</v>
      </c>
      <c r="AA113" s="4">
        <v>24</v>
      </c>
      <c r="AB113" s="4">
        <v>25</v>
      </c>
      <c r="AC113" s="4">
        <v>26</v>
      </c>
      <c r="AD113" s="4">
        <v>27</v>
      </c>
      <c r="AE113" s="4">
        <v>28</v>
      </c>
      <c r="AF113" s="4">
        <v>29</v>
      </c>
      <c r="AG113" s="4">
        <v>30</v>
      </c>
      <c r="AH113" s="4">
        <v>31</v>
      </c>
      <c r="AI113" s="4">
        <v>32</v>
      </c>
      <c r="AJ113" s="4">
        <v>33</v>
      </c>
      <c r="AK113" s="4">
        <v>34</v>
      </c>
      <c r="AL113" s="4">
        <v>35</v>
      </c>
      <c r="AM113" s="4">
        <v>36</v>
      </c>
      <c r="AN113" s="4">
        <v>37</v>
      </c>
      <c r="AO113" s="4">
        <v>38</v>
      </c>
      <c r="AP113" s="4">
        <v>39</v>
      </c>
      <c r="AQ113" s="4">
        <v>40</v>
      </c>
      <c r="AR113" s="4">
        <v>41</v>
      </c>
      <c r="AS113" s="4">
        <v>42</v>
      </c>
      <c r="AT113" s="4">
        <v>43</v>
      </c>
      <c r="AU113" s="4">
        <v>44</v>
      </c>
      <c r="AV113" s="4">
        <v>45</v>
      </c>
      <c r="AW113" s="4">
        <v>46</v>
      </c>
      <c r="AX113" s="4">
        <v>47</v>
      </c>
      <c r="AY113" s="4">
        <v>48</v>
      </c>
      <c r="AZ113" s="4">
        <v>49</v>
      </c>
      <c r="BA113" s="4">
        <v>50</v>
      </c>
      <c r="BB113" s="4">
        <v>51</v>
      </c>
      <c r="BC113" s="4">
        <v>52</v>
      </c>
      <c r="BF113" s="4">
        <v>10</v>
      </c>
      <c r="BG113" s="4">
        <v>11</v>
      </c>
      <c r="BH113" s="4">
        <v>12</v>
      </c>
      <c r="BI113" s="4">
        <v>13</v>
      </c>
      <c r="BJ113" s="4">
        <v>14</v>
      </c>
      <c r="BK113" s="4">
        <v>15</v>
      </c>
      <c r="BL113" s="4">
        <v>16</v>
      </c>
      <c r="BM113" s="4">
        <v>17</v>
      </c>
      <c r="BN113" s="4">
        <v>18</v>
      </c>
      <c r="BO113" s="4">
        <v>19</v>
      </c>
      <c r="BP113" s="4">
        <v>20</v>
      </c>
      <c r="BQ113" s="4">
        <v>21</v>
      </c>
      <c r="BR113" s="4">
        <v>22</v>
      </c>
      <c r="BS113" s="4">
        <v>23</v>
      </c>
      <c r="BT113" s="4">
        <v>24</v>
      </c>
      <c r="BU113" s="4">
        <v>25</v>
      </c>
      <c r="BV113" s="4">
        <v>26</v>
      </c>
      <c r="BW113" s="4">
        <v>27</v>
      </c>
      <c r="BX113" s="4">
        <v>28</v>
      </c>
      <c r="BY113" s="4">
        <v>29</v>
      </c>
      <c r="BZ113" s="4">
        <v>30</v>
      </c>
      <c r="CA113" s="4">
        <v>31</v>
      </c>
      <c r="CB113" s="4">
        <v>32</v>
      </c>
      <c r="CC113" s="4">
        <v>33</v>
      </c>
      <c r="CD113" s="4">
        <v>34</v>
      </c>
      <c r="CE113" s="4">
        <v>35</v>
      </c>
      <c r="CF113" s="4">
        <v>36</v>
      </c>
      <c r="CG113" s="4">
        <v>37</v>
      </c>
      <c r="CH113" s="4">
        <v>38</v>
      </c>
      <c r="CI113" s="4">
        <v>39</v>
      </c>
      <c r="CJ113" s="4">
        <v>40</v>
      </c>
      <c r="CK113" s="4">
        <v>41</v>
      </c>
      <c r="CL113" s="4">
        <v>42</v>
      </c>
      <c r="CM113" s="4">
        <v>43</v>
      </c>
      <c r="CN113" s="4">
        <v>44</v>
      </c>
      <c r="CO113" s="4">
        <v>45</v>
      </c>
      <c r="CP113" s="4">
        <v>46</v>
      </c>
      <c r="CQ113" s="4">
        <v>47</v>
      </c>
      <c r="CR113" s="4">
        <v>48</v>
      </c>
      <c r="CS113" s="4">
        <v>49</v>
      </c>
      <c r="CT113" s="4">
        <v>50</v>
      </c>
      <c r="CU113" s="4">
        <v>51</v>
      </c>
      <c r="CV113" s="4">
        <v>52</v>
      </c>
      <c r="CW113" s="4"/>
    </row>
    <row r="114" spans="1:101" x14ac:dyDescent="0.25">
      <c r="A114" s="23"/>
      <c r="B114" s="30"/>
      <c r="C114" s="32"/>
      <c r="D114" s="25"/>
      <c r="E114" s="25"/>
      <c r="F114" s="25"/>
      <c r="G114" s="25"/>
      <c r="H114" s="26"/>
      <c r="I114" s="26"/>
      <c r="J114" s="26"/>
      <c r="K114" s="10"/>
      <c r="L114" s="9">
        <v>1985</v>
      </c>
      <c r="M114" s="2">
        <f>rep!B109</f>
        <v>0</v>
      </c>
      <c r="N114" s="2">
        <f>rep!C109</f>
        <v>0</v>
      </c>
      <c r="O114" s="2">
        <f>rep!D109</f>
        <v>0</v>
      </c>
      <c r="P114" s="2">
        <f>rep!E109</f>
        <v>0</v>
      </c>
      <c r="Q114" s="2">
        <f>rep!F109</f>
        <v>0</v>
      </c>
      <c r="R114" s="2">
        <f>rep!G109</f>
        <v>0</v>
      </c>
      <c r="S114" s="2">
        <f>rep!H109</f>
        <v>0</v>
      </c>
      <c r="T114" s="2">
        <f>rep!I109</f>
        <v>0</v>
      </c>
      <c r="U114" s="2">
        <f>rep!J109</f>
        <v>0</v>
      </c>
      <c r="V114" s="2">
        <f>rep!K109</f>
        <v>0</v>
      </c>
      <c r="W114" s="2">
        <f>rep!L109</f>
        <v>0</v>
      </c>
      <c r="X114" s="2">
        <f>rep!M109</f>
        <v>0</v>
      </c>
      <c r="Y114" s="2">
        <f>rep!N109</f>
        <v>0</v>
      </c>
      <c r="Z114" s="2">
        <f>rep!O109</f>
        <v>0</v>
      </c>
      <c r="AA114" s="2">
        <f>rep!P109</f>
        <v>0</v>
      </c>
      <c r="AB114" s="2">
        <f>rep!Q109</f>
        <v>0</v>
      </c>
      <c r="AC114" s="2">
        <f>rep!R109</f>
        <v>0</v>
      </c>
      <c r="AD114" s="2">
        <f>rep!S109</f>
        <v>0</v>
      </c>
      <c r="AE114" s="2">
        <f>rep!T109</f>
        <v>0</v>
      </c>
      <c r="AF114" s="2">
        <f>rep!U109</f>
        <v>0</v>
      </c>
      <c r="AG114" s="2">
        <f>rep!V109</f>
        <v>0</v>
      </c>
      <c r="AH114" s="2">
        <f>rep!W109</f>
        <v>0</v>
      </c>
      <c r="AI114" s="2">
        <f>rep!X109</f>
        <v>0</v>
      </c>
      <c r="AJ114" s="2">
        <f>rep!Y109</f>
        <v>0</v>
      </c>
      <c r="AK114" s="2">
        <f>rep!Z109</f>
        <v>0</v>
      </c>
      <c r="AL114" s="2">
        <f>rep!AA109</f>
        <v>0</v>
      </c>
      <c r="AM114" s="2">
        <f>rep!AB109</f>
        <v>0</v>
      </c>
      <c r="AN114" s="2">
        <f>rep!AC109</f>
        <v>0</v>
      </c>
      <c r="AO114" s="2">
        <f>rep!AD109</f>
        <v>0</v>
      </c>
      <c r="AP114" s="2">
        <f>rep!AE109</f>
        <v>0</v>
      </c>
      <c r="AQ114" s="2">
        <f>rep!AF109</f>
        <v>0</v>
      </c>
      <c r="AR114" s="2">
        <f>rep!AG109</f>
        <v>0</v>
      </c>
      <c r="AS114" s="2">
        <f>rep!AH109</f>
        <v>0</v>
      </c>
      <c r="AT114" s="2">
        <f>rep!AI109</f>
        <v>0</v>
      </c>
      <c r="AU114" s="2">
        <f>rep!AJ109</f>
        <v>0</v>
      </c>
      <c r="AV114" s="2">
        <f>rep!AK109</f>
        <v>0</v>
      </c>
      <c r="AW114" s="2">
        <f>rep!AL109</f>
        <v>0</v>
      </c>
      <c r="AX114" s="2">
        <f>rep!AM109</f>
        <v>0</v>
      </c>
      <c r="AY114" s="2">
        <f>rep!AN109</f>
        <v>0</v>
      </c>
      <c r="AZ114" s="2">
        <f>rep!AO109</f>
        <v>0</v>
      </c>
      <c r="BA114" s="2">
        <f>rep!AP109</f>
        <v>0</v>
      </c>
      <c r="BB114" s="2">
        <f>rep!AQ109</f>
        <v>0</v>
      </c>
      <c r="BC114" s="2">
        <f>rep!AR109</f>
        <v>0</v>
      </c>
      <c r="BE114" s="1">
        <v>1985</v>
      </c>
      <c r="BF114" s="1">
        <f>+(M77-M114)^2</f>
        <v>0</v>
      </c>
      <c r="BG114" s="1">
        <f t="shared" ref="BG114:CV120" si="145">+(N77-N114)^2</f>
        <v>4.6096948804000004E-22</v>
      </c>
      <c r="BH114" s="1">
        <f t="shared" si="145"/>
        <v>9.7678126225000003E-20</v>
      </c>
      <c r="BI114" s="1">
        <f t="shared" si="145"/>
        <v>1.1414127110400001E-17</v>
      </c>
      <c r="BJ114" s="1">
        <f t="shared" si="145"/>
        <v>7.3970944576000008E-16</v>
      </c>
      <c r="BK114" s="1">
        <f t="shared" si="145"/>
        <v>2.6970179076000002E-14</v>
      </c>
      <c r="BL114" s="1">
        <f t="shared" si="145"/>
        <v>5.7010352270400004E-13</v>
      </c>
      <c r="BM114" s="1">
        <f t="shared" si="145"/>
        <v>7.4124963081000014E-12</v>
      </c>
      <c r="BN114" s="1">
        <f t="shared" si="145"/>
        <v>6.5866047324100001E-11</v>
      </c>
      <c r="BO114" s="1">
        <f t="shared" si="145"/>
        <v>4.6365286276000006E-10</v>
      </c>
      <c r="BP114" s="1">
        <f t="shared" si="145"/>
        <v>2.9330781324099999E-9</v>
      </c>
      <c r="BQ114" s="1">
        <f t="shared" si="145"/>
        <v>1.7123816164000001E-8</v>
      </c>
      <c r="BR114" s="1">
        <f t="shared" si="145"/>
        <v>8.8138921923999996E-8</v>
      </c>
      <c r="BS114" s="1">
        <f t="shared" si="145"/>
        <v>3.8673224688399997E-7</v>
      </c>
      <c r="BT114" s="1">
        <f t="shared" si="145"/>
        <v>1.45347136E-6</v>
      </c>
      <c r="BU114" s="1">
        <f t="shared" si="145"/>
        <v>4.7756235024000007E-6</v>
      </c>
      <c r="BV114" s="1">
        <f t="shared" si="145"/>
        <v>1.3901637680100001E-5</v>
      </c>
      <c r="BW114" s="1">
        <f t="shared" si="145"/>
        <v>3.5986681232099998E-5</v>
      </c>
      <c r="BX114" s="1">
        <f t="shared" si="145"/>
        <v>8.3172940806399998E-5</v>
      </c>
      <c r="BY114" s="1">
        <f t="shared" si="145"/>
        <v>1.7351739076E-4</v>
      </c>
      <c r="BZ114" s="1">
        <f t="shared" si="145"/>
        <v>3.3187366276000004E-4</v>
      </c>
      <c r="CA114" s="1">
        <f t="shared" si="145"/>
        <v>5.8970779921000002E-4</v>
      </c>
      <c r="CB114" s="1">
        <f t="shared" si="145"/>
        <v>9.7994041599999996E-4</v>
      </c>
      <c r="CC114" s="1">
        <f t="shared" si="145"/>
        <v>1.5243636576099998E-3</v>
      </c>
      <c r="CD114" s="1">
        <f t="shared" si="145"/>
        <v>2.2175999539599998E-3</v>
      </c>
      <c r="CE114" s="1">
        <f t="shared" si="145"/>
        <v>3.0163382094400004E-3</v>
      </c>
      <c r="CF114" s="1">
        <f t="shared" si="145"/>
        <v>3.8397479764899997E-3</v>
      </c>
      <c r="CG114" s="1">
        <f t="shared" si="145"/>
        <v>4.5814758195599995E-3</v>
      </c>
      <c r="CH114" s="1">
        <f t="shared" si="145"/>
        <v>5.13049875625E-3</v>
      </c>
      <c r="CI114" s="1">
        <f t="shared" si="145"/>
        <v>5.3956370250000012E-3</v>
      </c>
      <c r="CJ114" s="1">
        <f t="shared" si="145"/>
        <v>5.3272773392400007E-3</v>
      </c>
      <c r="CK114" s="1">
        <f t="shared" si="145"/>
        <v>4.930370915560001E-3</v>
      </c>
      <c r="CL114" s="1">
        <f t="shared" si="145"/>
        <v>4.2660100360900005E-3</v>
      </c>
      <c r="CM114" s="1">
        <f t="shared" si="145"/>
        <v>3.43906009225E-3</v>
      </c>
      <c r="CN114" s="1">
        <f t="shared" si="145"/>
        <v>2.5736952385600003E-3</v>
      </c>
      <c r="CO114" s="1">
        <f t="shared" si="145"/>
        <v>1.7822666456100002E-3</v>
      </c>
      <c r="CP114" s="1">
        <f t="shared" si="145"/>
        <v>1.1394000249999999E-3</v>
      </c>
      <c r="CQ114" s="1">
        <f t="shared" si="145"/>
        <v>6.7170125584000004E-4</v>
      </c>
      <c r="CR114" s="1">
        <f t="shared" si="145"/>
        <v>3.6518063409000001E-4</v>
      </c>
      <c r="CS114" s="1">
        <f t="shared" si="145"/>
        <v>1.8329639769000002E-4</v>
      </c>
      <c r="CT114" s="1">
        <f t="shared" si="145"/>
        <v>8.5090662291600007E-5</v>
      </c>
      <c r="CU114" s="1">
        <f t="shared" si="145"/>
        <v>3.6602742000399999E-5</v>
      </c>
      <c r="CV114" s="1">
        <f t="shared" si="145"/>
        <v>1.46114298001E-5</v>
      </c>
    </row>
    <row r="115" spans="1:101" x14ac:dyDescent="0.25">
      <c r="B115" s="28"/>
      <c r="C115" s="33"/>
      <c r="D115" s="26"/>
      <c r="E115" s="26"/>
      <c r="F115" s="25"/>
      <c r="G115" s="25"/>
      <c r="H115" s="25"/>
      <c r="I115" s="25"/>
      <c r="J115" s="25"/>
      <c r="K115" s="9"/>
      <c r="L115" s="9">
        <f>+L114+1</f>
        <v>1986</v>
      </c>
      <c r="M115" s="2">
        <f>rep!B110</f>
        <v>0</v>
      </c>
      <c r="N115" s="2">
        <f>rep!C110</f>
        <v>0</v>
      </c>
      <c r="O115" s="2">
        <f>rep!D110</f>
        <v>0</v>
      </c>
      <c r="P115" s="2">
        <f>rep!E110</f>
        <v>0</v>
      </c>
      <c r="Q115" s="2">
        <f>rep!F110</f>
        <v>0</v>
      </c>
      <c r="R115" s="2">
        <f>rep!G110</f>
        <v>0</v>
      </c>
      <c r="S115" s="2">
        <f>rep!H110</f>
        <v>0</v>
      </c>
      <c r="T115" s="2">
        <f>rep!I110</f>
        <v>0</v>
      </c>
      <c r="U115" s="2">
        <f>rep!J110</f>
        <v>0</v>
      </c>
      <c r="V115" s="2">
        <f>rep!K110</f>
        <v>0</v>
      </c>
      <c r="W115" s="2">
        <f>rep!L110</f>
        <v>0</v>
      </c>
      <c r="X115" s="2">
        <f>rep!M110</f>
        <v>0</v>
      </c>
      <c r="Y115" s="2">
        <f>rep!N110</f>
        <v>0</v>
      </c>
      <c r="Z115" s="2">
        <f>rep!O110</f>
        <v>0</v>
      </c>
      <c r="AA115" s="2">
        <f>rep!P110</f>
        <v>0</v>
      </c>
      <c r="AB115" s="2">
        <f>rep!Q110</f>
        <v>0</v>
      </c>
      <c r="AC115" s="2">
        <f>rep!R110</f>
        <v>0</v>
      </c>
      <c r="AD115" s="2">
        <f>rep!S110</f>
        <v>0</v>
      </c>
      <c r="AE115" s="2">
        <f>rep!T110</f>
        <v>0</v>
      </c>
      <c r="AF115" s="2">
        <f>rep!U110</f>
        <v>0</v>
      </c>
      <c r="AG115" s="2">
        <f>rep!V110</f>
        <v>0</v>
      </c>
      <c r="AH115" s="2">
        <f>rep!W110</f>
        <v>0</v>
      </c>
      <c r="AI115" s="2">
        <f>rep!X110</f>
        <v>0</v>
      </c>
      <c r="AJ115" s="2">
        <f>rep!Y110</f>
        <v>0</v>
      </c>
      <c r="AK115" s="2">
        <f>rep!Z110</f>
        <v>0</v>
      </c>
      <c r="AL115" s="2">
        <f>rep!AA110</f>
        <v>0</v>
      </c>
      <c r="AM115" s="2">
        <f>rep!AB110</f>
        <v>0</v>
      </c>
      <c r="AN115" s="2">
        <f>rep!AC110</f>
        <v>0</v>
      </c>
      <c r="AO115" s="2">
        <f>rep!AD110</f>
        <v>0</v>
      </c>
      <c r="AP115" s="2">
        <f>rep!AE110</f>
        <v>0</v>
      </c>
      <c r="AQ115" s="2">
        <f>rep!AF110</f>
        <v>0</v>
      </c>
      <c r="AR115" s="2">
        <f>rep!AG110</f>
        <v>0</v>
      </c>
      <c r="AS115" s="2">
        <f>rep!AH110</f>
        <v>0</v>
      </c>
      <c r="AT115" s="2">
        <f>rep!AI110</f>
        <v>0</v>
      </c>
      <c r="AU115" s="2">
        <f>rep!AJ110</f>
        <v>0</v>
      </c>
      <c r="AV115" s="2">
        <f>rep!AK110</f>
        <v>0</v>
      </c>
      <c r="AW115" s="2">
        <f>rep!AL110</f>
        <v>0</v>
      </c>
      <c r="AX115" s="2">
        <f>rep!AM110</f>
        <v>0</v>
      </c>
      <c r="AY115" s="2">
        <f>rep!AN110</f>
        <v>0</v>
      </c>
      <c r="AZ115" s="2">
        <f>rep!AO110</f>
        <v>0</v>
      </c>
      <c r="BA115" s="2">
        <f>rep!AP110</f>
        <v>0</v>
      </c>
      <c r="BB115" s="2">
        <f>rep!AQ110</f>
        <v>0</v>
      </c>
      <c r="BC115" s="2">
        <f>rep!AR110</f>
        <v>0</v>
      </c>
      <c r="BE115" s="1">
        <v>1986</v>
      </c>
      <c r="BF115" s="1">
        <f t="shared" ref="BF115:BF147" si="146">+(M78-M115)^2</f>
        <v>0</v>
      </c>
      <c r="BG115" s="1">
        <f t="shared" si="145"/>
        <v>6.4642045503999998E-22</v>
      </c>
      <c r="BH115" s="1">
        <f t="shared" si="145"/>
        <v>1.3709691075600002E-19</v>
      </c>
      <c r="BI115" s="1">
        <f t="shared" si="145"/>
        <v>1.6147940402500003E-17</v>
      </c>
      <c r="BJ115" s="1">
        <f t="shared" si="145"/>
        <v>1.0645602817599998E-15</v>
      </c>
      <c r="BK115" s="1">
        <f t="shared" si="145"/>
        <v>4.0028004899999997E-14</v>
      </c>
      <c r="BL115" s="1">
        <f t="shared" si="145"/>
        <v>8.9102083572100002E-13</v>
      </c>
      <c r="BM115" s="1">
        <f t="shared" si="145"/>
        <v>1.2558164062500001E-11</v>
      </c>
      <c r="BN115" s="1">
        <f t="shared" si="145"/>
        <v>1.2433811048999999E-10</v>
      </c>
      <c r="BO115" s="1">
        <f t="shared" si="145"/>
        <v>9.7336512143999974E-10</v>
      </c>
      <c r="BP115" s="1">
        <f t="shared" si="145"/>
        <v>6.4773040348900001E-9</v>
      </c>
      <c r="BQ115" s="1">
        <f t="shared" si="145"/>
        <v>3.6415707241E-8</v>
      </c>
      <c r="BR115" s="1">
        <f t="shared" si="145"/>
        <v>1.6648766484100001E-7</v>
      </c>
      <c r="BS115" s="1">
        <f t="shared" si="145"/>
        <v>6.1301070250000002E-7</v>
      </c>
      <c r="BT115" s="1">
        <f t="shared" si="145"/>
        <v>1.8823291204000002E-6</v>
      </c>
      <c r="BU115" s="1">
        <f t="shared" si="145"/>
        <v>5.1155582975999988E-6</v>
      </c>
      <c r="BV115" s="1">
        <f t="shared" si="145"/>
        <v>1.2935099971600001E-5</v>
      </c>
      <c r="BW115" s="1">
        <f t="shared" si="145"/>
        <v>3.0985254273599994E-5</v>
      </c>
      <c r="BX115" s="1">
        <f t="shared" si="145"/>
        <v>6.9835604832899989E-5</v>
      </c>
      <c r="BY115" s="1">
        <f t="shared" si="145"/>
        <v>1.4652860400999999E-4</v>
      </c>
      <c r="BZ115" s="1">
        <f t="shared" si="145"/>
        <v>2.8509984801000003E-4</v>
      </c>
      <c r="CA115" s="1">
        <f t="shared" si="145"/>
        <v>5.1465913320999999E-4</v>
      </c>
      <c r="CB115" s="1">
        <f t="shared" si="145"/>
        <v>8.6210942689000003E-4</v>
      </c>
      <c r="CC115" s="1">
        <f t="shared" si="145"/>
        <v>1.3389525088899998E-3</v>
      </c>
      <c r="CD115" s="1">
        <f t="shared" si="145"/>
        <v>1.9282725264100002E-3</v>
      </c>
      <c r="CE115" s="1">
        <f t="shared" si="145"/>
        <v>2.581554481E-3</v>
      </c>
      <c r="CF115" s="1">
        <f t="shared" si="145"/>
        <v>3.2287851417600001E-3</v>
      </c>
      <c r="CG115" s="1">
        <f t="shared" si="145"/>
        <v>3.7959029988100003E-3</v>
      </c>
      <c r="CH115" s="1">
        <f t="shared" si="145"/>
        <v>4.2207890497599999E-3</v>
      </c>
      <c r="CI115" s="1">
        <f t="shared" si="145"/>
        <v>4.461759052960001E-3</v>
      </c>
      <c r="CJ115" s="1">
        <f t="shared" si="145"/>
        <v>4.4988007436099998E-3</v>
      </c>
      <c r="CK115" s="1">
        <f t="shared" si="145"/>
        <v>4.3314562704400011E-3</v>
      </c>
      <c r="CL115" s="1">
        <f t="shared" si="145"/>
        <v>3.9778879702500004E-3</v>
      </c>
      <c r="CM115" s="1">
        <f t="shared" si="145"/>
        <v>3.4747605984100003E-3</v>
      </c>
      <c r="CN115" s="1">
        <f t="shared" si="145"/>
        <v>2.87567280009E-3</v>
      </c>
      <c r="CO115" s="1">
        <f t="shared" si="145"/>
        <v>2.2444759008100001E-3</v>
      </c>
      <c r="CP115" s="1">
        <f t="shared" si="145"/>
        <v>1.6441889619599997E-3</v>
      </c>
      <c r="CQ115" s="1">
        <f t="shared" si="145"/>
        <v>1.1249047681600002E-3</v>
      </c>
      <c r="CR115" s="1">
        <f t="shared" si="145"/>
        <v>7.1531642115999991E-4</v>
      </c>
      <c r="CS115" s="1">
        <f t="shared" si="145"/>
        <v>4.2079547689000005E-4</v>
      </c>
      <c r="CT115" s="1">
        <f t="shared" si="145"/>
        <v>2.2799490025000001E-4</v>
      </c>
      <c r="CU115" s="1">
        <f t="shared" si="145"/>
        <v>1.1332241208999999E-4</v>
      </c>
      <c r="CV115" s="1">
        <f t="shared" si="145"/>
        <v>5.1484930089999996E-5</v>
      </c>
    </row>
    <row r="116" spans="1:101" x14ac:dyDescent="0.25">
      <c r="B116" s="28"/>
      <c r="C116" s="28"/>
      <c r="D116" s="28"/>
      <c r="E116" s="28"/>
      <c r="F116" s="26"/>
      <c r="G116" s="26"/>
      <c r="H116" s="26"/>
      <c r="I116" s="26"/>
      <c r="J116" s="26"/>
      <c r="K116" s="10"/>
      <c r="L116" s="9">
        <f t="shared" ref="L116:L147" si="147">+L115+1</f>
        <v>1987</v>
      </c>
      <c r="M116" s="2">
        <f>rep!B112</f>
        <v>0</v>
      </c>
      <c r="N116" s="2">
        <f>rep!C112</f>
        <v>0</v>
      </c>
      <c r="O116" s="2">
        <f>rep!D112</f>
        <v>0</v>
      </c>
      <c r="P116" s="2">
        <f>rep!E112</f>
        <v>0</v>
      </c>
      <c r="Q116" s="2">
        <f>rep!F112</f>
        <v>0</v>
      </c>
      <c r="R116" s="2">
        <f>rep!G112</f>
        <v>0</v>
      </c>
      <c r="S116" s="2">
        <f>rep!H112</f>
        <v>0</v>
      </c>
      <c r="T116" s="2">
        <f>rep!I112</f>
        <v>0</v>
      </c>
      <c r="U116" s="2">
        <f>rep!J112</f>
        <v>0</v>
      </c>
      <c r="V116" s="2">
        <f>rep!K112</f>
        <v>0</v>
      </c>
      <c r="W116" s="2">
        <f>rep!L112</f>
        <v>0</v>
      </c>
      <c r="X116" s="2">
        <f>rep!M112</f>
        <v>0</v>
      </c>
      <c r="Y116" s="2">
        <f>rep!N112</f>
        <v>0</v>
      </c>
      <c r="Z116" s="2">
        <f>rep!O112</f>
        <v>0</v>
      </c>
      <c r="AA116" s="2">
        <f>rep!P112</f>
        <v>0</v>
      </c>
      <c r="AB116" s="2">
        <f>rep!Q112</f>
        <v>0</v>
      </c>
      <c r="AC116" s="2">
        <f>rep!R112</f>
        <v>0</v>
      </c>
      <c r="AD116" s="2">
        <f>rep!S112</f>
        <v>1.0101000000000001E-2</v>
      </c>
      <c r="AE116" s="2">
        <f>rep!T112</f>
        <v>2.0202000000000001E-2</v>
      </c>
      <c r="AF116" s="2">
        <f>rep!U112</f>
        <v>3.0303E-2</v>
      </c>
      <c r="AG116" s="2">
        <f>rep!V112</f>
        <v>6.0606100000000003E-2</v>
      </c>
      <c r="AH116" s="2">
        <f>rep!W112</f>
        <v>0.10101</v>
      </c>
      <c r="AI116" s="2">
        <f>rep!X112</f>
        <v>0.121212</v>
      </c>
      <c r="AJ116" s="2">
        <f>rep!Y112</f>
        <v>0.121212</v>
      </c>
      <c r="AK116" s="2">
        <f>rep!Z112</f>
        <v>0.121212</v>
      </c>
      <c r="AL116" s="2">
        <f>rep!AA112</f>
        <v>0.111111</v>
      </c>
      <c r="AM116" s="2">
        <f>rep!AB112</f>
        <v>9.0909100000000007E-2</v>
      </c>
      <c r="AN116" s="2">
        <f>rep!AC112</f>
        <v>7.0707099999999995E-2</v>
      </c>
      <c r="AO116" s="2">
        <f>rep!AD112</f>
        <v>4.0404000000000002E-2</v>
      </c>
      <c r="AP116" s="2">
        <f>rep!AE112</f>
        <v>3.0303E-2</v>
      </c>
      <c r="AQ116" s="2">
        <f>rep!AF112</f>
        <v>2.0202000000000001E-2</v>
      </c>
      <c r="AR116" s="2">
        <f>rep!AG112</f>
        <v>2.0202000000000001E-2</v>
      </c>
      <c r="AS116" s="2">
        <f>rep!AH112</f>
        <v>1.0101000000000001E-2</v>
      </c>
      <c r="AT116" s="2">
        <f>rep!AI112</f>
        <v>1.0101000000000001E-2</v>
      </c>
      <c r="AU116" s="2">
        <f>rep!AJ112</f>
        <v>1.0101000000000001E-2</v>
      </c>
      <c r="AV116" s="2">
        <f>rep!AK112</f>
        <v>0</v>
      </c>
      <c r="AW116" s="2">
        <f>rep!AL112</f>
        <v>0</v>
      </c>
      <c r="AX116" s="2">
        <f>rep!AM112</f>
        <v>0</v>
      </c>
      <c r="AY116" s="2">
        <f>rep!AN112</f>
        <v>0</v>
      </c>
      <c r="AZ116" s="2">
        <f>rep!AO112</f>
        <v>0</v>
      </c>
      <c r="BA116" s="2">
        <f>rep!AP112</f>
        <v>0</v>
      </c>
      <c r="BB116" s="2">
        <f>rep!AQ112</f>
        <v>0</v>
      </c>
      <c r="BC116" s="2">
        <f>rep!AR112</f>
        <v>0</v>
      </c>
      <c r="BE116" s="1">
        <v>1987</v>
      </c>
      <c r="BF116" s="1">
        <f t="shared" si="146"/>
        <v>0</v>
      </c>
      <c r="BG116" s="1">
        <f t="shared" si="145"/>
        <v>4.7135449448999991E-22</v>
      </c>
      <c r="BH116" s="1">
        <f t="shared" si="145"/>
        <v>9.9795337215999998E-20</v>
      </c>
      <c r="BI116" s="1">
        <f t="shared" si="145"/>
        <v>1.1704335745599998E-17</v>
      </c>
      <c r="BJ116" s="1">
        <f t="shared" si="145"/>
        <v>7.6552375760999993E-16</v>
      </c>
      <c r="BK116" s="1">
        <f t="shared" si="145"/>
        <v>2.8406068681000001E-14</v>
      </c>
      <c r="BL116" s="1">
        <f t="shared" si="145"/>
        <v>6.1954687476899995E-13</v>
      </c>
      <c r="BM116" s="1">
        <f t="shared" si="145"/>
        <v>8.494018802500001E-12</v>
      </c>
      <c r="BN116" s="1">
        <f t="shared" si="145"/>
        <v>8.1852189728400007E-11</v>
      </c>
      <c r="BO116" s="1">
        <f t="shared" si="145"/>
        <v>6.3769885728999994E-10</v>
      </c>
      <c r="BP116" s="1">
        <f t="shared" si="145"/>
        <v>4.4346942422499999E-9</v>
      </c>
      <c r="BQ116" s="1">
        <f t="shared" si="145"/>
        <v>2.7656022600999999E-8</v>
      </c>
      <c r="BR116" s="1">
        <f t="shared" si="145"/>
        <v>1.4791639080100001E-7</v>
      </c>
      <c r="BS116" s="1">
        <f t="shared" si="145"/>
        <v>6.6163094764900011E-7</v>
      </c>
      <c r="BT116" s="1">
        <f t="shared" si="145"/>
        <v>2.49103089E-6</v>
      </c>
      <c r="BU116" s="1">
        <f t="shared" si="145"/>
        <v>8.0233961536000001E-6</v>
      </c>
      <c r="BV116" s="1">
        <f t="shared" si="145"/>
        <v>2.2316175999999999E-5</v>
      </c>
      <c r="BW116" s="1">
        <f t="shared" si="145"/>
        <v>7.6618793601000024E-6</v>
      </c>
      <c r="BX116" s="1">
        <f t="shared" si="145"/>
        <v>9.1548537610000027E-5</v>
      </c>
      <c r="BY116" s="1">
        <f t="shared" si="145"/>
        <v>2.4849739044000002E-4</v>
      </c>
      <c r="BZ116" s="1">
        <f t="shared" si="145"/>
        <v>1.7312589505600003E-3</v>
      </c>
      <c r="CA116" s="1">
        <f t="shared" si="145"/>
        <v>5.9247811507600005E-3</v>
      </c>
      <c r="CB116" s="1">
        <f t="shared" si="145"/>
        <v>8.3756541459600008E-3</v>
      </c>
      <c r="CC116" s="1">
        <f t="shared" si="145"/>
        <v>7.2799801998400006E-3</v>
      </c>
      <c r="CD116" s="1">
        <f t="shared" si="145"/>
        <v>6.2148626233599997E-3</v>
      </c>
      <c r="CE116" s="1">
        <f t="shared" si="145"/>
        <v>3.8861509209999999E-3</v>
      </c>
      <c r="CF116" s="1">
        <f t="shared" si="145"/>
        <v>1.3166665388100007E-3</v>
      </c>
      <c r="CG116" s="1">
        <f t="shared" si="145"/>
        <v>1.2573585423999984E-4</v>
      </c>
      <c r="CH116" s="1">
        <f t="shared" si="145"/>
        <v>5.1174131089000007E-4</v>
      </c>
      <c r="CI116" s="1">
        <f t="shared" si="145"/>
        <v>1.2032226562500006E-3</v>
      </c>
      <c r="CJ116" s="1">
        <f t="shared" si="145"/>
        <v>2.0351466787600003E-3</v>
      </c>
      <c r="CK116" s="1">
        <f t="shared" si="145"/>
        <v>1.9236118810000008E-3</v>
      </c>
      <c r="CL116" s="1">
        <f t="shared" si="145"/>
        <v>2.6299768588900004E-3</v>
      </c>
      <c r="CM116" s="1">
        <f t="shared" si="145"/>
        <v>2.2450444476100006E-3</v>
      </c>
      <c r="CN116" s="1">
        <f t="shared" si="145"/>
        <v>1.8039302452900001E-3</v>
      </c>
      <c r="CO116" s="1">
        <f t="shared" si="145"/>
        <v>2.1985408099600002E-3</v>
      </c>
      <c r="CP116" s="1">
        <f t="shared" si="145"/>
        <v>1.6553180473600003E-3</v>
      </c>
      <c r="CQ116" s="1">
        <f t="shared" si="145"/>
        <v>1.1732817102399998E-3</v>
      </c>
      <c r="CR116" s="1">
        <f t="shared" si="145"/>
        <v>7.7838210025000002E-4</v>
      </c>
      <c r="CS116" s="1">
        <f t="shared" si="145"/>
        <v>4.8060915983999997E-4</v>
      </c>
      <c r="CT116" s="1">
        <f t="shared" si="145"/>
        <v>2.7472731000999998E-4</v>
      </c>
      <c r="CU116" s="1">
        <f t="shared" si="145"/>
        <v>1.4469443521000002E-4</v>
      </c>
      <c r="CV116" s="1">
        <f t="shared" si="145"/>
        <v>6.9920200948900011E-5</v>
      </c>
    </row>
    <row r="117" spans="1:101" x14ac:dyDescent="0.25">
      <c r="B117" s="28"/>
      <c r="C117" s="33"/>
      <c r="D117" s="26"/>
      <c r="E117" s="26"/>
      <c r="F117" s="26"/>
      <c r="G117" s="26"/>
      <c r="H117" s="26"/>
      <c r="I117" s="26"/>
      <c r="J117" s="26"/>
      <c r="K117" s="10"/>
      <c r="L117" s="9">
        <f t="shared" si="147"/>
        <v>1988</v>
      </c>
      <c r="M117" s="2">
        <f>rep!B113</f>
        <v>0</v>
      </c>
      <c r="N117" s="2">
        <f>rep!C113</f>
        <v>0</v>
      </c>
      <c r="O117" s="2">
        <f>rep!D113</f>
        <v>0</v>
      </c>
      <c r="P117" s="2">
        <f>rep!E113</f>
        <v>0</v>
      </c>
      <c r="Q117" s="2">
        <f>rep!F113</f>
        <v>0</v>
      </c>
      <c r="R117" s="2">
        <f>rep!G113</f>
        <v>0</v>
      </c>
      <c r="S117" s="2">
        <f>rep!H113</f>
        <v>0</v>
      </c>
      <c r="T117" s="2">
        <f>rep!I113</f>
        <v>0</v>
      </c>
      <c r="U117" s="2">
        <f>rep!J113</f>
        <v>0</v>
      </c>
      <c r="V117" s="2">
        <f>rep!K113</f>
        <v>0</v>
      </c>
      <c r="W117" s="2">
        <f>rep!L113</f>
        <v>0</v>
      </c>
      <c r="X117" s="2">
        <f>rep!M113</f>
        <v>0</v>
      </c>
      <c r="Y117" s="2">
        <f>rep!N113</f>
        <v>0</v>
      </c>
      <c r="Z117" s="2">
        <f>rep!O113</f>
        <v>0</v>
      </c>
      <c r="AA117" s="2">
        <f>rep!P113</f>
        <v>0</v>
      </c>
      <c r="AB117" s="2">
        <f>rep!Q113</f>
        <v>0</v>
      </c>
      <c r="AC117" s="2">
        <f>rep!R113</f>
        <v>0</v>
      </c>
      <c r="AD117" s="2">
        <f>rep!S113</f>
        <v>1.0204100000000001E-2</v>
      </c>
      <c r="AE117" s="2">
        <f>rep!T113</f>
        <v>1.0204100000000001E-2</v>
      </c>
      <c r="AF117" s="2">
        <f>rep!U113</f>
        <v>2.0408200000000001E-2</v>
      </c>
      <c r="AG117" s="2">
        <f>rep!V113</f>
        <v>3.0612199999999999E-2</v>
      </c>
      <c r="AH117" s="2">
        <f>rep!W113</f>
        <v>5.10204E-2</v>
      </c>
      <c r="AI117" s="2">
        <f>rep!X113</f>
        <v>8.1632700000000002E-2</v>
      </c>
      <c r="AJ117" s="2">
        <f>rep!Y113</f>
        <v>0.112245</v>
      </c>
      <c r="AK117" s="2">
        <f>rep!Z113</f>
        <v>0.112245</v>
      </c>
      <c r="AL117" s="2">
        <f>rep!AA113</f>
        <v>0.122449</v>
      </c>
      <c r="AM117" s="2">
        <f>rep!AB113</f>
        <v>0.112245</v>
      </c>
      <c r="AN117" s="2">
        <f>rep!AC113</f>
        <v>0.112245</v>
      </c>
      <c r="AO117" s="2">
        <f>rep!AD113</f>
        <v>0.10204100000000001</v>
      </c>
      <c r="AP117" s="2">
        <f>rep!AE113</f>
        <v>5.10204E-2</v>
      </c>
      <c r="AQ117" s="2">
        <f>rep!AF113</f>
        <v>3.0612199999999999E-2</v>
      </c>
      <c r="AR117" s="2">
        <f>rep!AG113</f>
        <v>2.0408200000000001E-2</v>
      </c>
      <c r="AS117" s="2">
        <f>rep!AH113</f>
        <v>1.0204100000000001E-2</v>
      </c>
      <c r="AT117" s="2">
        <f>rep!AI113</f>
        <v>1.0204100000000001E-2</v>
      </c>
      <c r="AU117" s="2">
        <f>rep!AJ113</f>
        <v>0</v>
      </c>
      <c r="AV117" s="2">
        <f>rep!AK113</f>
        <v>0</v>
      </c>
      <c r="AW117" s="2">
        <f>rep!AL113</f>
        <v>0</v>
      </c>
      <c r="AX117" s="2">
        <f>rep!AM113</f>
        <v>0</v>
      </c>
      <c r="AY117" s="2">
        <f>rep!AN113</f>
        <v>0</v>
      </c>
      <c r="AZ117" s="2">
        <f>rep!AO113</f>
        <v>0</v>
      </c>
      <c r="BA117" s="2">
        <f>rep!AP113</f>
        <v>0</v>
      </c>
      <c r="BB117" s="2">
        <f>rep!AQ113</f>
        <v>0</v>
      </c>
      <c r="BC117" s="2">
        <f>rep!AR113</f>
        <v>0</v>
      </c>
      <c r="BE117" s="1">
        <v>1988</v>
      </c>
      <c r="BF117" s="1">
        <f t="shared" si="146"/>
        <v>0</v>
      </c>
      <c r="BG117" s="1">
        <f t="shared" si="145"/>
        <v>4.5757915920999992E-22</v>
      </c>
      <c r="BH117" s="1">
        <f t="shared" si="145"/>
        <v>9.6938199800999999E-20</v>
      </c>
      <c r="BI117" s="1">
        <f t="shared" si="145"/>
        <v>1.1333793564899999E-17</v>
      </c>
      <c r="BJ117" s="1">
        <f t="shared" si="145"/>
        <v>7.3553236848999994E-16</v>
      </c>
      <c r="BK117" s="1">
        <f t="shared" si="145"/>
        <v>2.6889768360999998E-14</v>
      </c>
      <c r="BL117" s="1">
        <f t="shared" si="145"/>
        <v>5.7110818408899992E-13</v>
      </c>
      <c r="BM117" s="1">
        <f t="shared" si="145"/>
        <v>7.4851488099999989E-12</v>
      </c>
      <c r="BN117" s="1">
        <f t="shared" si="145"/>
        <v>6.7329081484899991E-11</v>
      </c>
      <c r="BO117" s="1">
        <f t="shared" si="145"/>
        <v>4.8130216996000006E-10</v>
      </c>
      <c r="BP117" s="1">
        <f t="shared" si="145"/>
        <v>3.0905927676100001E-9</v>
      </c>
      <c r="BQ117" s="1">
        <f t="shared" si="145"/>
        <v>1.8276065720999999E-8</v>
      </c>
      <c r="BR117" s="1">
        <f t="shared" si="145"/>
        <v>9.543650918399999E-8</v>
      </c>
      <c r="BS117" s="1">
        <f t="shared" si="145"/>
        <v>4.2830611140100004E-7</v>
      </c>
      <c r="BT117" s="1">
        <f t="shared" si="145"/>
        <v>1.6689280969000001E-6</v>
      </c>
      <c r="BU117" s="1">
        <f t="shared" si="145"/>
        <v>5.7704687523999997E-6</v>
      </c>
      <c r="BV117" s="1">
        <f t="shared" si="145"/>
        <v>1.7865415562499995E-5</v>
      </c>
      <c r="BW117" s="1">
        <f t="shared" si="145"/>
        <v>1.0147473960100004E-5</v>
      </c>
      <c r="BX117" s="1">
        <f t="shared" si="145"/>
        <v>5.6040195999999786E-7</v>
      </c>
      <c r="BY117" s="1">
        <f t="shared" si="145"/>
        <v>1.9077676840000012E-5</v>
      </c>
      <c r="BZ117" s="1">
        <f t="shared" si="145"/>
        <v>7.2714845289999965E-5</v>
      </c>
      <c r="CA117" s="1">
        <f t="shared" si="145"/>
        <v>4.9861996804E-4</v>
      </c>
      <c r="CB117" s="1">
        <f t="shared" si="145"/>
        <v>2.1430233318400003E-3</v>
      </c>
      <c r="CC117" s="1">
        <f t="shared" si="145"/>
        <v>4.999621263999999E-3</v>
      </c>
      <c r="CD117" s="1">
        <f t="shared" si="145"/>
        <v>4.262235681640001E-3</v>
      </c>
      <c r="CE117" s="1">
        <f t="shared" si="145"/>
        <v>5.0316465428099999E-3</v>
      </c>
      <c r="CF117" s="1">
        <f t="shared" si="145"/>
        <v>3.2469255312399998E-3</v>
      </c>
      <c r="CG117" s="1">
        <f t="shared" si="145"/>
        <v>2.9140131385599999E-3</v>
      </c>
      <c r="CH117" s="1">
        <f t="shared" si="145"/>
        <v>1.7278653697600009E-3</v>
      </c>
      <c r="CI117" s="1">
        <f t="shared" si="145"/>
        <v>1.1515006863999997E-4</v>
      </c>
      <c r="CJ117" s="1">
        <f t="shared" si="145"/>
        <v>9.8064175104000013E-4</v>
      </c>
      <c r="CK117" s="1">
        <f t="shared" si="145"/>
        <v>1.6381203916900002E-3</v>
      </c>
      <c r="CL117" s="1">
        <f t="shared" si="145"/>
        <v>2.3408372768399998E-3</v>
      </c>
      <c r="CM117" s="1">
        <f t="shared" si="145"/>
        <v>2.0163871776400001E-3</v>
      </c>
      <c r="CN117" s="1">
        <f t="shared" si="145"/>
        <v>2.5601980825600001E-3</v>
      </c>
      <c r="CO117" s="1">
        <f t="shared" si="145"/>
        <v>2.0493638460100001E-3</v>
      </c>
      <c r="CP117" s="1">
        <f t="shared" si="145"/>
        <v>1.5510915792099999E-3</v>
      </c>
      <c r="CQ117" s="1">
        <f t="shared" si="145"/>
        <v>1.10448546244E-3</v>
      </c>
      <c r="CR117" s="1">
        <f t="shared" si="145"/>
        <v>7.3585785288999997E-4</v>
      </c>
      <c r="CS117" s="1">
        <f t="shared" si="145"/>
        <v>4.5610863488999999E-4</v>
      </c>
      <c r="CT117" s="1">
        <f t="shared" si="145"/>
        <v>2.6156916360999997E-4</v>
      </c>
      <c r="CU117" s="1">
        <f t="shared" si="145"/>
        <v>1.3808365080999999E-4</v>
      </c>
      <c r="CV117" s="1">
        <f t="shared" si="145"/>
        <v>6.6798746302499989E-5</v>
      </c>
    </row>
    <row r="118" spans="1:101" x14ac:dyDescent="0.25">
      <c r="B118" s="28"/>
      <c r="C118" s="31"/>
      <c r="D118" s="26"/>
      <c r="E118" s="26"/>
      <c r="F118" s="28"/>
      <c r="G118" s="28"/>
      <c r="L118" s="9">
        <f t="shared" si="147"/>
        <v>1989</v>
      </c>
      <c r="M118" s="2">
        <f>rep!B114</f>
        <v>0</v>
      </c>
      <c r="N118" s="2">
        <f>rep!C114</f>
        <v>0</v>
      </c>
      <c r="O118" s="2">
        <f>rep!D114</f>
        <v>0</v>
      </c>
      <c r="P118" s="2">
        <f>rep!E114</f>
        <v>0</v>
      </c>
      <c r="Q118" s="2">
        <f>rep!F114</f>
        <v>0</v>
      </c>
      <c r="R118" s="2">
        <f>rep!G114</f>
        <v>0</v>
      </c>
      <c r="S118" s="2">
        <f>rep!H114</f>
        <v>0</v>
      </c>
      <c r="T118" s="2">
        <f>rep!I114</f>
        <v>0</v>
      </c>
      <c r="U118" s="2">
        <f>rep!J114</f>
        <v>0</v>
      </c>
      <c r="V118" s="2">
        <f>rep!K114</f>
        <v>0</v>
      </c>
      <c r="W118" s="2">
        <f>rep!L114</f>
        <v>0</v>
      </c>
      <c r="X118" s="2">
        <f>rep!M114</f>
        <v>0</v>
      </c>
      <c r="Y118" s="2">
        <f>rep!N114</f>
        <v>0</v>
      </c>
      <c r="Z118" s="2">
        <f>rep!O114</f>
        <v>0</v>
      </c>
      <c r="AA118" s="2">
        <f>rep!P114</f>
        <v>0</v>
      </c>
      <c r="AB118" s="2">
        <f>rep!Q114</f>
        <v>0</v>
      </c>
      <c r="AC118" s="2">
        <f>rep!R114</f>
        <v>0</v>
      </c>
      <c r="AD118" s="2">
        <f>rep!S114</f>
        <v>0</v>
      </c>
      <c r="AE118" s="2">
        <f>rep!T114</f>
        <v>1.0101000000000001E-2</v>
      </c>
      <c r="AF118" s="2">
        <f>rep!U114</f>
        <v>1.0101000000000001E-2</v>
      </c>
      <c r="AG118" s="2">
        <f>rep!V114</f>
        <v>3.0303E-2</v>
      </c>
      <c r="AH118" s="2">
        <f>rep!W114</f>
        <v>5.0505099999999997E-2</v>
      </c>
      <c r="AI118" s="2">
        <f>rep!X114</f>
        <v>6.0606100000000003E-2</v>
      </c>
      <c r="AJ118" s="2">
        <f>rep!Y114</f>
        <v>9.0909100000000007E-2</v>
      </c>
      <c r="AK118" s="2">
        <f>rep!Z114</f>
        <v>9.0909100000000007E-2</v>
      </c>
      <c r="AL118" s="2">
        <f>rep!AA114</f>
        <v>0.10101</v>
      </c>
      <c r="AM118" s="2">
        <f>rep!AB114</f>
        <v>9.0909100000000007E-2</v>
      </c>
      <c r="AN118" s="2">
        <f>rep!AC114</f>
        <v>8.0808099999999994E-2</v>
      </c>
      <c r="AO118" s="2">
        <f>rep!AD114</f>
        <v>8.0808099999999994E-2</v>
      </c>
      <c r="AP118" s="2">
        <f>rep!AE114</f>
        <v>5.0505099999999997E-2</v>
      </c>
      <c r="AQ118" s="2">
        <f>rep!AF114</f>
        <v>4.0404000000000002E-2</v>
      </c>
      <c r="AR118" s="2">
        <f>rep!AG114</f>
        <v>5.0505099999999997E-2</v>
      </c>
      <c r="AS118" s="2">
        <f>rep!AH114</f>
        <v>3.0303E-2</v>
      </c>
      <c r="AT118" s="2">
        <f>rep!AI114</f>
        <v>5.0505099999999997E-2</v>
      </c>
      <c r="AU118" s="2">
        <f>rep!AJ114</f>
        <v>3.0303E-2</v>
      </c>
      <c r="AV118" s="2">
        <f>rep!AK114</f>
        <v>3.0303E-2</v>
      </c>
      <c r="AW118" s="2">
        <f>rep!AL114</f>
        <v>1.0101000000000001E-2</v>
      </c>
      <c r="AX118" s="2">
        <f>rep!AM114</f>
        <v>1.0101000000000001E-2</v>
      </c>
      <c r="AY118" s="2">
        <f>rep!AN114</f>
        <v>0</v>
      </c>
      <c r="AZ118" s="2">
        <f>rep!AO114</f>
        <v>0</v>
      </c>
      <c r="BA118" s="2">
        <f>rep!AP114</f>
        <v>0</v>
      </c>
      <c r="BB118" s="2">
        <f>rep!AQ114</f>
        <v>0</v>
      </c>
      <c r="BC118" s="2">
        <f>rep!AR114</f>
        <v>0</v>
      </c>
      <c r="BE118" s="1">
        <v>1989</v>
      </c>
      <c r="BF118" s="1">
        <f t="shared" si="146"/>
        <v>0</v>
      </c>
      <c r="BG118" s="1">
        <f t="shared" si="145"/>
        <v>5.7797448920999997E-22</v>
      </c>
      <c r="BH118" s="1">
        <f t="shared" si="145"/>
        <v>1.22544103969E-19</v>
      </c>
      <c r="BI118" s="1">
        <f t="shared" si="145"/>
        <v>1.4298532195600001E-17</v>
      </c>
      <c r="BJ118" s="1">
        <f t="shared" si="145"/>
        <v>9.2290186849000005E-16</v>
      </c>
      <c r="BK118" s="1">
        <f t="shared" si="145"/>
        <v>3.3382213263999999E-14</v>
      </c>
      <c r="BL118" s="1">
        <f t="shared" si="145"/>
        <v>6.95312493316E-13</v>
      </c>
      <c r="BM118" s="1">
        <f t="shared" si="145"/>
        <v>8.8047505983999988E-12</v>
      </c>
      <c r="BN118" s="1">
        <f t="shared" si="145"/>
        <v>7.48635066169E-11</v>
      </c>
      <c r="BO118" s="1">
        <f t="shared" si="145"/>
        <v>4.949156608900001E-10</v>
      </c>
      <c r="BP118" s="1">
        <f t="shared" si="145"/>
        <v>2.9183008536899998E-9</v>
      </c>
      <c r="BQ118" s="1">
        <f t="shared" si="145"/>
        <v>1.5996178576000003E-8</v>
      </c>
      <c r="BR118" s="1">
        <f t="shared" si="145"/>
        <v>7.8178956024999993E-8</v>
      </c>
      <c r="BS118" s="1">
        <f t="shared" si="145"/>
        <v>3.2918103004900003E-7</v>
      </c>
      <c r="BT118" s="1">
        <f t="shared" si="145"/>
        <v>1.2059553855999998E-6</v>
      </c>
      <c r="BU118" s="1">
        <f t="shared" si="145"/>
        <v>3.9615727369000001E-6</v>
      </c>
      <c r="BV118" s="1">
        <f t="shared" si="145"/>
        <v>1.1898291372100001E-5</v>
      </c>
      <c r="BW118" s="1">
        <f t="shared" si="145"/>
        <v>3.2702271588099997E-5</v>
      </c>
      <c r="BX118" s="1">
        <f t="shared" si="145"/>
        <v>1.1246178304000017E-6</v>
      </c>
      <c r="BY118" s="1">
        <f t="shared" si="145"/>
        <v>1.2293438439999994E-5</v>
      </c>
      <c r="BZ118" s="1">
        <f t="shared" si="145"/>
        <v>1.1654713848999997E-4</v>
      </c>
      <c r="CA118" s="1">
        <f t="shared" si="145"/>
        <v>5.6906579600999989E-4</v>
      </c>
      <c r="CB118" s="1">
        <f t="shared" si="145"/>
        <v>6.7201229824000001E-4</v>
      </c>
      <c r="CC118" s="1">
        <f t="shared" si="145"/>
        <v>2.2977162902500007E-3</v>
      </c>
      <c r="CD118" s="1">
        <f t="shared" si="145"/>
        <v>1.6150512312900005E-3</v>
      </c>
      <c r="CE118" s="1">
        <f t="shared" si="145"/>
        <v>1.9236118810000002E-3</v>
      </c>
      <c r="CF118" s="1">
        <f t="shared" si="145"/>
        <v>8.5139653369000054E-4</v>
      </c>
      <c r="CG118" s="1">
        <f t="shared" si="145"/>
        <v>2.7311198120999963E-4</v>
      </c>
      <c r="CH118" s="1">
        <f t="shared" si="145"/>
        <v>2.5090243200999966E-4</v>
      </c>
      <c r="CI118" s="1">
        <f t="shared" si="145"/>
        <v>1.8651638041000015E-4</v>
      </c>
      <c r="CJ118" s="1">
        <f t="shared" si="145"/>
        <v>4.7824878720999984E-4</v>
      </c>
      <c r="CK118" s="1">
        <f t="shared" si="145"/>
        <v>8.2808180010000013E-5</v>
      </c>
      <c r="CL118" s="1">
        <f t="shared" si="145"/>
        <v>6.7635884761000015E-4</v>
      </c>
      <c r="CM118" s="1">
        <f t="shared" si="145"/>
        <v>3.6718224399999994E-6</v>
      </c>
      <c r="CN118" s="1">
        <f t="shared" si="145"/>
        <v>3.109544292099999E-4</v>
      </c>
      <c r="CO118" s="1">
        <f t="shared" si="145"/>
        <v>1.5850054608999997E-4</v>
      </c>
      <c r="CP118" s="1">
        <f t="shared" si="145"/>
        <v>7.4548657296000026E-4</v>
      </c>
      <c r="CQ118" s="1">
        <f t="shared" si="145"/>
        <v>4.6530372681000018E-4</v>
      </c>
      <c r="CR118" s="1">
        <f t="shared" si="145"/>
        <v>6.7341288003999993E-4</v>
      </c>
      <c r="CS118" s="1">
        <f t="shared" si="145"/>
        <v>4.2068061025000005E-4</v>
      </c>
      <c r="CT118" s="1">
        <f t="shared" si="145"/>
        <v>2.4318219249E-4</v>
      </c>
      <c r="CU118" s="1">
        <f t="shared" si="145"/>
        <v>1.2943157823999999E-4</v>
      </c>
      <c r="CV118" s="1">
        <f t="shared" si="145"/>
        <v>6.3146226531600005E-5</v>
      </c>
    </row>
    <row r="119" spans="1:101" x14ac:dyDescent="0.25">
      <c r="B119" s="28"/>
      <c r="C119" s="28"/>
      <c r="D119" s="28"/>
      <c r="E119" s="28"/>
      <c r="F119" s="28"/>
      <c r="G119" s="28"/>
      <c r="L119" s="9">
        <f t="shared" si="147"/>
        <v>1990</v>
      </c>
      <c r="M119" s="2">
        <f>rep!B115</f>
        <v>0</v>
      </c>
      <c r="N119" s="2">
        <f>rep!C115</f>
        <v>0</v>
      </c>
      <c r="O119" s="2">
        <f>rep!D115</f>
        <v>0</v>
      </c>
      <c r="P119" s="2">
        <f>rep!E115</f>
        <v>0</v>
      </c>
      <c r="Q119" s="2">
        <f>rep!F115</f>
        <v>0</v>
      </c>
      <c r="R119" s="2">
        <f>rep!G115</f>
        <v>0</v>
      </c>
      <c r="S119" s="2">
        <f>rep!H115</f>
        <v>0</v>
      </c>
      <c r="T119" s="2">
        <f>rep!I115</f>
        <v>0</v>
      </c>
      <c r="U119" s="2">
        <f>rep!J115</f>
        <v>0</v>
      </c>
      <c r="V119" s="2">
        <f>rep!K115</f>
        <v>0</v>
      </c>
      <c r="W119" s="2">
        <f>rep!L115</f>
        <v>0</v>
      </c>
      <c r="X119" s="2">
        <f>rep!M115</f>
        <v>0</v>
      </c>
      <c r="Y119" s="2">
        <f>rep!N115</f>
        <v>0</v>
      </c>
      <c r="Z119" s="2">
        <f>rep!O115</f>
        <v>0</v>
      </c>
      <c r="AA119" s="2">
        <f>rep!P115</f>
        <v>0</v>
      </c>
      <c r="AB119" s="2">
        <f>rep!Q115</f>
        <v>0</v>
      </c>
      <c r="AC119" s="2">
        <f>rep!R115</f>
        <v>0.01</v>
      </c>
      <c r="AD119" s="2">
        <f>rep!S115</f>
        <v>0.01</v>
      </c>
      <c r="AE119" s="2">
        <f>rep!T115</f>
        <v>0.01</v>
      </c>
      <c r="AF119" s="2">
        <f>rep!U115</f>
        <v>0.02</v>
      </c>
      <c r="AG119" s="2">
        <f>rep!V115</f>
        <v>0.03</v>
      </c>
      <c r="AH119" s="2">
        <f>rep!W115</f>
        <v>0.04</v>
      </c>
      <c r="AI119" s="2">
        <f>rep!X115</f>
        <v>0.06</v>
      </c>
      <c r="AJ119" s="2">
        <f>rep!Y115</f>
        <v>0.08</v>
      </c>
      <c r="AK119" s="2">
        <f>rep!Z115</f>
        <v>0.09</v>
      </c>
      <c r="AL119" s="2">
        <f>rep!AA115</f>
        <v>0.11</v>
      </c>
      <c r="AM119" s="2">
        <f>rep!AB115</f>
        <v>0.13</v>
      </c>
      <c r="AN119" s="2">
        <f>rep!AC115</f>
        <v>0.11</v>
      </c>
      <c r="AO119" s="2">
        <f>rep!AD115</f>
        <v>0.09</v>
      </c>
      <c r="AP119" s="2">
        <f>rep!AE115</f>
        <v>7.0000000000000007E-2</v>
      </c>
      <c r="AQ119" s="2">
        <f>rep!AF115</f>
        <v>0.05</v>
      </c>
      <c r="AR119" s="2">
        <f>rep!AG115</f>
        <v>0.04</v>
      </c>
      <c r="AS119" s="2">
        <f>rep!AH115</f>
        <v>0.02</v>
      </c>
      <c r="AT119" s="2">
        <f>rep!AI115</f>
        <v>0.01</v>
      </c>
      <c r="AU119" s="2">
        <f>rep!AJ115</f>
        <v>0.01</v>
      </c>
      <c r="AV119" s="2">
        <f>rep!AK115</f>
        <v>0.01</v>
      </c>
      <c r="AW119" s="2">
        <f>rep!AL115</f>
        <v>0</v>
      </c>
      <c r="AX119" s="2">
        <f>rep!AM115</f>
        <v>0</v>
      </c>
      <c r="AY119" s="2">
        <f>rep!AN115</f>
        <v>0</v>
      </c>
      <c r="AZ119" s="2">
        <f>rep!AO115</f>
        <v>0</v>
      </c>
      <c r="BA119" s="2">
        <f>rep!AP115</f>
        <v>0</v>
      </c>
      <c r="BB119" s="2">
        <f>rep!AQ115</f>
        <v>0</v>
      </c>
      <c r="BC119" s="2">
        <f>rep!AR115</f>
        <v>0</v>
      </c>
      <c r="BE119" s="1">
        <v>1990</v>
      </c>
      <c r="BF119" s="1">
        <f t="shared" si="146"/>
        <v>0</v>
      </c>
      <c r="BG119" s="1">
        <f t="shared" si="145"/>
        <v>1.1291145652900002E-21</v>
      </c>
      <c r="BH119" s="1">
        <f t="shared" si="145"/>
        <v>2.3955934470399998E-19</v>
      </c>
      <c r="BI119" s="1">
        <f t="shared" si="145"/>
        <v>2.7881673696100003E-17</v>
      </c>
      <c r="BJ119" s="1">
        <f t="shared" si="145"/>
        <v>1.7880635102499998E-15</v>
      </c>
      <c r="BK119" s="1">
        <f t="shared" si="145"/>
        <v>6.387144198400001E-14</v>
      </c>
      <c r="BL119" s="1">
        <f t="shared" si="145"/>
        <v>1.3001928676000002E-12</v>
      </c>
      <c r="BM119" s="1">
        <f t="shared" si="145"/>
        <v>1.5803725652100002E-11</v>
      </c>
      <c r="BN119" s="1">
        <f t="shared" si="145"/>
        <v>1.2548256361E-10</v>
      </c>
      <c r="BO119" s="1">
        <f t="shared" si="145"/>
        <v>7.5219096121000011E-10</v>
      </c>
      <c r="BP119" s="1">
        <f t="shared" si="145"/>
        <v>3.9811683122499999E-9</v>
      </c>
      <c r="BQ119" s="1">
        <f t="shared" si="145"/>
        <v>1.9916265625000002E-8</v>
      </c>
      <c r="BR119" s="1">
        <f t="shared" si="145"/>
        <v>9.0612438361000021E-8</v>
      </c>
      <c r="BS119" s="1">
        <f t="shared" si="145"/>
        <v>3.5712097921600003E-7</v>
      </c>
      <c r="BT119" s="1">
        <f t="shared" si="145"/>
        <v>1.2190588920999999E-6</v>
      </c>
      <c r="BU119" s="1">
        <f t="shared" si="145"/>
        <v>3.7169912025000004E-6</v>
      </c>
      <c r="BV119" s="1">
        <f t="shared" si="145"/>
        <v>4.5928406702499997E-5</v>
      </c>
      <c r="BW119" s="1">
        <f t="shared" si="145"/>
        <v>2.32911446881E-5</v>
      </c>
      <c r="BX119" s="1">
        <f t="shared" si="145"/>
        <v>4.1556453316000007E-6</v>
      </c>
      <c r="BY119" s="1">
        <f t="shared" si="145"/>
        <v>6.8219340250000015E-5</v>
      </c>
      <c r="BZ119" s="1">
        <f t="shared" si="145"/>
        <v>1.7863659024999997E-4</v>
      </c>
      <c r="CA119" s="1">
        <f t="shared" si="145"/>
        <v>2.9904784899999995E-4</v>
      </c>
      <c r="CB119" s="1">
        <f t="shared" si="145"/>
        <v>9.0664221024999985E-4</v>
      </c>
      <c r="CC119" s="1">
        <f t="shared" si="145"/>
        <v>1.7718374862400004E-3</v>
      </c>
      <c r="CD119" s="1">
        <f t="shared" si="145"/>
        <v>1.9135637824899999E-3</v>
      </c>
      <c r="CE119" s="1">
        <f t="shared" si="145"/>
        <v>3.1074381313599998E-3</v>
      </c>
      <c r="CF119" s="1">
        <f t="shared" si="145"/>
        <v>4.7394274922500004E-3</v>
      </c>
      <c r="CG119" s="1">
        <f t="shared" si="145"/>
        <v>1.91136844864E-3</v>
      </c>
      <c r="CH119" s="1">
        <f t="shared" si="145"/>
        <v>4.3381808088999976E-4</v>
      </c>
      <c r="CI119" s="1">
        <f t="shared" si="145"/>
        <v>9.2355210000005906E-8</v>
      </c>
      <c r="CJ119" s="1">
        <f t="shared" si="145"/>
        <v>3.2599024703999975E-4</v>
      </c>
      <c r="CK119" s="1">
        <f t="shared" si="145"/>
        <v>6.0955659664000002E-4</v>
      </c>
      <c r="CL119" s="1">
        <f t="shared" si="145"/>
        <v>1.6098711782399997E-3</v>
      </c>
      <c r="CM119" s="1">
        <f t="shared" si="145"/>
        <v>2.0091282228899996E-3</v>
      </c>
      <c r="CN119" s="1">
        <f t="shared" si="145"/>
        <v>1.5304604652099998E-3</v>
      </c>
      <c r="CO119" s="1">
        <f t="shared" si="145"/>
        <v>1.1033225856899999E-3</v>
      </c>
      <c r="CP119" s="1">
        <f t="shared" si="145"/>
        <v>1.3864079902499997E-3</v>
      </c>
      <c r="CQ119" s="1">
        <f t="shared" si="145"/>
        <v>9.792205562500001E-4</v>
      </c>
      <c r="CR119" s="1">
        <f t="shared" si="145"/>
        <v>6.522251976900001E-4</v>
      </c>
      <c r="CS119" s="1">
        <f t="shared" si="145"/>
        <v>4.0614340900000002E-4</v>
      </c>
      <c r="CT119" s="1">
        <f t="shared" si="145"/>
        <v>2.3463193329000001E-4</v>
      </c>
      <c r="CU119" s="1">
        <f t="shared" si="145"/>
        <v>1.2494544840999997E-4</v>
      </c>
      <c r="CV119" s="1">
        <f t="shared" si="145"/>
        <v>6.1006097209599994E-5</v>
      </c>
    </row>
    <row r="120" spans="1:101" x14ac:dyDescent="0.25">
      <c r="B120" s="28"/>
      <c r="C120" s="28"/>
      <c r="D120" s="28"/>
      <c r="E120" s="28"/>
      <c r="F120" s="28"/>
      <c r="G120" s="28"/>
      <c r="L120" s="9">
        <f t="shared" si="147"/>
        <v>1991</v>
      </c>
      <c r="M120" s="2">
        <f>rep!B116</f>
        <v>0</v>
      </c>
      <c r="N120" s="2">
        <f>rep!C116</f>
        <v>0</v>
      </c>
      <c r="O120" s="2">
        <f>rep!D116</f>
        <v>0</v>
      </c>
      <c r="P120" s="2">
        <f>rep!E116</f>
        <v>0</v>
      </c>
      <c r="Q120" s="2">
        <f>rep!F116</f>
        <v>0</v>
      </c>
      <c r="R120" s="2">
        <f>rep!G116</f>
        <v>0</v>
      </c>
      <c r="S120" s="2">
        <f>rep!H116</f>
        <v>0</v>
      </c>
      <c r="T120" s="2">
        <f>rep!I116</f>
        <v>0</v>
      </c>
      <c r="U120" s="2">
        <f>rep!J116</f>
        <v>0</v>
      </c>
      <c r="V120" s="2">
        <f>rep!K116</f>
        <v>0</v>
      </c>
      <c r="W120" s="2">
        <f>rep!L116</f>
        <v>0</v>
      </c>
      <c r="X120" s="2">
        <f>rep!M116</f>
        <v>0</v>
      </c>
      <c r="Y120" s="2">
        <f>rep!N116</f>
        <v>0</v>
      </c>
      <c r="Z120" s="2">
        <f>rep!O116</f>
        <v>0</v>
      </c>
      <c r="AA120" s="2">
        <f>rep!P116</f>
        <v>0</v>
      </c>
      <c r="AB120" s="2">
        <f>rep!Q116</f>
        <v>0</v>
      </c>
      <c r="AC120" s="2">
        <f>rep!R116</f>
        <v>0</v>
      </c>
      <c r="AD120" s="2">
        <f>rep!S116</f>
        <v>1.0101000000000001E-2</v>
      </c>
      <c r="AE120" s="2">
        <f>rep!T116</f>
        <v>1.0101000000000001E-2</v>
      </c>
      <c r="AF120" s="2">
        <f>rep!U116</f>
        <v>2.0202000000000001E-2</v>
      </c>
      <c r="AG120" s="2">
        <f>rep!V116</f>
        <v>3.0303E-2</v>
      </c>
      <c r="AH120" s="2">
        <f>rep!W116</f>
        <v>5.0505099999999997E-2</v>
      </c>
      <c r="AI120" s="2">
        <f>rep!X116</f>
        <v>7.0707099999999995E-2</v>
      </c>
      <c r="AJ120" s="2">
        <f>rep!Y116</f>
        <v>0.10101</v>
      </c>
      <c r="AK120" s="2">
        <f>rep!Z116</f>
        <v>0.13131300000000001</v>
      </c>
      <c r="AL120" s="2">
        <f>rep!AA116</f>
        <v>0.13131300000000001</v>
      </c>
      <c r="AM120" s="2">
        <f>rep!AB116</f>
        <v>0.121212</v>
      </c>
      <c r="AN120" s="2">
        <f>rep!AC116</f>
        <v>0.111111</v>
      </c>
      <c r="AO120" s="2">
        <f>rep!AD116</f>
        <v>8.0808099999999994E-2</v>
      </c>
      <c r="AP120" s="2">
        <f>rep!AE116</f>
        <v>5.0505099999999997E-2</v>
      </c>
      <c r="AQ120" s="2">
        <f>rep!AF116</f>
        <v>4.0404000000000002E-2</v>
      </c>
      <c r="AR120" s="2">
        <f>rep!AG116</f>
        <v>2.0202000000000001E-2</v>
      </c>
      <c r="AS120" s="2">
        <f>rep!AH116</f>
        <v>1.0101000000000001E-2</v>
      </c>
      <c r="AT120" s="2">
        <f>rep!AI116</f>
        <v>0</v>
      </c>
      <c r="AU120" s="2">
        <f>rep!AJ116</f>
        <v>1.0101000000000001E-2</v>
      </c>
      <c r="AV120" s="2">
        <f>rep!AK116</f>
        <v>0</v>
      </c>
      <c r="AW120" s="2">
        <f>rep!AL116</f>
        <v>0</v>
      </c>
      <c r="AX120" s="2">
        <f>rep!AM116</f>
        <v>0</v>
      </c>
      <c r="AY120" s="2">
        <f>rep!AN116</f>
        <v>0</v>
      </c>
      <c r="AZ120" s="2">
        <f>rep!AO116</f>
        <v>0</v>
      </c>
      <c r="BA120" s="2">
        <f>rep!AP116</f>
        <v>0</v>
      </c>
      <c r="BB120" s="2">
        <f>rep!AQ116</f>
        <v>0</v>
      </c>
      <c r="BC120" s="2">
        <f>rep!AR116</f>
        <v>0</v>
      </c>
      <c r="BE120" s="1">
        <v>1991</v>
      </c>
      <c r="BF120" s="1">
        <f t="shared" si="146"/>
        <v>0</v>
      </c>
      <c r="BG120" s="1">
        <f t="shared" si="145"/>
        <v>1.1347061731600002E-21</v>
      </c>
      <c r="BH120" s="1">
        <f t="shared" si="145"/>
        <v>2.4073153473599999E-19</v>
      </c>
      <c r="BI120" s="1">
        <f t="shared" si="145"/>
        <v>2.8152574810000001E-17</v>
      </c>
      <c r="BJ120" s="1">
        <f t="shared" ref="BJ120:BJ147" si="148">+(Q83-Q120)^2</f>
        <v>1.8255025308100001E-15</v>
      </c>
      <c r="BK120" s="1">
        <f t="shared" ref="BK120:BK147" si="149">+(R83-R120)^2</f>
        <v>6.6575352483999988E-14</v>
      </c>
      <c r="BL120" s="1">
        <f t="shared" ref="BL120:BL147" si="150">+(S83-S120)^2</f>
        <v>1.4060979241000003E-12</v>
      </c>
      <c r="BM120" s="1">
        <f t="shared" ref="BM120:BM147" si="151">+(T83-T120)^2</f>
        <v>1.8203192910400003E-11</v>
      </c>
      <c r="BN120" s="1">
        <f t="shared" ref="BN120:BN147" si="152">+(U83-U120)^2</f>
        <v>1.5952447809000001E-10</v>
      </c>
      <c r="BO120" s="1">
        <f t="shared" ref="BO120:BO147" si="153">+(V83-V120)^2</f>
        <v>1.0853137248100001E-9</v>
      </c>
      <c r="BP120" s="1">
        <f t="shared" ref="BP120:BP147" si="154">+(W83-W120)^2</f>
        <v>6.4366443036899997E-9</v>
      </c>
      <c r="BQ120" s="1">
        <f t="shared" ref="BQ120:BQ147" si="155">+(X83-X120)^2</f>
        <v>3.4072360568999998E-8</v>
      </c>
      <c r="BR120" s="1">
        <f t="shared" ref="BR120:BR147" si="156">+(Y83-Y120)^2</f>
        <v>1.5400444435599998E-7</v>
      </c>
      <c r="BS120" s="1">
        <f t="shared" ref="BS120:BS147" si="157">+(Z83-Z120)^2</f>
        <v>5.7679619984099996E-7</v>
      </c>
      <c r="BT120" s="1">
        <f t="shared" ref="BT120:BT147" si="158">+(AA83-AA120)^2</f>
        <v>1.8219870360999997E-6</v>
      </c>
      <c r="BU120" s="1">
        <f t="shared" ref="BU120:BU147" si="159">+(AB83-AB120)^2</f>
        <v>5.0794341376000005E-6</v>
      </c>
      <c r="BV120" s="1">
        <f t="shared" ref="BV120:BV147" si="160">+(AC83-AC120)^2</f>
        <v>1.2986293322499999E-5</v>
      </c>
      <c r="BW120" s="1">
        <f t="shared" ref="BW120:BW147" si="161">+(AD83-AD120)^2</f>
        <v>2.0679847200100004E-5</v>
      </c>
      <c r="BX120" s="1">
        <f t="shared" ref="BX120:BX147" si="162">+(AE83-AE120)^2</f>
        <v>3.4935721921000009E-6</v>
      </c>
      <c r="BY120" s="1">
        <f t="shared" ref="BY120:BY147" si="163">+(AF83-AF120)^2</f>
        <v>7.196298561E-5</v>
      </c>
      <c r="BZ120" s="1">
        <f t="shared" ref="BZ120:BZ147" si="164">+(AG83-AG120)^2</f>
        <v>2.0279753648999997E-4</v>
      </c>
      <c r="CA120" s="1">
        <f t="shared" ref="CA120:CA147" si="165">+(AH83-AH120)^2</f>
        <v>8.5364477583999997E-4</v>
      </c>
      <c r="CB120" s="1">
        <f t="shared" ref="CB120:CB147" si="166">+(AI83-AI120)^2</f>
        <v>1.8784076083599994E-3</v>
      </c>
      <c r="CC120" s="1">
        <f t="shared" ref="CC120:CC147" si="167">+(AJ83-AJ120)^2</f>
        <v>4.4682807630399991E-3</v>
      </c>
      <c r="CD120" s="1">
        <f t="shared" ref="CD120:CD147" si="168">+(AK83-AK120)^2</f>
        <v>8.0799783876900032E-3</v>
      </c>
      <c r="CE120" s="1">
        <f t="shared" ref="CE120:CE147" si="169">+(AL83-AL120)^2</f>
        <v>6.8130662056900019E-3</v>
      </c>
      <c r="CF120" s="1">
        <f t="shared" ref="CF120:CF147" si="170">+(AM83-AM120)^2</f>
        <v>4.2865173122500003E-3</v>
      </c>
      <c r="CG120" s="1">
        <f t="shared" ref="CG120:CG147" si="171">+(AN83-AN120)^2</f>
        <v>2.4315451344900001E-3</v>
      </c>
      <c r="CH120" s="1">
        <f t="shared" ref="CH120:CH147" si="172">+(AO83-AO120)^2</f>
        <v>2.071037592099997E-4</v>
      </c>
      <c r="CI120" s="1">
        <f t="shared" ref="CI120:CI147" si="173">+(AP83-AP120)^2</f>
        <v>3.4750925056000029E-4</v>
      </c>
      <c r="CJ120" s="1">
        <f t="shared" ref="CJ120:CJ147" si="174">+(AQ83-AQ120)^2</f>
        <v>8.6014918088999964E-4</v>
      </c>
      <c r="CK120" s="1">
        <f t="shared" ref="CK120:CK147" si="175">+(AR83-AR120)^2</f>
        <v>2.3000273139600004E-3</v>
      </c>
      <c r="CL120" s="1">
        <f t="shared" ref="CL120:CL147" si="176">+(AS83-AS120)^2</f>
        <v>2.9762916691600002E-3</v>
      </c>
      <c r="CM120" s="1">
        <f t="shared" ref="CM120:CM147" si="177">+(AT83-AT120)^2</f>
        <v>3.5541151489600002E-3</v>
      </c>
      <c r="CN120" s="1">
        <f t="shared" ref="CN120:CN147" si="178">+(AU83-AU120)^2</f>
        <v>1.8847840788100004E-3</v>
      </c>
      <c r="CO120" s="1">
        <f t="shared" ref="CO120:CO147" si="179">+(AV83-AV120)^2</f>
        <v>2.1917565824400003E-3</v>
      </c>
      <c r="CP120" s="1">
        <f t="shared" ref="CP120:CP147" si="180">+(AW83-AW120)^2</f>
        <v>1.5934706748899998E-3</v>
      </c>
      <c r="CQ120" s="1">
        <f t="shared" ref="CQ120:CQ147" si="181">+(AX83-AX120)^2</f>
        <v>1.0982463440399998E-3</v>
      </c>
      <c r="CR120" s="1">
        <f t="shared" ref="CR120:CR147" si="182">+(AY83-AY120)^2</f>
        <v>7.1450893808999987E-4</v>
      </c>
      <c r="CS120" s="1">
        <f t="shared" ref="CS120:CS147" si="183">+(AZ83-AZ120)^2</f>
        <v>4.3622081880999997E-4</v>
      </c>
      <c r="CT120" s="1">
        <f t="shared" ref="CT120:CT147" si="184">+(BA83-BA120)^2</f>
        <v>2.4826098969000002E-4</v>
      </c>
      <c r="CU120" s="1">
        <f t="shared" ref="CU120:CU147" si="185">+(BB83-BB120)^2</f>
        <v>1.3083013160999999E-4</v>
      </c>
      <c r="CV120" s="1">
        <f t="shared" ref="CV120:CV147" si="186">+(BC83-BC120)^2</f>
        <v>6.3449508870400009E-5</v>
      </c>
    </row>
    <row r="121" spans="1:101" x14ac:dyDescent="0.25">
      <c r="B121" s="28"/>
      <c r="C121" s="28"/>
      <c r="D121" s="28"/>
      <c r="E121" s="28"/>
      <c r="F121" s="28"/>
      <c r="G121" s="28"/>
      <c r="L121" s="9">
        <f t="shared" si="147"/>
        <v>1992</v>
      </c>
      <c r="M121" s="2">
        <f>rep!B117</f>
        <v>0</v>
      </c>
      <c r="N121" s="2">
        <f>rep!C117</f>
        <v>0</v>
      </c>
      <c r="O121" s="2">
        <f>rep!D117</f>
        <v>0</v>
      </c>
      <c r="P121" s="2">
        <f>rep!E117</f>
        <v>0</v>
      </c>
      <c r="Q121" s="2">
        <f>rep!F117</f>
        <v>0</v>
      </c>
      <c r="R121" s="2">
        <f>rep!G117</f>
        <v>0</v>
      </c>
      <c r="S121" s="2">
        <f>rep!H117</f>
        <v>0</v>
      </c>
      <c r="T121" s="2">
        <f>rep!I117</f>
        <v>0</v>
      </c>
      <c r="U121" s="2">
        <f>rep!J117</f>
        <v>0</v>
      </c>
      <c r="V121" s="2">
        <f>rep!K117</f>
        <v>0</v>
      </c>
      <c r="W121" s="2">
        <f>rep!L117</f>
        <v>0</v>
      </c>
      <c r="X121" s="2">
        <f>rep!M117</f>
        <v>0</v>
      </c>
      <c r="Y121" s="2">
        <f>rep!N117</f>
        <v>0</v>
      </c>
      <c r="Z121" s="2">
        <f>rep!O117</f>
        <v>0</v>
      </c>
      <c r="AA121" s="2">
        <f>rep!P117</f>
        <v>0</v>
      </c>
      <c r="AB121" s="2">
        <f>rep!Q117</f>
        <v>0</v>
      </c>
      <c r="AC121" s="2">
        <f>rep!R117</f>
        <v>0</v>
      </c>
      <c r="AD121" s="2">
        <f>rep!S117</f>
        <v>1.0204100000000001E-2</v>
      </c>
      <c r="AE121" s="2">
        <f>rep!T117</f>
        <v>1.0204100000000001E-2</v>
      </c>
      <c r="AF121" s="2">
        <f>rep!U117</f>
        <v>3.0612199999999999E-2</v>
      </c>
      <c r="AG121" s="2">
        <f>rep!V117</f>
        <v>4.08163E-2</v>
      </c>
      <c r="AH121" s="2">
        <f>rep!W117</f>
        <v>7.1428599999999995E-2</v>
      </c>
      <c r="AI121" s="2">
        <f>rep!X117</f>
        <v>8.1632700000000002E-2</v>
      </c>
      <c r="AJ121" s="2">
        <f>rep!Y117</f>
        <v>0.10204100000000001</v>
      </c>
      <c r="AK121" s="2">
        <f>rep!Z117</f>
        <v>0.112245</v>
      </c>
      <c r="AL121" s="2">
        <f>rep!AA117</f>
        <v>0.112245</v>
      </c>
      <c r="AM121" s="2">
        <f>rep!AB117</f>
        <v>0.122449</v>
      </c>
      <c r="AN121" s="2">
        <f>rep!AC117</f>
        <v>0.10204100000000001</v>
      </c>
      <c r="AO121" s="2">
        <f>rep!AD117</f>
        <v>8.1632700000000002E-2</v>
      </c>
      <c r="AP121" s="2">
        <f>rep!AE117</f>
        <v>5.10204E-2</v>
      </c>
      <c r="AQ121" s="2">
        <f>rep!AF117</f>
        <v>3.0612199999999999E-2</v>
      </c>
      <c r="AR121" s="2">
        <f>rep!AG117</f>
        <v>2.0408200000000001E-2</v>
      </c>
      <c r="AS121" s="2">
        <f>rep!AH117</f>
        <v>1.0204100000000001E-2</v>
      </c>
      <c r="AT121" s="2">
        <f>rep!AI117</f>
        <v>1.0204100000000001E-2</v>
      </c>
      <c r="AU121" s="2">
        <f>rep!AJ117</f>
        <v>0</v>
      </c>
      <c r="AV121" s="2">
        <f>rep!AK117</f>
        <v>0</v>
      </c>
      <c r="AW121" s="2">
        <f>rep!AL117</f>
        <v>0</v>
      </c>
      <c r="AX121" s="2">
        <f>rep!AM117</f>
        <v>0</v>
      </c>
      <c r="AY121" s="2">
        <f>rep!AN117</f>
        <v>0</v>
      </c>
      <c r="AZ121" s="2">
        <f>rep!AO117</f>
        <v>0</v>
      </c>
      <c r="BA121" s="2">
        <f>rep!AP117</f>
        <v>0</v>
      </c>
      <c r="BB121" s="2">
        <f>rep!AQ117</f>
        <v>0</v>
      </c>
      <c r="BC121" s="2">
        <f>rep!AR117</f>
        <v>0</v>
      </c>
      <c r="BE121" s="1">
        <v>1992</v>
      </c>
      <c r="BF121" s="1">
        <f t="shared" si="146"/>
        <v>0</v>
      </c>
      <c r="BG121" s="1">
        <f t="shared" ref="BG121:BG147" si="187">+(N84-N121)^2</f>
        <v>7.3879588864000002E-22</v>
      </c>
      <c r="BH121" s="1">
        <f t="shared" ref="BH121:BH147" si="188">+(O84-O121)^2</f>
        <v>1.5657057609999999E-19</v>
      </c>
      <c r="BI121" s="1">
        <f t="shared" ref="BI121:BI147" si="189">+(P84-P121)^2</f>
        <v>1.8387887372100003E-17</v>
      </c>
      <c r="BJ121" s="1">
        <f t="shared" si="148"/>
        <v>1.2051798264900001E-15</v>
      </c>
      <c r="BK121" s="1">
        <f t="shared" si="149"/>
        <v>4.4860934416000005E-14</v>
      </c>
      <c r="BL121" s="1">
        <f t="shared" si="150"/>
        <v>9.82647933796E-13</v>
      </c>
      <c r="BM121" s="1">
        <f t="shared" si="151"/>
        <v>1.3531435820099998E-11</v>
      </c>
      <c r="BN121" s="1">
        <f t="shared" si="152"/>
        <v>1.3042325208999998E-10</v>
      </c>
      <c r="BO121" s="1">
        <f t="shared" si="153"/>
        <v>1.0031409217599999E-9</v>
      </c>
      <c r="BP121" s="1">
        <f t="shared" si="154"/>
        <v>6.7363384550400001E-9</v>
      </c>
      <c r="BQ121" s="1">
        <f t="shared" si="155"/>
        <v>3.9594234288999997E-8</v>
      </c>
      <c r="BR121" s="1">
        <f t="shared" si="156"/>
        <v>1.95578871049E-7</v>
      </c>
      <c r="BS121" s="1">
        <f t="shared" si="157"/>
        <v>7.9747221816900002E-7</v>
      </c>
      <c r="BT121" s="1">
        <f t="shared" si="158"/>
        <v>2.7348559875999996E-6</v>
      </c>
      <c r="BU121" s="1">
        <f t="shared" si="159"/>
        <v>8.1464576399999986E-6</v>
      </c>
      <c r="BV121" s="1">
        <f t="shared" si="160"/>
        <v>2.1531084825599999E-5</v>
      </c>
      <c r="BW121" s="1">
        <f t="shared" si="161"/>
        <v>9.4923145216000045E-6</v>
      </c>
      <c r="BX121" s="1">
        <f t="shared" si="162"/>
        <v>1.476225000000002E-8</v>
      </c>
      <c r="BY121" s="1">
        <f t="shared" si="163"/>
        <v>2.6979376515999997E-4</v>
      </c>
      <c r="BZ121" s="1">
        <f t="shared" si="164"/>
        <v>4.9231178160999997E-4</v>
      </c>
      <c r="CA121" s="1">
        <f t="shared" si="165"/>
        <v>2.287871524889999E-3</v>
      </c>
      <c r="CB121" s="1">
        <f t="shared" si="166"/>
        <v>2.7664338896100002E-3</v>
      </c>
      <c r="CC121" s="1">
        <f t="shared" si="167"/>
        <v>4.5177755673600009E-3</v>
      </c>
      <c r="CD121" s="1">
        <f t="shared" si="168"/>
        <v>5.1076464368399995E-3</v>
      </c>
      <c r="CE121" s="1">
        <f t="shared" si="169"/>
        <v>4.3019038032100004E-3</v>
      </c>
      <c r="CF121" s="1">
        <f t="shared" si="170"/>
        <v>4.9322388540100019E-3</v>
      </c>
      <c r="CG121" s="1">
        <f t="shared" si="171"/>
        <v>2.0102489616400008E-3</v>
      </c>
      <c r="CH121" s="1">
        <f t="shared" si="172"/>
        <v>4.1242298724000022E-4</v>
      </c>
      <c r="CI121" s="1">
        <f t="shared" si="173"/>
        <v>1.7557310016000005E-4</v>
      </c>
      <c r="CJ121" s="1">
        <f t="shared" si="174"/>
        <v>1.2354803203600002E-3</v>
      </c>
      <c r="CK121" s="1">
        <f t="shared" si="175"/>
        <v>2.0414763792899991E-3</v>
      </c>
      <c r="CL121" s="1">
        <f t="shared" si="176"/>
        <v>2.8593831182400008E-3</v>
      </c>
      <c r="CM121" s="1">
        <f t="shared" si="177"/>
        <v>2.4888324992399999E-3</v>
      </c>
      <c r="CN121" s="1">
        <f t="shared" si="178"/>
        <v>3.03187890625E-3</v>
      </c>
      <c r="CO121" s="1">
        <f t="shared" si="179"/>
        <v>2.3951529640899999E-3</v>
      </c>
      <c r="CP121" s="1">
        <f t="shared" si="180"/>
        <v>1.7769512852100001E-3</v>
      </c>
      <c r="CQ121" s="1">
        <f t="shared" si="181"/>
        <v>1.235452201E-3</v>
      </c>
      <c r="CR121" s="1">
        <f t="shared" si="182"/>
        <v>8.0294589768999992E-4</v>
      </c>
      <c r="CS121" s="1">
        <f t="shared" si="183"/>
        <v>4.8632157729000005E-4</v>
      </c>
      <c r="CT121" s="1">
        <f t="shared" si="184"/>
        <v>2.7350875160999998E-4</v>
      </c>
      <c r="CU121" s="1">
        <f t="shared" si="185"/>
        <v>1.4227002728999999E-4</v>
      </c>
      <c r="CV121" s="1">
        <f t="shared" si="186"/>
        <v>6.81608755216E-5</v>
      </c>
    </row>
    <row r="122" spans="1:101" x14ac:dyDescent="0.25">
      <c r="B122" s="28"/>
      <c r="C122" s="34"/>
      <c r="D122" s="31"/>
      <c r="E122" s="32"/>
      <c r="F122" s="33"/>
      <c r="G122" s="28"/>
      <c r="L122" s="9">
        <f t="shared" si="147"/>
        <v>1993</v>
      </c>
      <c r="M122" s="2">
        <f>rep!B118</f>
        <v>0</v>
      </c>
      <c r="N122" s="2">
        <f>rep!C118</f>
        <v>0</v>
      </c>
      <c r="O122" s="2">
        <f>rep!D118</f>
        <v>0</v>
      </c>
      <c r="P122" s="2">
        <f>rep!E118</f>
        <v>0</v>
      </c>
      <c r="Q122" s="2">
        <f>rep!F118</f>
        <v>0</v>
      </c>
      <c r="R122" s="2">
        <f>rep!G118</f>
        <v>0</v>
      </c>
      <c r="S122" s="2">
        <f>rep!H118</f>
        <v>0</v>
      </c>
      <c r="T122" s="2">
        <f>rep!I118</f>
        <v>0</v>
      </c>
      <c r="U122" s="2">
        <f>rep!J118</f>
        <v>0</v>
      </c>
      <c r="V122" s="2">
        <f>rep!K118</f>
        <v>0</v>
      </c>
      <c r="W122" s="2">
        <f>rep!L118</f>
        <v>0</v>
      </c>
      <c r="X122" s="2">
        <f>rep!M118</f>
        <v>0</v>
      </c>
      <c r="Y122" s="2">
        <f>rep!N118</f>
        <v>0</v>
      </c>
      <c r="Z122" s="2">
        <f>rep!O118</f>
        <v>0</v>
      </c>
      <c r="AA122" s="2">
        <f>rep!P118</f>
        <v>0</v>
      </c>
      <c r="AB122" s="2">
        <f>rep!Q118</f>
        <v>0</v>
      </c>
      <c r="AC122" s="2">
        <f>rep!R118</f>
        <v>0</v>
      </c>
      <c r="AD122" s="2">
        <f>rep!S118</f>
        <v>1.03093E-2</v>
      </c>
      <c r="AE122" s="2">
        <f>rep!T118</f>
        <v>1.03093E-2</v>
      </c>
      <c r="AF122" s="2">
        <f>rep!U118</f>
        <v>2.0618600000000001E-2</v>
      </c>
      <c r="AG122" s="2">
        <f>rep!V118</f>
        <v>2.0618600000000001E-2</v>
      </c>
      <c r="AH122" s="2">
        <f>rep!W118</f>
        <v>4.1237099999999999E-2</v>
      </c>
      <c r="AI122" s="2">
        <f>rep!X118</f>
        <v>7.2164900000000004E-2</v>
      </c>
      <c r="AJ122" s="2">
        <f>rep!Y118</f>
        <v>9.2783500000000005E-2</v>
      </c>
      <c r="AK122" s="2">
        <f>rep!Z118</f>
        <v>0.134021</v>
      </c>
      <c r="AL122" s="2">
        <f>rep!AA118</f>
        <v>0.14433000000000001</v>
      </c>
      <c r="AM122" s="2">
        <f>rep!AB118</f>
        <v>0.14433000000000001</v>
      </c>
      <c r="AN122" s="2">
        <f>rep!AC118</f>
        <v>0.113402</v>
      </c>
      <c r="AO122" s="2">
        <f>rep!AD118</f>
        <v>8.2474199999999998E-2</v>
      </c>
      <c r="AP122" s="2">
        <f>rep!AE118</f>
        <v>5.1546399999999999E-2</v>
      </c>
      <c r="AQ122" s="2">
        <f>rep!AF118</f>
        <v>3.0927799999999998E-2</v>
      </c>
      <c r="AR122" s="2">
        <f>rep!AG118</f>
        <v>2.0618600000000001E-2</v>
      </c>
      <c r="AS122" s="2">
        <f>rep!AH118</f>
        <v>1.03093E-2</v>
      </c>
      <c r="AT122" s="2">
        <f>rep!AI118</f>
        <v>0</v>
      </c>
      <c r="AU122" s="2">
        <f>rep!AJ118</f>
        <v>0</v>
      </c>
      <c r="AV122" s="2">
        <f>rep!AK118</f>
        <v>0</v>
      </c>
      <c r="AW122" s="2">
        <f>rep!AL118</f>
        <v>0</v>
      </c>
      <c r="AX122" s="2">
        <f>rep!AM118</f>
        <v>0</v>
      </c>
      <c r="AY122" s="2">
        <f>rep!AN118</f>
        <v>0</v>
      </c>
      <c r="AZ122" s="2">
        <f>rep!AO118</f>
        <v>0</v>
      </c>
      <c r="BA122" s="2">
        <f>rep!AP118</f>
        <v>0</v>
      </c>
      <c r="BB122" s="2">
        <f>rep!AQ118</f>
        <v>0</v>
      </c>
      <c r="BC122" s="2">
        <f>rep!AR118</f>
        <v>0</v>
      </c>
      <c r="BE122" s="1">
        <v>1993</v>
      </c>
      <c r="BF122" s="1">
        <f t="shared" si="146"/>
        <v>0</v>
      </c>
      <c r="BG122" s="1">
        <f t="shared" si="187"/>
        <v>4.9642959249000002E-22</v>
      </c>
      <c r="BH122" s="1">
        <f t="shared" si="188"/>
        <v>1.0511731152399998E-19</v>
      </c>
      <c r="BI122" s="1">
        <f t="shared" si="189"/>
        <v>1.23340737601E-17</v>
      </c>
      <c r="BJ122" s="1">
        <f t="shared" si="148"/>
        <v>8.0741790800999995E-16</v>
      </c>
      <c r="BK122" s="1">
        <f t="shared" si="149"/>
        <v>3.0004475524000005E-14</v>
      </c>
      <c r="BL122" s="1">
        <f t="shared" si="150"/>
        <v>6.5585054371599996E-13</v>
      </c>
      <c r="BM122" s="1">
        <f t="shared" si="151"/>
        <v>9.0173483520999991E-12</v>
      </c>
      <c r="BN122" s="1">
        <f t="shared" si="152"/>
        <v>8.7104515680400014E-11</v>
      </c>
      <c r="BO122" s="1">
        <f t="shared" si="153"/>
        <v>6.781753472399999E-10</v>
      </c>
      <c r="BP122" s="1">
        <f t="shared" si="154"/>
        <v>4.6871823689999998E-9</v>
      </c>
      <c r="BQ122" s="1">
        <f t="shared" si="155"/>
        <v>2.8912581368999998E-8</v>
      </c>
      <c r="BR122" s="1">
        <f t="shared" si="156"/>
        <v>1.5285441315600001E-7</v>
      </c>
      <c r="BS122" s="1">
        <f t="shared" si="157"/>
        <v>6.7956446344899996E-7</v>
      </c>
      <c r="BT122" s="1">
        <f t="shared" si="158"/>
        <v>2.5758003049000003E-6</v>
      </c>
      <c r="BU122" s="1">
        <f t="shared" si="159"/>
        <v>8.5135568399999994E-6</v>
      </c>
      <c r="BV122" s="1">
        <f t="shared" si="160"/>
        <v>2.4816637456900001E-5</v>
      </c>
      <c r="BW122" s="1">
        <f t="shared" si="161"/>
        <v>5.3999999641000044E-6</v>
      </c>
      <c r="BX122" s="1">
        <f t="shared" si="162"/>
        <v>2.8879603600000008E-6</v>
      </c>
      <c r="BY122" s="1">
        <f t="shared" si="163"/>
        <v>1.3221223209999999E-5</v>
      </c>
      <c r="BZ122" s="1">
        <f t="shared" si="164"/>
        <v>4.3589088400000032E-6</v>
      </c>
      <c r="CA122" s="1">
        <f t="shared" si="165"/>
        <v>1.5274240920999999E-4</v>
      </c>
      <c r="CB122" s="1">
        <f t="shared" si="166"/>
        <v>1.3724802090000002E-3</v>
      </c>
      <c r="CC122" s="1">
        <f t="shared" si="167"/>
        <v>2.6791183040400005E-3</v>
      </c>
      <c r="CD122" s="1">
        <f t="shared" si="168"/>
        <v>7.7007118636900004E-3</v>
      </c>
      <c r="CE122" s="1">
        <f t="shared" si="169"/>
        <v>8.770715834410003E-3</v>
      </c>
      <c r="CF122" s="1">
        <f t="shared" si="170"/>
        <v>8.1173072352100015E-3</v>
      </c>
      <c r="CG122" s="1">
        <f t="shared" si="171"/>
        <v>3.1828666056100009E-3</v>
      </c>
      <c r="CH122" s="1">
        <f t="shared" si="172"/>
        <v>5.5260725775999986E-4</v>
      </c>
      <c r="CI122" s="1">
        <f t="shared" si="173"/>
        <v>7.4154487690000033E-5</v>
      </c>
      <c r="CJ122" s="1">
        <f t="shared" si="174"/>
        <v>8.7355713599999996E-4</v>
      </c>
      <c r="CK122" s="1">
        <f t="shared" si="175"/>
        <v>1.53819271204E-3</v>
      </c>
      <c r="CL122" s="1">
        <f t="shared" si="176"/>
        <v>2.28534670809E-3</v>
      </c>
      <c r="CM122" s="1">
        <f t="shared" si="177"/>
        <v>3.0517227577599995E-3</v>
      </c>
      <c r="CN122" s="1">
        <f t="shared" si="178"/>
        <v>2.6246153609999997E-3</v>
      </c>
      <c r="CO122" s="1">
        <f t="shared" si="179"/>
        <v>2.1343938002499996E-3</v>
      </c>
      <c r="CP122" s="1">
        <f t="shared" si="180"/>
        <v>1.63105322769E-3</v>
      </c>
      <c r="CQ122" s="1">
        <f t="shared" si="181"/>
        <v>1.1646043516899999E-3</v>
      </c>
      <c r="CR122" s="1">
        <f t="shared" si="182"/>
        <v>7.7306241599999989E-4</v>
      </c>
      <c r="CS122" s="1">
        <f t="shared" si="183"/>
        <v>4.7494356623999995E-4</v>
      </c>
      <c r="CT122" s="1">
        <f t="shared" si="184"/>
        <v>2.6900920224999996E-4</v>
      </c>
      <c r="CU122" s="1">
        <f t="shared" si="185"/>
        <v>1.3998912489000001E-4</v>
      </c>
      <c r="CV122" s="1">
        <f t="shared" si="186"/>
        <v>6.6726025960000003E-5</v>
      </c>
    </row>
    <row r="123" spans="1:101" x14ac:dyDescent="0.25">
      <c r="B123" s="28"/>
      <c r="C123" s="28"/>
      <c r="D123" s="26"/>
      <c r="E123" s="26"/>
      <c r="F123" s="26"/>
      <c r="G123" s="28"/>
      <c r="L123" s="9">
        <f t="shared" si="147"/>
        <v>1994</v>
      </c>
      <c r="M123" s="2">
        <f>rep!B119</f>
        <v>0</v>
      </c>
      <c r="N123" s="2">
        <f>rep!C119</f>
        <v>0</v>
      </c>
      <c r="O123" s="2">
        <f>rep!D119</f>
        <v>0</v>
      </c>
      <c r="P123" s="2">
        <f>rep!E119</f>
        <v>0</v>
      </c>
      <c r="Q123" s="2">
        <f>rep!F119</f>
        <v>0</v>
      </c>
      <c r="R123" s="2">
        <f>rep!G119</f>
        <v>0</v>
      </c>
      <c r="S123" s="2">
        <f>rep!H119</f>
        <v>0</v>
      </c>
      <c r="T123" s="2">
        <f>rep!I119</f>
        <v>0</v>
      </c>
      <c r="U123" s="2">
        <f>rep!J119</f>
        <v>0</v>
      </c>
      <c r="V123" s="2">
        <f>rep!K119</f>
        <v>0</v>
      </c>
      <c r="W123" s="2">
        <f>rep!L119</f>
        <v>0</v>
      </c>
      <c r="X123" s="2">
        <f>rep!M119</f>
        <v>0</v>
      </c>
      <c r="Y123" s="2">
        <f>rep!N119</f>
        <v>0</v>
      </c>
      <c r="Z123" s="2">
        <f>rep!O119</f>
        <v>0</v>
      </c>
      <c r="AA123" s="2">
        <f>rep!P119</f>
        <v>0</v>
      </c>
      <c r="AB123" s="2">
        <f>rep!Q119</f>
        <v>0</v>
      </c>
      <c r="AC123" s="2">
        <f>rep!R119</f>
        <v>1.03093E-2</v>
      </c>
      <c r="AD123" s="2">
        <f>rep!S119</f>
        <v>3.0927799999999998E-2</v>
      </c>
      <c r="AE123" s="2">
        <f>rep!T119</f>
        <v>3.0927799999999998E-2</v>
      </c>
      <c r="AF123" s="2">
        <f>rep!U119</f>
        <v>9.2783500000000005E-2</v>
      </c>
      <c r="AG123" s="2">
        <f>rep!V119</f>
        <v>5.1546399999999999E-2</v>
      </c>
      <c r="AH123" s="2">
        <f>rep!W119</f>
        <v>7.2164900000000004E-2</v>
      </c>
      <c r="AI123" s="2">
        <f>rep!X119</f>
        <v>7.2164900000000004E-2</v>
      </c>
      <c r="AJ123" s="2">
        <f>rep!Y119</f>
        <v>7.2164900000000004E-2</v>
      </c>
      <c r="AK123" s="2">
        <f>rep!Z119</f>
        <v>0.103093</v>
      </c>
      <c r="AL123" s="2">
        <f>rep!AA119</f>
        <v>9.2783500000000005E-2</v>
      </c>
      <c r="AM123" s="2">
        <f>rep!AB119</f>
        <v>9.2783500000000005E-2</v>
      </c>
      <c r="AN123" s="2">
        <f>rep!AC119</f>
        <v>9.2783500000000005E-2</v>
      </c>
      <c r="AO123" s="2">
        <f>rep!AD119</f>
        <v>7.2164900000000004E-2</v>
      </c>
      <c r="AP123" s="2">
        <f>rep!AE119</f>
        <v>5.1546399999999999E-2</v>
      </c>
      <c r="AQ123" s="2">
        <f>rep!AF119</f>
        <v>3.0927799999999998E-2</v>
      </c>
      <c r="AR123" s="2">
        <f>rep!AG119</f>
        <v>2.0618600000000001E-2</v>
      </c>
      <c r="AS123" s="2">
        <f>rep!AH119</f>
        <v>1.03093E-2</v>
      </c>
      <c r="AT123" s="2">
        <f>rep!AI119</f>
        <v>0</v>
      </c>
      <c r="AU123" s="2">
        <f>rep!AJ119</f>
        <v>0</v>
      </c>
      <c r="AV123" s="2">
        <f>rep!AK119</f>
        <v>0</v>
      </c>
      <c r="AW123" s="2">
        <f>rep!AL119</f>
        <v>0</v>
      </c>
      <c r="AX123" s="2">
        <f>rep!AM119</f>
        <v>0</v>
      </c>
      <c r="AY123" s="2">
        <f>rep!AN119</f>
        <v>0</v>
      </c>
      <c r="AZ123" s="2">
        <f>rep!AO119</f>
        <v>0</v>
      </c>
      <c r="BA123" s="2">
        <f>rep!AP119</f>
        <v>0</v>
      </c>
      <c r="BB123" s="2">
        <f>rep!AQ119</f>
        <v>0</v>
      </c>
      <c r="BC123" s="2">
        <f>rep!AR119</f>
        <v>0</v>
      </c>
      <c r="BE123" s="1">
        <v>1994</v>
      </c>
      <c r="BF123" s="1">
        <f t="shared" si="146"/>
        <v>0</v>
      </c>
      <c r="BG123" s="1">
        <f t="shared" si="187"/>
        <v>6.2922210649000001E-22</v>
      </c>
      <c r="BH123" s="1">
        <f t="shared" si="188"/>
        <v>1.33349859241E-19</v>
      </c>
      <c r="BI123" s="1">
        <f t="shared" si="189"/>
        <v>1.55569502929E-17</v>
      </c>
      <c r="BJ123" s="1">
        <f t="shared" si="148"/>
        <v>1.0042244102500001E-15</v>
      </c>
      <c r="BK123" s="1">
        <f t="shared" si="149"/>
        <v>3.6342084495999995E-14</v>
      </c>
      <c r="BL123" s="1">
        <f t="shared" si="150"/>
        <v>7.5799137312899992E-13</v>
      </c>
      <c r="BM123" s="1">
        <f t="shared" si="151"/>
        <v>9.631463971600001E-12</v>
      </c>
      <c r="BN123" s="1">
        <f t="shared" si="152"/>
        <v>8.2565936096400015E-11</v>
      </c>
      <c r="BO123" s="1">
        <f t="shared" si="153"/>
        <v>5.5527623448999998E-10</v>
      </c>
      <c r="BP123" s="1">
        <f t="shared" si="154"/>
        <v>3.3716022902500003E-9</v>
      </c>
      <c r="BQ123" s="1">
        <f t="shared" si="155"/>
        <v>1.9254892644000001E-8</v>
      </c>
      <c r="BR123" s="1">
        <f t="shared" si="156"/>
        <v>9.8984485924000006E-8</v>
      </c>
      <c r="BS123" s="1">
        <f t="shared" si="157"/>
        <v>4.4124400464399996E-7</v>
      </c>
      <c r="BT123" s="1">
        <f t="shared" si="158"/>
        <v>1.7106547264E-6</v>
      </c>
      <c r="BU123" s="1">
        <f t="shared" si="159"/>
        <v>5.8813040196000002E-6</v>
      </c>
      <c r="BV123" s="1">
        <f t="shared" si="160"/>
        <v>3.6636145728400009E-5</v>
      </c>
      <c r="BW123" s="1">
        <f t="shared" si="161"/>
        <v>5.6947092768809982E-4</v>
      </c>
      <c r="BX123" s="1">
        <f t="shared" si="162"/>
        <v>3.9470563583999992E-4</v>
      </c>
      <c r="BY123" s="1">
        <f t="shared" si="163"/>
        <v>5.8434252292900004E-3</v>
      </c>
      <c r="BZ123" s="1">
        <f t="shared" si="164"/>
        <v>8.2429281025000003E-4</v>
      </c>
      <c r="CA123" s="1">
        <f t="shared" si="165"/>
        <v>1.7554340244100002E-3</v>
      </c>
      <c r="CB123" s="1">
        <f t="shared" si="166"/>
        <v>1.1583063492100003E-3</v>
      </c>
      <c r="CC123" s="1">
        <f t="shared" si="167"/>
        <v>6.9742999921000028E-4</v>
      </c>
      <c r="CD123" s="1">
        <f t="shared" si="168"/>
        <v>2.5650679622500005E-3</v>
      </c>
      <c r="CE123" s="1">
        <f t="shared" si="169"/>
        <v>1.2340044865600003E-3</v>
      </c>
      <c r="CF123" s="1">
        <f t="shared" si="170"/>
        <v>1.0042053966400006E-3</v>
      </c>
      <c r="CG123" s="1">
        <f t="shared" si="171"/>
        <v>9.0180090000000011E-4</v>
      </c>
      <c r="CH123" s="1">
        <f t="shared" si="172"/>
        <v>8.6912735290000054E-5</v>
      </c>
      <c r="CI123" s="1">
        <f t="shared" si="173"/>
        <v>1.0294943296E-4</v>
      </c>
      <c r="CJ123" s="1">
        <f t="shared" si="174"/>
        <v>8.249934952900002E-4</v>
      </c>
      <c r="CK123" s="1">
        <f t="shared" si="175"/>
        <v>1.3221804992399999E-3</v>
      </c>
      <c r="CL123" s="1">
        <f t="shared" si="176"/>
        <v>1.8933289537599999E-3</v>
      </c>
      <c r="CM123" s="1">
        <f t="shared" si="177"/>
        <v>2.5200500400099999E-3</v>
      </c>
      <c r="CN123" s="1">
        <f t="shared" si="178"/>
        <v>2.1237811402499999E-3</v>
      </c>
      <c r="CO123" s="1">
        <f t="shared" si="179"/>
        <v>1.7187160147599998E-3</v>
      </c>
      <c r="CP123" s="1">
        <f t="shared" si="180"/>
        <v>1.3229151096099999E-3</v>
      </c>
      <c r="CQ123" s="1">
        <f t="shared" si="181"/>
        <v>9.594692100900001E-4</v>
      </c>
      <c r="CR123" s="1">
        <f t="shared" si="182"/>
        <v>6.5016330289000013E-4</v>
      </c>
      <c r="CS123" s="1">
        <f t="shared" si="183"/>
        <v>4.0861388164000005E-4</v>
      </c>
      <c r="CT123" s="1">
        <f t="shared" si="184"/>
        <v>2.3671361025E-4</v>
      </c>
      <c r="CU123" s="1">
        <f t="shared" si="185"/>
        <v>1.2576276736E-4</v>
      </c>
      <c r="CV123" s="1">
        <f t="shared" si="186"/>
        <v>6.10234380625E-5</v>
      </c>
    </row>
    <row r="124" spans="1:101" x14ac:dyDescent="0.25">
      <c r="B124" s="28"/>
      <c r="C124" s="28"/>
      <c r="D124" s="26"/>
      <c r="E124" s="26"/>
      <c r="F124" s="26"/>
      <c r="G124" s="28"/>
      <c r="L124" s="9">
        <f t="shared" si="147"/>
        <v>1995</v>
      </c>
      <c r="M124" s="2">
        <f>rep!B120</f>
        <v>0</v>
      </c>
      <c r="N124" s="2">
        <f>rep!C120</f>
        <v>0</v>
      </c>
      <c r="O124" s="2">
        <f>rep!D120</f>
        <v>0</v>
      </c>
      <c r="P124" s="2">
        <f>rep!E120</f>
        <v>0</v>
      </c>
      <c r="Q124" s="2">
        <f>rep!F120</f>
        <v>0</v>
      </c>
      <c r="R124" s="2">
        <f>rep!G120</f>
        <v>0</v>
      </c>
      <c r="S124" s="2">
        <f>rep!H120</f>
        <v>0</v>
      </c>
      <c r="T124" s="2">
        <f>rep!I120</f>
        <v>0</v>
      </c>
      <c r="U124" s="2">
        <f>rep!J120</f>
        <v>0</v>
      </c>
      <c r="V124" s="2">
        <f>rep!K120</f>
        <v>0</v>
      </c>
      <c r="W124" s="2">
        <f>rep!L120</f>
        <v>0</v>
      </c>
      <c r="X124" s="2">
        <f>rep!M120</f>
        <v>0</v>
      </c>
      <c r="Y124" s="2">
        <f>rep!N120</f>
        <v>0</v>
      </c>
      <c r="Z124" s="2">
        <f>rep!O120</f>
        <v>0</v>
      </c>
      <c r="AA124" s="2">
        <f>rep!P120</f>
        <v>0</v>
      </c>
      <c r="AB124" s="2">
        <f>rep!Q120</f>
        <v>0</v>
      </c>
      <c r="AC124" s="2">
        <f>rep!R120</f>
        <v>0</v>
      </c>
      <c r="AD124" s="2">
        <f>rep!S120</f>
        <v>0</v>
      </c>
      <c r="AE124" s="2">
        <f>rep!T120</f>
        <v>0.01</v>
      </c>
      <c r="AF124" s="2">
        <f>rep!U120</f>
        <v>0.01</v>
      </c>
      <c r="AG124" s="2">
        <f>rep!V120</f>
        <v>0.03</v>
      </c>
      <c r="AH124" s="2">
        <f>rep!W120</f>
        <v>0.04</v>
      </c>
      <c r="AI124" s="2">
        <f>rep!X120</f>
        <v>7.0000000000000007E-2</v>
      </c>
      <c r="AJ124" s="2">
        <f>rep!Y120</f>
        <v>0.1</v>
      </c>
      <c r="AK124" s="2">
        <f>rep!Z120</f>
        <v>0.11</v>
      </c>
      <c r="AL124" s="2">
        <f>rep!AA120</f>
        <v>0.13</v>
      </c>
      <c r="AM124" s="2">
        <f>rep!AB120</f>
        <v>0.12</v>
      </c>
      <c r="AN124" s="2">
        <f>rep!AC120</f>
        <v>0.12</v>
      </c>
      <c r="AO124" s="2">
        <f>rep!AD120</f>
        <v>0.11</v>
      </c>
      <c r="AP124" s="2">
        <f>rep!AE120</f>
        <v>7.0000000000000007E-2</v>
      </c>
      <c r="AQ124" s="2">
        <f>rep!AF120</f>
        <v>0.04</v>
      </c>
      <c r="AR124" s="2">
        <f>rep!AG120</f>
        <v>0.02</v>
      </c>
      <c r="AS124" s="2">
        <f>rep!AH120</f>
        <v>0.01</v>
      </c>
      <c r="AT124" s="2">
        <f>rep!AI120</f>
        <v>0.01</v>
      </c>
      <c r="AU124" s="2">
        <f>rep!AJ120</f>
        <v>0</v>
      </c>
      <c r="AV124" s="2">
        <f>rep!AK120</f>
        <v>0</v>
      </c>
      <c r="AW124" s="2">
        <f>rep!AL120</f>
        <v>0</v>
      </c>
      <c r="AX124" s="2">
        <f>rep!AM120</f>
        <v>0</v>
      </c>
      <c r="AY124" s="2">
        <f>rep!AN120</f>
        <v>0</v>
      </c>
      <c r="AZ124" s="2">
        <f>rep!AO120</f>
        <v>0</v>
      </c>
      <c r="BA124" s="2">
        <f>rep!AP120</f>
        <v>0</v>
      </c>
      <c r="BB124" s="2">
        <f>rep!AQ120</f>
        <v>0</v>
      </c>
      <c r="BC124" s="2">
        <f>rep!AR120</f>
        <v>0</v>
      </c>
      <c r="BE124" s="1">
        <v>1995</v>
      </c>
      <c r="BF124" s="1">
        <f t="shared" si="146"/>
        <v>0</v>
      </c>
      <c r="BG124" s="1">
        <f t="shared" si="187"/>
        <v>1.2804302456099999E-21</v>
      </c>
      <c r="BH124" s="1">
        <f t="shared" si="188"/>
        <v>2.7164944000000002E-19</v>
      </c>
      <c r="BI124" s="1">
        <f t="shared" si="189"/>
        <v>3.1613968116899999E-17</v>
      </c>
      <c r="BJ124" s="1">
        <f t="shared" si="148"/>
        <v>2.0271335616899996E-15</v>
      </c>
      <c r="BK124" s="1">
        <f t="shared" si="149"/>
        <v>7.2394359843999997E-14</v>
      </c>
      <c r="BL124" s="1">
        <f t="shared" si="150"/>
        <v>1.4730676899999997E-12</v>
      </c>
      <c r="BM124" s="1">
        <f t="shared" si="151"/>
        <v>1.7892477002499999E-11</v>
      </c>
      <c r="BN124" s="1">
        <f t="shared" si="152"/>
        <v>1.4191956899999999E-10</v>
      </c>
      <c r="BO124" s="1">
        <f t="shared" si="153"/>
        <v>8.4983327361000007E-10</v>
      </c>
      <c r="BP124" s="1">
        <f t="shared" si="154"/>
        <v>4.4981836922499999E-9</v>
      </c>
      <c r="BQ124" s="1">
        <f t="shared" si="155"/>
        <v>2.2565147088999996E-8</v>
      </c>
      <c r="BR124" s="1">
        <f t="shared" si="156"/>
        <v>1.0339054393599999E-7</v>
      </c>
      <c r="BS124" s="1">
        <f t="shared" si="157"/>
        <v>4.1287564291600006E-7</v>
      </c>
      <c r="BT124" s="1">
        <f t="shared" si="158"/>
        <v>1.4397360120999998E-6</v>
      </c>
      <c r="BU124" s="1">
        <f t="shared" si="159"/>
        <v>4.5255329289000006E-6</v>
      </c>
      <c r="BV124" s="1">
        <f t="shared" si="160"/>
        <v>1.3135405518400002E-5</v>
      </c>
      <c r="BW124" s="1">
        <f t="shared" si="161"/>
        <v>3.5277185091599993E-5</v>
      </c>
      <c r="BX124" s="1">
        <f t="shared" si="162"/>
        <v>4.6157077210000025E-7</v>
      </c>
      <c r="BY124" s="1">
        <f t="shared" si="163"/>
        <v>1.5691105439999999E-5</v>
      </c>
      <c r="BZ124" s="1">
        <f t="shared" si="164"/>
        <v>1.0091608848999995E-4</v>
      </c>
      <c r="CA124" s="1">
        <f t="shared" si="165"/>
        <v>1.6299628900000001E-4</v>
      </c>
      <c r="CB124" s="1">
        <f t="shared" si="166"/>
        <v>1.1902707000900003E-3</v>
      </c>
      <c r="CC124" s="1">
        <f t="shared" si="167"/>
        <v>3.1137516010000003E-3</v>
      </c>
      <c r="CD124" s="1">
        <f t="shared" si="168"/>
        <v>3.2969989802499999E-3</v>
      </c>
      <c r="CE124" s="1">
        <f t="shared" si="169"/>
        <v>4.9224817281600013E-3</v>
      </c>
      <c r="CF124" s="1">
        <f t="shared" si="170"/>
        <v>2.9941908486399997E-3</v>
      </c>
      <c r="CG124" s="1">
        <f t="shared" si="171"/>
        <v>2.65706228089E-3</v>
      </c>
      <c r="CH124" s="1">
        <f t="shared" si="172"/>
        <v>1.6621684380900006E-3</v>
      </c>
      <c r="CI124" s="1">
        <f t="shared" si="173"/>
        <v>4.7969760400000139E-6</v>
      </c>
      <c r="CJ124" s="1">
        <f t="shared" si="174"/>
        <v>6.0678961560999987E-4</v>
      </c>
      <c r="CK124" s="1">
        <f t="shared" si="175"/>
        <v>1.6198693057599995E-3</v>
      </c>
      <c r="CL124" s="1">
        <f t="shared" si="176"/>
        <v>2.0400759558399997E-3</v>
      </c>
      <c r="CM124" s="1">
        <f t="shared" si="177"/>
        <v>1.5821779075599995E-3</v>
      </c>
      <c r="CN124" s="1">
        <f t="shared" si="178"/>
        <v>1.9628798593600001E-3</v>
      </c>
      <c r="CO124" s="1">
        <f t="shared" si="179"/>
        <v>1.50964885764E-3</v>
      </c>
      <c r="CP124" s="1">
        <f t="shared" si="180"/>
        <v>1.1201337985600002E-3</v>
      </c>
      <c r="CQ124" s="1">
        <f t="shared" si="181"/>
        <v>7.9469301409000007E-4</v>
      </c>
      <c r="CR124" s="1">
        <f t="shared" si="182"/>
        <v>5.3374860899999997E-4</v>
      </c>
      <c r="CS124" s="1">
        <f t="shared" si="183"/>
        <v>3.3606955683999998E-4</v>
      </c>
      <c r="CT124" s="1">
        <f t="shared" si="184"/>
        <v>1.9664172440999998E-4</v>
      </c>
      <c r="CU124" s="1">
        <f t="shared" si="185"/>
        <v>1.0613326440999999E-4</v>
      </c>
      <c r="CV124" s="1">
        <f t="shared" si="186"/>
        <v>5.2519878643599992E-5</v>
      </c>
    </row>
    <row r="125" spans="1:101" x14ac:dyDescent="0.25">
      <c r="B125" s="28"/>
      <c r="C125" s="28"/>
      <c r="D125" s="26"/>
      <c r="E125" s="26"/>
      <c r="F125" s="26"/>
      <c r="G125" s="28"/>
      <c r="L125" s="9">
        <f t="shared" si="147"/>
        <v>1996</v>
      </c>
      <c r="M125" s="2">
        <f>rep!B121</f>
        <v>0</v>
      </c>
      <c r="N125" s="2">
        <f>rep!C121</f>
        <v>0</v>
      </c>
      <c r="O125" s="2">
        <f>rep!D121</f>
        <v>0</v>
      </c>
      <c r="P125" s="2">
        <f>rep!E121</f>
        <v>0</v>
      </c>
      <c r="Q125" s="2">
        <f>rep!F121</f>
        <v>0</v>
      </c>
      <c r="R125" s="2">
        <f>rep!G121</f>
        <v>0</v>
      </c>
      <c r="S125" s="2">
        <f>rep!H121</f>
        <v>0</v>
      </c>
      <c r="T125" s="2">
        <f>rep!I121</f>
        <v>0</v>
      </c>
      <c r="U125" s="2">
        <f>rep!J121</f>
        <v>0</v>
      </c>
      <c r="V125" s="2">
        <f>rep!K121</f>
        <v>0</v>
      </c>
      <c r="W125" s="2">
        <f>rep!L121</f>
        <v>0</v>
      </c>
      <c r="X125" s="2">
        <f>rep!M121</f>
        <v>0</v>
      </c>
      <c r="Y125" s="2">
        <f>rep!N121</f>
        <v>0</v>
      </c>
      <c r="Z125" s="2">
        <f>rep!O121</f>
        <v>0</v>
      </c>
      <c r="AA125" s="2">
        <f>rep!P121</f>
        <v>0</v>
      </c>
      <c r="AB125" s="2">
        <f>rep!Q121</f>
        <v>0</v>
      </c>
      <c r="AC125" s="2">
        <f>rep!R121</f>
        <v>0</v>
      </c>
      <c r="AD125" s="2">
        <f>rep!S121</f>
        <v>1.0101000000000001E-2</v>
      </c>
      <c r="AE125" s="2">
        <f>rep!T121</f>
        <v>1.0101000000000001E-2</v>
      </c>
      <c r="AF125" s="2">
        <f>rep!U121</f>
        <v>2.0202000000000001E-2</v>
      </c>
      <c r="AG125" s="2">
        <f>rep!V121</f>
        <v>4.0404000000000002E-2</v>
      </c>
      <c r="AH125" s="2">
        <f>rep!W121</f>
        <v>7.0707099999999995E-2</v>
      </c>
      <c r="AI125" s="2">
        <f>rep!X121</f>
        <v>8.0808099999999994E-2</v>
      </c>
      <c r="AJ125" s="2">
        <f>rep!Y121</f>
        <v>0.111111</v>
      </c>
      <c r="AK125" s="2">
        <f>rep!Z121</f>
        <v>0.111111</v>
      </c>
      <c r="AL125" s="2">
        <f>rep!AA121</f>
        <v>0.111111</v>
      </c>
      <c r="AM125" s="2">
        <f>rep!AB121</f>
        <v>0.111111</v>
      </c>
      <c r="AN125" s="2">
        <f>rep!AC121</f>
        <v>0.10101</v>
      </c>
      <c r="AO125" s="2">
        <f>rep!AD121</f>
        <v>9.0909100000000007E-2</v>
      </c>
      <c r="AP125" s="2">
        <f>rep!AE121</f>
        <v>6.0606100000000003E-2</v>
      </c>
      <c r="AQ125" s="2">
        <f>rep!AF121</f>
        <v>4.0404000000000002E-2</v>
      </c>
      <c r="AR125" s="2">
        <f>rep!AG121</f>
        <v>2.0202000000000001E-2</v>
      </c>
      <c r="AS125" s="2">
        <f>rep!AH121</f>
        <v>1.0101000000000001E-2</v>
      </c>
      <c r="AT125" s="2">
        <f>rep!AI121</f>
        <v>0</v>
      </c>
      <c r="AU125" s="2">
        <f>rep!AJ121</f>
        <v>0</v>
      </c>
      <c r="AV125" s="2">
        <f>rep!AK121</f>
        <v>0</v>
      </c>
      <c r="AW125" s="2">
        <f>rep!AL121</f>
        <v>0</v>
      </c>
      <c r="AX125" s="2">
        <f>rep!AM121</f>
        <v>0</v>
      </c>
      <c r="AY125" s="2">
        <f>rep!AN121</f>
        <v>0</v>
      </c>
      <c r="AZ125" s="2">
        <f>rep!AO121</f>
        <v>0</v>
      </c>
      <c r="BA125" s="2">
        <f>rep!AP121</f>
        <v>0</v>
      </c>
      <c r="BB125" s="2">
        <f>rep!AQ121</f>
        <v>0</v>
      </c>
      <c r="BC125" s="2">
        <f>rep!AR121</f>
        <v>0</v>
      </c>
      <c r="BE125" s="1">
        <v>1996</v>
      </c>
      <c r="BF125" s="1">
        <f t="shared" si="146"/>
        <v>0</v>
      </c>
      <c r="BG125" s="1">
        <f t="shared" si="187"/>
        <v>2.285987344E-21</v>
      </c>
      <c r="BH125" s="1">
        <f t="shared" si="188"/>
        <v>4.8511364300100006E-19</v>
      </c>
      <c r="BI125" s="1">
        <f t="shared" si="189"/>
        <v>5.6544835336900005E-17</v>
      </c>
      <c r="BJ125" s="1">
        <f t="shared" si="148"/>
        <v>3.6378509731599996E-15</v>
      </c>
      <c r="BK125" s="1">
        <f t="shared" si="149"/>
        <v>1.3071406393600001E-13</v>
      </c>
      <c r="BL125" s="1">
        <f t="shared" si="150"/>
        <v>2.6884849155999998E-12</v>
      </c>
      <c r="BM125" s="1">
        <f t="shared" si="151"/>
        <v>3.3253560228099999E-11</v>
      </c>
      <c r="BN125" s="1">
        <f t="shared" si="152"/>
        <v>2.7117526276000001E-10</v>
      </c>
      <c r="BO125" s="1">
        <f t="shared" si="153"/>
        <v>1.6784589610000001E-9</v>
      </c>
      <c r="BP125" s="1">
        <f t="shared" si="154"/>
        <v>9.0803175064899991E-9</v>
      </c>
      <c r="BQ125" s="1">
        <f t="shared" si="155"/>
        <v>4.5168575841000007E-8</v>
      </c>
      <c r="BR125" s="1">
        <f t="shared" si="156"/>
        <v>1.9799474115599997E-7</v>
      </c>
      <c r="BS125" s="1">
        <f t="shared" si="157"/>
        <v>7.3216088089600006E-7</v>
      </c>
      <c r="BT125" s="1">
        <f t="shared" si="158"/>
        <v>2.2999239025E-6</v>
      </c>
      <c r="BU125" s="1">
        <f t="shared" si="159"/>
        <v>6.3954869448999997E-6</v>
      </c>
      <c r="BV125" s="1">
        <f t="shared" si="160"/>
        <v>1.6353935999999998E-5</v>
      </c>
      <c r="BW125" s="1">
        <f t="shared" si="161"/>
        <v>1.4875060512400003E-5</v>
      </c>
      <c r="BX125" s="1">
        <f t="shared" si="162"/>
        <v>6.5045838009999983E-7</v>
      </c>
      <c r="BY125" s="1">
        <f t="shared" si="163"/>
        <v>4.7396340250000021E-5</v>
      </c>
      <c r="BZ125" s="1">
        <f t="shared" si="164"/>
        <v>4.8401320009000017E-4</v>
      </c>
      <c r="CA125" s="1">
        <f t="shared" si="165"/>
        <v>2.1258001209599991E-3</v>
      </c>
      <c r="CB125" s="1">
        <f t="shared" si="166"/>
        <v>2.397629983359999E-3</v>
      </c>
      <c r="CC125" s="1">
        <f t="shared" si="167"/>
        <v>5.0761065102399999E-3</v>
      </c>
      <c r="CD125" s="1">
        <f t="shared" si="168"/>
        <v>3.9607890510399996E-3</v>
      </c>
      <c r="CE125" s="1">
        <f t="shared" si="169"/>
        <v>3.0241420608399998E-3</v>
      </c>
      <c r="CF125" s="1">
        <f t="shared" si="170"/>
        <v>2.3177580776100009E-3</v>
      </c>
      <c r="CG125" s="1">
        <f t="shared" si="171"/>
        <v>1.0858606657600004E-3</v>
      </c>
      <c r="CH125" s="1">
        <f t="shared" si="172"/>
        <v>4.0028004900000044E-4</v>
      </c>
      <c r="CI125" s="1">
        <f t="shared" si="173"/>
        <v>1.1413717224999982E-4</v>
      </c>
      <c r="CJ125" s="1">
        <f t="shared" si="174"/>
        <v>8.3599048225000013E-4</v>
      </c>
      <c r="CK125" s="1">
        <f t="shared" si="175"/>
        <v>2.0383419040000007E-3</v>
      </c>
      <c r="CL125" s="1">
        <f t="shared" si="176"/>
        <v>2.4816039664900006E-3</v>
      </c>
      <c r="CM125" s="1">
        <f t="shared" si="177"/>
        <v>2.8715987212899999E-3</v>
      </c>
      <c r="CN125" s="1">
        <f t="shared" si="178"/>
        <v>2.1967219086400001E-3</v>
      </c>
      <c r="CO125" s="1">
        <f t="shared" si="179"/>
        <v>1.6119582606400002E-3</v>
      </c>
      <c r="CP125" s="1">
        <f t="shared" si="180"/>
        <v>1.1348274438400001E-3</v>
      </c>
      <c r="CQ125" s="1">
        <f t="shared" si="181"/>
        <v>7.6425155400999996E-4</v>
      </c>
      <c r="CR125" s="1">
        <f t="shared" si="182"/>
        <v>4.8961740528999994E-4</v>
      </c>
      <c r="CS125" s="1">
        <f t="shared" si="183"/>
        <v>2.9621852100000003E-4</v>
      </c>
      <c r="CT125" s="1">
        <f t="shared" si="184"/>
        <v>1.6788644040999998E-4</v>
      </c>
      <c r="CU125" s="1">
        <f t="shared" si="185"/>
        <v>8.8439541892899989E-5</v>
      </c>
      <c r="CV125" s="1">
        <f t="shared" si="186"/>
        <v>4.2995166984899999E-5</v>
      </c>
    </row>
    <row r="126" spans="1:101" x14ac:dyDescent="0.25">
      <c r="B126" s="28"/>
      <c r="C126" s="28"/>
      <c r="D126" s="26"/>
      <c r="E126" s="26"/>
      <c r="F126" s="26"/>
      <c r="G126" s="28"/>
      <c r="L126" s="9">
        <f t="shared" si="147"/>
        <v>1997</v>
      </c>
      <c r="M126" s="2">
        <f>rep!B122</f>
        <v>0</v>
      </c>
      <c r="N126" s="2">
        <f>rep!C122</f>
        <v>0</v>
      </c>
      <c r="O126" s="2">
        <f>rep!D122</f>
        <v>0</v>
      </c>
      <c r="P126" s="2">
        <f>rep!E122</f>
        <v>0</v>
      </c>
      <c r="Q126" s="2">
        <f>rep!F122</f>
        <v>0</v>
      </c>
      <c r="R126" s="2">
        <f>rep!G122</f>
        <v>0</v>
      </c>
      <c r="S126" s="2">
        <f>rep!H122</f>
        <v>0</v>
      </c>
      <c r="T126" s="2">
        <f>rep!I122</f>
        <v>0</v>
      </c>
      <c r="U126" s="2">
        <f>rep!J122</f>
        <v>0</v>
      </c>
      <c r="V126" s="2">
        <f>rep!K122</f>
        <v>0</v>
      </c>
      <c r="W126" s="2">
        <f>rep!L122</f>
        <v>0</v>
      </c>
      <c r="X126" s="2">
        <f>rep!M122</f>
        <v>0</v>
      </c>
      <c r="Y126" s="2">
        <f>rep!N122</f>
        <v>0</v>
      </c>
      <c r="Z126" s="2">
        <f>rep!O122</f>
        <v>9.9009900000000001E-3</v>
      </c>
      <c r="AA126" s="2">
        <f>rep!P122</f>
        <v>0</v>
      </c>
      <c r="AB126" s="2">
        <f>rep!Q122</f>
        <v>0</v>
      </c>
      <c r="AC126" s="2">
        <f>rep!R122</f>
        <v>0</v>
      </c>
      <c r="AD126" s="2">
        <f>rep!S122</f>
        <v>9.9009900000000001E-3</v>
      </c>
      <c r="AE126" s="2">
        <f>rep!T122</f>
        <v>9.9009900000000001E-3</v>
      </c>
      <c r="AF126" s="2">
        <f>rep!U122</f>
        <v>1.9802E-2</v>
      </c>
      <c r="AG126" s="2">
        <f>rep!V122</f>
        <v>3.9604E-2</v>
      </c>
      <c r="AH126" s="2">
        <f>rep!W122</f>
        <v>5.9405899999999998E-2</v>
      </c>
      <c r="AI126" s="2">
        <f>rep!X122</f>
        <v>6.9306900000000005E-2</v>
      </c>
      <c r="AJ126" s="2">
        <f>rep!Y122</f>
        <v>9.9009899999999998E-2</v>
      </c>
      <c r="AK126" s="2">
        <f>rep!Z122</f>
        <v>0.10891099999999999</v>
      </c>
      <c r="AL126" s="2">
        <f>rep!AA122</f>
        <v>0.10891099999999999</v>
      </c>
      <c r="AM126" s="2">
        <f>rep!AB122</f>
        <v>0.12871299999999999</v>
      </c>
      <c r="AN126" s="2">
        <f>rep!AC122</f>
        <v>0.12871299999999999</v>
      </c>
      <c r="AO126" s="2">
        <f>rep!AD122</f>
        <v>8.9108900000000005E-2</v>
      </c>
      <c r="AP126" s="2">
        <f>rep!AE122</f>
        <v>5.9405899999999998E-2</v>
      </c>
      <c r="AQ126" s="2">
        <f>rep!AF122</f>
        <v>2.9703E-2</v>
      </c>
      <c r="AR126" s="2">
        <f>rep!AG122</f>
        <v>1.9802E-2</v>
      </c>
      <c r="AS126" s="2">
        <f>rep!AH122</f>
        <v>9.9009900000000001E-3</v>
      </c>
      <c r="AT126" s="2">
        <f>rep!AI122</f>
        <v>0</v>
      </c>
      <c r="AU126" s="2">
        <f>rep!AJ122</f>
        <v>0</v>
      </c>
      <c r="AV126" s="2">
        <f>rep!AK122</f>
        <v>0</v>
      </c>
      <c r="AW126" s="2">
        <f>rep!AL122</f>
        <v>0</v>
      </c>
      <c r="AX126" s="2">
        <f>rep!AM122</f>
        <v>0</v>
      </c>
      <c r="AY126" s="2">
        <f>rep!AN122</f>
        <v>0</v>
      </c>
      <c r="AZ126" s="2">
        <f>rep!AO122</f>
        <v>0</v>
      </c>
      <c r="BA126" s="2">
        <f>rep!AP122</f>
        <v>0</v>
      </c>
      <c r="BB126" s="2">
        <f>rep!AQ122</f>
        <v>0</v>
      </c>
      <c r="BC126" s="2">
        <f>rep!AR122</f>
        <v>0</v>
      </c>
      <c r="BE126" s="1">
        <v>1997</v>
      </c>
      <c r="BF126" s="1" t="e">
        <f t="shared" si="146"/>
        <v>#VALUE!</v>
      </c>
      <c r="BG126" s="1">
        <f t="shared" si="187"/>
        <v>0</v>
      </c>
      <c r="BH126" s="1">
        <f t="shared" si="188"/>
        <v>0</v>
      </c>
      <c r="BI126" s="1">
        <f t="shared" si="189"/>
        <v>0</v>
      </c>
      <c r="BJ126" s="1">
        <f t="shared" si="148"/>
        <v>0</v>
      </c>
      <c r="BK126" s="1">
        <f t="shared" si="149"/>
        <v>0</v>
      </c>
      <c r="BL126" s="1">
        <f t="shared" si="150"/>
        <v>0</v>
      </c>
      <c r="BM126" s="1">
        <f t="shared" si="151"/>
        <v>0</v>
      </c>
      <c r="BN126" s="1">
        <f t="shared" si="152"/>
        <v>0</v>
      </c>
      <c r="BO126" s="1">
        <f t="shared" si="153"/>
        <v>0</v>
      </c>
      <c r="BP126" s="1">
        <f t="shared" si="154"/>
        <v>0</v>
      </c>
      <c r="BQ126" s="1">
        <f t="shared" si="155"/>
        <v>0</v>
      </c>
      <c r="BR126" s="1">
        <f t="shared" si="156"/>
        <v>0</v>
      </c>
      <c r="BS126" s="1">
        <f t="shared" si="157"/>
        <v>9.8029602980100007E-5</v>
      </c>
      <c r="BT126" s="1">
        <f t="shared" si="158"/>
        <v>0</v>
      </c>
      <c r="BU126" s="1">
        <f t="shared" si="159"/>
        <v>0</v>
      </c>
      <c r="BV126" s="1">
        <f t="shared" si="160"/>
        <v>0</v>
      </c>
      <c r="BW126" s="1">
        <f t="shared" si="161"/>
        <v>9.8029602980100007E-5</v>
      </c>
      <c r="BX126" s="1">
        <f t="shared" si="162"/>
        <v>9.8029602980100007E-5</v>
      </c>
      <c r="BY126" s="1">
        <f t="shared" si="163"/>
        <v>3.9211920400000002E-4</v>
      </c>
      <c r="BZ126" s="1">
        <f t="shared" si="164"/>
        <v>1.5684768160000001E-3</v>
      </c>
      <c r="CA126" s="1">
        <f t="shared" si="165"/>
        <v>3.5290609548099998E-3</v>
      </c>
      <c r="CB126" s="1">
        <f t="shared" si="166"/>
        <v>4.8034463876100008E-3</v>
      </c>
      <c r="CC126" s="1">
        <f t="shared" si="167"/>
        <v>9.8029602980099998E-3</v>
      </c>
      <c r="CD126" s="1">
        <f t="shared" si="168"/>
        <v>1.1861605920999999E-2</v>
      </c>
      <c r="CE126" s="1">
        <f t="shared" si="169"/>
        <v>1.1861605920999999E-2</v>
      </c>
      <c r="CF126" s="1">
        <f t="shared" si="170"/>
        <v>1.6567036368999997E-2</v>
      </c>
      <c r="CG126" s="1">
        <f t="shared" si="171"/>
        <v>1.6567036368999997E-2</v>
      </c>
      <c r="CH126" s="1">
        <f t="shared" si="172"/>
        <v>7.9403960592100004E-3</v>
      </c>
      <c r="CI126" s="1">
        <f t="shared" si="173"/>
        <v>3.5290609548099998E-3</v>
      </c>
      <c r="CJ126" s="1">
        <f t="shared" si="174"/>
        <v>8.82268209E-4</v>
      </c>
      <c r="CK126" s="1">
        <f t="shared" si="175"/>
        <v>3.9211920400000002E-4</v>
      </c>
      <c r="CL126" s="1">
        <f t="shared" si="176"/>
        <v>9.8029602980100007E-5</v>
      </c>
      <c r="CM126" s="1">
        <f t="shared" si="177"/>
        <v>0</v>
      </c>
      <c r="CN126" s="1">
        <f t="shared" si="178"/>
        <v>0</v>
      </c>
      <c r="CO126" s="1">
        <f t="shared" si="179"/>
        <v>0</v>
      </c>
      <c r="CP126" s="1">
        <f t="shared" si="180"/>
        <v>0</v>
      </c>
      <c r="CQ126" s="1">
        <f t="shared" si="181"/>
        <v>0</v>
      </c>
      <c r="CR126" s="1">
        <f t="shared" si="182"/>
        <v>0</v>
      </c>
      <c r="CS126" s="1">
        <f t="shared" si="183"/>
        <v>0</v>
      </c>
      <c r="CT126" s="1">
        <f t="shared" si="184"/>
        <v>0</v>
      </c>
      <c r="CU126" s="1">
        <f t="shared" si="185"/>
        <v>0</v>
      </c>
      <c r="CV126" s="1">
        <f t="shared" si="186"/>
        <v>0</v>
      </c>
    </row>
    <row r="127" spans="1:101" x14ac:dyDescent="0.25">
      <c r="B127" s="28"/>
      <c r="C127" s="28"/>
      <c r="D127" s="26"/>
      <c r="E127" s="26"/>
      <c r="F127" s="26"/>
      <c r="G127" s="28"/>
      <c r="L127" s="9">
        <f t="shared" si="147"/>
        <v>1998</v>
      </c>
      <c r="M127" s="2">
        <f>rep!B123</f>
        <v>0</v>
      </c>
      <c r="N127" s="2">
        <f>rep!C123</f>
        <v>0</v>
      </c>
      <c r="O127" s="2">
        <f>rep!D123</f>
        <v>0</v>
      </c>
      <c r="P127" s="2">
        <f>rep!E123</f>
        <v>0</v>
      </c>
      <c r="Q127" s="2">
        <f>rep!F123</f>
        <v>0</v>
      </c>
      <c r="R127" s="2">
        <f>rep!G123</f>
        <v>0</v>
      </c>
      <c r="S127" s="2">
        <f>rep!H123</f>
        <v>0</v>
      </c>
      <c r="T127" s="2">
        <f>rep!I123</f>
        <v>0</v>
      </c>
      <c r="U127" s="2">
        <f>rep!J123</f>
        <v>0</v>
      </c>
      <c r="V127" s="2">
        <f>rep!K123</f>
        <v>0</v>
      </c>
      <c r="W127" s="2">
        <f>rep!L123</f>
        <v>0</v>
      </c>
      <c r="X127" s="2">
        <f>rep!M123</f>
        <v>0</v>
      </c>
      <c r="Y127" s="2">
        <f>rep!N123</f>
        <v>0</v>
      </c>
      <c r="Z127" s="2">
        <f>rep!O123</f>
        <v>0</v>
      </c>
      <c r="AA127" s="2">
        <f>rep!P123</f>
        <v>0</v>
      </c>
      <c r="AB127" s="2">
        <f>rep!Q123</f>
        <v>0</v>
      </c>
      <c r="AC127" s="2">
        <f>rep!R123</f>
        <v>0</v>
      </c>
      <c r="AD127" s="2">
        <f>rep!S123</f>
        <v>1.0101000000000001E-2</v>
      </c>
      <c r="AE127" s="2">
        <f>rep!T123</f>
        <v>1.0101000000000001E-2</v>
      </c>
      <c r="AF127" s="2">
        <f>rep!U123</f>
        <v>3.0303E-2</v>
      </c>
      <c r="AG127" s="2">
        <f>rep!V123</f>
        <v>4.0404000000000002E-2</v>
      </c>
      <c r="AH127" s="2">
        <f>rep!W123</f>
        <v>5.0505099999999997E-2</v>
      </c>
      <c r="AI127" s="2">
        <f>rep!X123</f>
        <v>8.0808099999999994E-2</v>
      </c>
      <c r="AJ127" s="2">
        <f>rep!Y123</f>
        <v>0.10101</v>
      </c>
      <c r="AK127" s="2">
        <f>rep!Z123</f>
        <v>0.10101</v>
      </c>
      <c r="AL127" s="2">
        <f>rep!AA123</f>
        <v>0.111111</v>
      </c>
      <c r="AM127" s="2">
        <f>rep!AB123</f>
        <v>0.10101</v>
      </c>
      <c r="AN127" s="2">
        <f>rep!AC123</f>
        <v>0.10101</v>
      </c>
      <c r="AO127" s="2">
        <f>rep!AD123</f>
        <v>9.0909100000000007E-2</v>
      </c>
      <c r="AP127" s="2">
        <f>rep!AE123</f>
        <v>6.0606100000000003E-2</v>
      </c>
      <c r="AQ127" s="2">
        <f>rep!AF123</f>
        <v>4.0404000000000002E-2</v>
      </c>
      <c r="AR127" s="2">
        <f>rep!AG123</f>
        <v>3.0303E-2</v>
      </c>
      <c r="AS127" s="2">
        <f>rep!AH123</f>
        <v>1.0101000000000001E-2</v>
      </c>
      <c r="AT127" s="2">
        <f>rep!AI123</f>
        <v>1.0101000000000001E-2</v>
      </c>
      <c r="AU127" s="2">
        <f>rep!AJ123</f>
        <v>1.0101000000000001E-2</v>
      </c>
      <c r="AV127" s="2">
        <f>rep!AK123</f>
        <v>0</v>
      </c>
      <c r="AW127" s="2">
        <f>rep!AL123</f>
        <v>1.0101000000000001E-2</v>
      </c>
      <c r="AX127" s="2">
        <f>rep!AM123</f>
        <v>0</v>
      </c>
      <c r="AY127" s="2">
        <f>rep!AN123</f>
        <v>0</v>
      </c>
      <c r="AZ127" s="2">
        <f>rep!AO123</f>
        <v>0</v>
      </c>
      <c r="BA127" s="2">
        <f>rep!AP123</f>
        <v>0</v>
      </c>
      <c r="BB127" s="2">
        <f>rep!AQ123</f>
        <v>0</v>
      </c>
      <c r="BC127" s="2">
        <f>rep!AR123</f>
        <v>0</v>
      </c>
      <c r="BE127" s="1">
        <v>1998</v>
      </c>
      <c r="BF127" s="1">
        <f t="shared" si="146"/>
        <v>0</v>
      </c>
      <c r="BG127" s="1">
        <f t="shared" si="187"/>
        <v>0</v>
      </c>
      <c r="BH127" s="1">
        <f t="shared" si="188"/>
        <v>0</v>
      </c>
      <c r="BI127" s="1">
        <f t="shared" si="189"/>
        <v>0</v>
      </c>
      <c r="BJ127" s="1">
        <f t="shared" si="148"/>
        <v>0</v>
      </c>
      <c r="BK127" s="1">
        <f t="shared" si="149"/>
        <v>0</v>
      </c>
      <c r="BL127" s="1">
        <f t="shared" si="150"/>
        <v>0</v>
      </c>
      <c r="BM127" s="1">
        <f t="shared" si="151"/>
        <v>0</v>
      </c>
      <c r="BN127" s="1">
        <f t="shared" si="152"/>
        <v>0</v>
      </c>
      <c r="BO127" s="1">
        <f t="shared" si="153"/>
        <v>0</v>
      </c>
      <c r="BP127" s="1">
        <f t="shared" si="154"/>
        <v>0</v>
      </c>
      <c r="BQ127" s="1">
        <f t="shared" si="155"/>
        <v>0</v>
      </c>
      <c r="BR127" s="1">
        <f t="shared" si="156"/>
        <v>0</v>
      </c>
      <c r="BS127" s="1">
        <f t="shared" si="157"/>
        <v>0</v>
      </c>
      <c r="BT127" s="1">
        <f t="shared" si="158"/>
        <v>0</v>
      </c>
      <c r="BU127" s="1">
        <f t="shared" si="159"/>
        <v>0</v>
      </c>
      <c r="BV127" s="1">
        <f t="shared" si="160"/>
        <v>0</v>
      </c>
      <c r="BW127" s="1">
        <f t="shared" si="161"/>
        <v>1.0203020100000001E-4</v>
      </c>
      <c r="BX127" s="1">
        <f t="shared" si="162"/>
        <v>1.0203020100000001E-4</v>
      </c>
      <c r="BY127" s="1">
        <f t="shared" si="163"/>
        <v>9.1827180900000004E-4</v>
      </c>
      <c r="BZ127" s="1">
        <f t="shared" si="164"/>
        <v>1.6324832160000001E-3</v>
      </c>
      <c r="CA127" s="1">
        <f t="shared" si="165"/>
        <v>2.5507651260099997E-3</v>
      </c>
      <c r="CB127" s="1">
        <f t="shared" si="166"/>
        <v>6.5299490256099987E-3</v>
      </c>
      <c r="CC127" s="1">
        <f t="shared" si="167"/>
        <v>1.02030201E-2</v>
      </c>
      <c r="CD127" s="1">
        <f t="shared" si="168"/>
        <v>1.02030201E-2</v>
      </c>
      <c r="CE127" s="1">
        <f t="shared" si="169"/>
        <v>1.2345654321E-2</v>
      </c>
      <c r="CF127" s="1">
        <f t="shared" si="170"/>
        <v>1.02030201E-2</v>
      </c>
      <c r="CG127" s="1">
        <f t="shared" si="171"/>
        <v>1.02030201E-2</v>
      </c>
      <c r="CH127" s="1">
        <f t="shared" si="172"/>
        <v>8.2644644628100013E-3</v>
      </c>
      <c r="CI127" s="1">
        <f t="shared" si="173"/>
        <v>3.6730993572100003E-3</v>
      </c>
      <c r="CJ127" s="1">
        <f t="shared" si="174"/>
        <v>1.6324832160000001E-3</v>
      </c>
      <c r="CK127" s="1">
        <f t="shared" si="175"/>
        <v>9.1827180900000004E-4</v>
      </c>
      <c r="CL127" s="1">
        <f t="shared" si="176"/>
        <v>1.0203020100000001E-4</v>
      </c>
      <c r="CM127" s="1">
        <f t="shared" si="177"/>
        <v>1.0203020100000001E-4</v>
      </c>
      <c r="CN127" s="1">
        <f t="shared" si="178"/>
        <v>1.0203020100000001E-4</v>
      </c>
      <c r="CO127" s="1">
        <f t="shared" si="179"/>
        <v>0</v>
      </c>
      <c r="CP127" s="1">
        <f t="shared" si="180"/>
        <v>1.0203020100000001E-4</v>
      </c>
      <c r="CQ127" s="1">
        <f t="shared" si="181"/>
        <v>0</v>
      </c>
      <c r="CR127" s="1">
        <f t="shared" si="182"/>
        <v>0</v>
      </c>
      <c r="CS127" s="1">
        <f t="shared" si="183"/>
        <v>0</v>
      </c>
      <c r="CT127" s="1">
        <f t="shared" si="184"/>
        <v>0</v>
      </c>
      <c r="CU127" s="1">
        <f t="shared" si="185"/>
        <v>0</v>
      </c>
      <c r="CV127" s="1">
        <f t="shared" si="186"/>
        <v>0</v>
      </c>
    </row>
    <row r="128" spans="1:101" x14ac:dyDescent="0.25">
      <c r="B128" s="28"/>
      <c r="C128" s="28"/>
      <c r="D128" s="26"/>
      <c r="E128" s="26"/>
      <c r="F128" s="26"/>
      <c r="G128" s="28"/>
      <c r="L128" s="9">
        <f t="shared" si="147"/>
        <v>1999</v>
      </c>
      <c r="M128" s="2">
        <f>rep!B124</f>
        <v>0</v>
      </c>
      <c r="N128" s="2">
        <f>rep!C124</f>
        <v>0</v>
      </c>
      <c r="O128" s="2">
        <f>rep!D124</f>
        <v>0</v>
      </c>
      <c r="P128" s="2">
        <f>rep!E124</f>
        <v>0</v>
      </c>
      <c r="Q128" s="2">
        <f>rep!F124</f>
        <v>0</v>
      </c>
      <c r="R128" s="2">
        <f>rep!G124</f>
        <v>0</v>
      </c>
      <c r="S128" s="2">
        <f>rep!H124</f>
        <v>0</v>
      </c>
      <c r="T128" s="2">
        <f>rep!I124</f>
        <v>0</v>
      </c>
      <c r="U128" s="2">
        <f>rep!J124</f>
        <v>0</v>
      </c>
      <c r="V128" s="2">
        <f>rep!K124</f>
        <v>0</v>
      </c>
      <c r="W128" s="2">
        <f>rep!L124</f>
        <v>0</v>
      </c>
      <c r="X128" s="2">
        <f>rep!M124</f>
        <v>0</v>
      </c>
      <c r="Y128" s="2">
        <f>rep!N124</f>
        <v>0</v>
      </c>
      <c r="Z128" s="2">
        <f>rep!O124</f>
        <v>0</v>
      </c>
      <c r="AA128" s="2">
        <f>rep!P124</f>
        <v>0</v>
      </c>
      <c r="AB128" s="2">
        <f>rep!Q124</f>
        <v>0</v>
      </c>
      <c r="AC128" s="2">
        <f>rep!R124</f>
        <v>0</v>
      </c>
      <c r="AD128" s="2">
        <f>rep!S124</f>
        <v>5.9880200000000001E-3</v>
      </c>
      <c r="AE128" s="2">
        <f>rep!T124</f>
        <v>4.9900200000000004E-3</v>
      </c>
      <c r="AF128" s="2">
        <f>rep!U124</f>
        <v>1.2974100000000001E-2</v>
      </c>
      <c r="AG128" s="2">
        <f>rep!V124</f>
        <v>2.39521E-2</v>
      </c>
      <c r="AH128" s="2">
        <f>rep!W124</f>
        <v>7.8842300000000004E-2</v>
      </c>
      <c r="AI128" s="2">
        <f>rep!X124</f>
        <v>0.102794</v>
      </c>
      <c r="AJ128" s="2">
        <f>rep!Y124</f>
        <v>0.129741</v>
      </c>
      <c r="AK128" s="2">
        <f>rep!Z124</f>
        <v>0.19061900000000001</v>
      </c>
      <c r="AL128" s="2">
        <f>rep!AA124</f>
        <v>0.14471100000000001</v>
      </c>
      <c r="AM128" s="2">
        <f>rep!AB124</f>
        <v>7.9840300000000003E-2</v>
      </c>
      <c r="AN128" s="2">
        <f>rep!AC124</f>
        <v>7.5848299999999994E-2</v>
      </c>
      <c r="AO128" s="2">
        <f>rep!AD124</f>
        <v>6.4870300000000006E-2</v>
      </c>
      <c r="AP128" s="2">
        <f>rep!AE124</f>
        <v>3.39321E-2</v>
      </c>
      <c r="AQ128" s="2">
        <f>rep!AF124</f>
        <v>2.6946100000000001E-2</v>
      </c>
      <c r="AR128" s="2">
        <f>rep!AG124</f>
        <v>9.9800400000000008E-3</v>
      </c>
      <c r="AS128" s="2">
        <f>rep!AH124</f>
        <v>5.9880200000000001E-3</v>
      </c>
      <c r="AT128" s="2">
        <f>rep!AI124</f>
        <v>7.9840299999999996E-3</v>
      </c>
      <c r="AU128" s="2">
        <f>rep!AJ124</f>
        <v>0</v>
      </c>
      <c r="AV128" s="2">
        <f>rep!AK124</f>
        <v>0</v>
      </c>
      <c r="AW128" s="2">
        <f>rep!AL124</f>
        <v>0</v>
      </c>
      <c r="AX128" s="2">
        <f>rep!AM124</f>
        <v>0</v>
      </c>
      <c r="AY128" s="2">
        <f>rep!AN124</f>
        <v>0</v>
      </c>
      <c r="AZ128" s="2">
        <f>rep!AO124</f>
        <v>0</v>
      </c>
      <c r="BA128" s="2">
        <f>rep!AP124</f>
        <v>0</v>
      </c>
      <c r="BB128" s="2">
        <f>rep!AQ124</f>
        <v>0</v>
      </c>
      <c r="BC128" s="2">
        <f>rep!AR124</f>
        <v>0</v>
      </c>
      <c r="BE128" s="1">
        <v>1999</v>
      </c>
      <c r="BF128" s="1">
        <f t="shared" si="146"/>
        <v>0</v>
      </c>
      <c r="BG128" s="1">
        <f t="shared" si="187"/>
        <v>0</v>
      </c>
      <c r="BH128" s="1">
        <f t="shared" si="188"/>
        <v>0</v>
      </c>
      <c r="BI128" s="1">
        <f t="shared" si="189"/>
        <v>0</v>
      </c>
      <c r="BJ128" s="1">
        <f t="shared" si="148"/>
        <v>0</v>
      </c>
      <c r="BK128" s="1">
        <f t="shared" si="149"/>
        <v>0</v>
      </c>
      <c r="BL128" s="1">
        <f t="shared" si="150"/>
        <v>0</v>
      </c>
      <c r="BM128" s="1">
        <f t="shared" si="151"/>
        <v>0</v>
      </c>
      <c r="BN128" s="1">
        <f t="shared" si="152"/>
        <v>0</v>
      </c>
      <c r="BO128" s="1">
        <f t="shared" si="153"/>
        <v>0</v>
      </c>
      <c r="BP128" s="1">
        <f t="shared" si="154"/>
        <v>0</v>
      </c>
      <c r="BQ128" s="1">
        <f t="shared" si="155"/>
        <v>0</v>
      </c>
      <c r="BR128" s="1">
        <f t="shared" si="156"/>
        <v>0</v>
      </c>
      <c r="BS128" s="1">
        <f t="shared" si="157"/>
        <v>0</v>
      </c>
      <c r="BT128" s="1">
        <f t="shared" si="158"/>
        <v>0</v>
      </c>
      <c r="BU128" s="1">
        <f t="shared" si="159"/>
        <v>0</v>
      </c>
      <c r="BV128" s="1">
        <f t="shared" si="160"/>
        <v>0</v>
      </c>
      <c r="BW128" s="1">
        <f t="shared" si="161"/>
        <v>3.5856383520399998E-5</v>
      </c>
      <c r="BX128" s="1">
        <f t="shared" si="162"/>
        <v>2.4900299600400003E-5</v>
      </c>
      <c r="BY128" s="1">
        <f t="shared" si="163"/>
        <v>1.6832727081000001E-4</v>
      </c>
      <c r="BZ128" s="1">
        <f t="shared" si="164"/>
        <v>5.7370309441000006E-4</v>
      </c>
      <c r="CA128" s="1">
        <f t="shared" si="165"/>
        <v>6.2161082692900006E-3</v>
      </c>
      <c r="CB128" s="1">
        <f t="shared" si="166"/>
        <v>1.0566606435999999E-2</v>
      </c>
      <c r="CC128" s="1">
        <f t="shared" si="167"/>
        <v>1.6832727080999997E-2</v>
      </c>
      <c r="CD128" s="1">
        <f t="shared" si="168"/>
        <v>3.6335603161000006E-2</v>
      </c>
      <c r="CE128" s="1">
        <f t="shared" si="169"/>
        <v>2.0941273521000003E-2</v>
      </c>
      <c r="CF128" s="1">
        <f t="shared" si="170"/>
        <v>6.3744735040900001E-3</v>
      </c>
      <c r="CG128" s="1">
        <f t="shared" si="171"/>
        <v>5.7529646128899993E-3</v>
      </c>
      <c r="CH128" s="1">
        <f t="shared" si="172"/>
        <v>4.208155822090001E-3</v>
      </c>
      <c r="CI128" s="1">
        <f t="shared" si="173"/>
        <v>1.1513874104100001E-3</v>
      </c>
      <c r="CJ128" s="1">
        <f t="shared" si="174"/>
        <v>7.2609230521000008E-4</v>
      </c>
      <c r="CK128" s="1">
        <f t="shared" si="175"/>
        <v>9.960119840160001E-5</v>
      </c>
      <c r="CL128" s="1">
        <f t="shared" si="176"/>
        <v>3.5856383520399998E-5</v>
      </c>
      <c r="CM128" s="1">
        <f t="shared" si="177"/>
        <v>6.3744735040899991E-5</v>
      </c>
      <c r="CN128" s="1">
        <f t="shared" si="178"/>
        <v>0</v>
      </c>
      <c r="CO128" s="1">
        <f t="shared" si="179"/>
        <v>0</v>
      </c>
      <c r="CP128" s="1">
        <f t="shared" si="180"/>
        <v>0</v>
      </c>
      <c r="CQ128" s="1">
        <f t="shared" si="181"/>
        <v>0</v>
      </c>
      <c r="CR128" s="1">
        <f t="shared" si="182"/>
        <v>0</v>
      </c>
      <c r="CS128" s="1">
        <f t="shared" si="183"/>
        <v>0</v>
      </c>
      <c r="CT128" s="1">
        <f t="shared" si="184"/>
        <v>0</v>
      </c>
      <c r="CU128" s="1">
        <f t="shared" si="185"/>
        <v>0</v>
      </c>
      <c r="CV128" s="1">
        <f t="shared" si="186"/>
        <v>0</v>
      </c>
    </row>
    <row r="129" spans="2:100" x14ac:dyDescent="0.25">
      <c r="B129" s="28"/>
      <c r="C129" s="28"/>
      <c r="D129" s="26"/>
      <c r="E129" s="26"/>
      <c r="F129" s="26"/>
      <c r="G129" s="28"/>
      <c r="L129" s="9">
        <f t="shared" si="147"/>
        <v>2000</v>
      </c>
      <c r="M129" s="2">
        <f>rep!B125</f>
        <v>0</v>
      </c>
      <c r="N129" s="2">
        <f>rep!C125</f>
        <v>0</v>
      </c>
      <c r="O129" s="2">
        <f>rep!D125</f>
        <v>0</v>
      </c>
      <c r="P129" s="2">
        <f>rep!E125</f>
        <v>0</v>
      </c>
      <c r="Q129" s="2">
        <f>rep!F125</f>
        <v>0</v>
      </c>
      <c r="R129" s="2">
        <f>rep!G125</f>
        <v>0</v>
      </c>
      <c r="S129" s="2">
        <f>rep!H125</f>
        <v>0</v>
      </c>
      <c r="T129" s="2">
        <f>rep!I125</f>
        <v>0</v>
      </c>
      <c r="U129" s="2">
        <f>rep!J125</f>
        <v>0</v>
      </c>
      <c r="V129" s="2">
        <f>rep!K125</f>
        <v>0</v>
      </c>
      <c r="W129" s="2">
        <f>rep!L125</f>
        <v>0</v>
      </c>
      <c r="X129" s="2">
        <f>rep!M125</f>
        <v>0</v>
      </c>
      <c r="Y129" s="2">
        <f>rep!N125</f>
        <v>0</v>
      </c>
      <c r="Z129" s="2">
        <f>rep!O125</f>
        <v>1.0009999999999999E-3</v>
      </c>
      <c r="AA129" s="2">
        <f>rep!P125</f>
        <v>3.003E-3</v>
      </c>
      <c r="AB129" s="2">
        <f>rep!Q125</f>
        <v>5.0049999999999999E-3</v>
      </c>
      <c r="AC129" s="2">
        <f>rep!R125</f>
        <v>8.0080099999999994E-3</v>
      </c>
      <c r="AD129" s="2">
        <f>rep!S125</f>
        <v>9.0090099999999996E-3</v>
      </c>
      <c r="AE129" s="2">
        <f>rep!T125</f>
        <v>1.5015000000000001E-2</v>
      </c>
      <c r="AF129" s="2">
        <f>rep!U125</f>
        <v>3.3033E-2</v>
      </c>
      <c r="AG129" s="2">
        <f>rep!V125</f>
        <v>6.4064099999999999E-2</v>
      </c>
      <c r="AH129" s="2">
        <f>rep!W125</f>
        <v>9.5095100000000002E-2</v>
      </c>
      <c r="AI129" s="2">
        <f>rep!X125</f>
        <v>9.6096100000000004E-2</v>
      </c>
      <c r="AJ129" s="2">
        <f>rep!Y125</f>
        <v>9.1091099999999994E-2</v>
      </c>
      <c r="AK129" s="2">
        <f>rep!Z125</f>
        <v>8.0080100000000001E-2</v>
      </c>
      <c r="AL129" s="2">
        <f>rep!AA125</f>
        <v>8.1081100000000003E-2</v>
      </c>
      <c r="AM129" s="2">
        <f>rep!AB125</f>
        <v>7.20721E-2</v>
      </c>
      <c r="AN129" s="2">
        <f>rep!AC125</f>
        <v>7.9079099999999999E-2</v>
      </c>
      <c r="AO129" s="2">
        <f>rep!AD125</f>
        <v>6.9069099999999994E-2</v>
      </c>
      <c r="AP129" s="2">
        <f>rep!AE125</f>
        <v>6.7067100000000004E-2</v>
      </c>
      <c r="AQ129" s="2">
        <f>rep!AF125</f>
        <v>4.9049000000000002E-2</v>
      </c>
      <c r="AR129" s="2">
        <f>rep!AG125</f>
        <v>3.9038999999999997E-2</v>
      </c>
      <c r="AS129" s="2">
        <f>rep!AH125</f>
        <v>2.4024E-2</v>
      </c>
      <c r="AT129" s="2">
        <f>rep!AI125</f>
        <v>1.001E-2</v>
      </c>
      <c r="AU129" s="2">
        <f>rep!AJ125</f>
        <v>4.0039999999999997E-3</v>
      </c>
      <c r="AV129" s="2">
        <f>rep!AK125</f>
        <v>3.003E-3</v>
      </c>
      <c r="AW129" s="2">
        <f>rep!AL125</f>
        <v>0</v>
      </c>
      <c r="AX129" s="2">
        <f>rep!AM125</f>
        <v>1.0009999999999999E-3</v>
      </c>
      <c r="AY129" s="2">
        <f>rep!AN125</f>
        <v>0</v>
      </c>
      <c r="AZ129" s="2">
        <f>rep!AO125</f>
        <v>0</v>
      </c>
      <c r="BA129" s="2">
        <f>rep!AP125</f>
        <v>1.0009999999999999E-3</v>
      </c>
      <c r="BB129" s="2">
        <f>rep!AQ125</f>
        <v>0</v>
      </c>
      <c r="BC129" s="2">
        <f>rep!AR125</f>
        <v>0</v>
      </c>
      <c r="BE129" s="1">
        <v>2000</v>
      </c>
      <c r="BF129" s="1">
        <f t="shared" si="146"/>
        <v>0</v>
      </c>
      <c r="BG129" s="1">
        <f t="shared" si="187"/>
        <v>0</v>
      </c>
      <c r="BH129" s="1">
        <f t="shared" si="188"/>
        <v>0</v>
      </c>
      <c r="BI129" s="1">
        <f t="shared" si="189"/>
        <v>0</v>
      </c>
      <c r="BJ129" s="1">
        <f t="shared" si="148"/>
        <v>0</v>
      </c>
      <c r="BK129" s="1">
        <f t="shared" si="149"/>
        <v>0</v>
      </c>
      <c r="BL129" s="1">
        <f t="shared" si="150"/>
        <v>0</v>
      </c>
      <c r="BM129" s="1">
        <f t="shared" si="151"/>
        <v>0</v>
      </c>
      <c r="BN129" s="1">
        <f t="shared" si="152"/>
        <v>1E-4</v>
      </c>
      <c r="BO129" s="1">
        <f t="shared" si="153"/>
        <v>1E-4</v>
      </c>
      <c r="BP129" s="1">
        <f t="shared" si="154"/>
        <v>4.0000000000000002E-4</v>
      </c>
      <c r="BQ129" s="1">
        <f t="shared" si="155"/>
        <v>8.9999999999999998E-4</v>
      </c>
      <c r="BR129" s="1">
        <f t="shared" si="156"/>
        <v>8.9999999999999998E-4</v>
      </c>
      <c r="BS129" s="1">
        <f t="shared" si="157"/>
        <v>1.5209220009999999E-3</v>
      </c>
      <c r="BT129" s="1">
        <f t="shared" si="158"/>
        <v>1.3687780090000001E-3</v>
      </c>
      <c r="BU129" s="1">
        <f t="shared" si="159"/>
        <v>4.2243500250000012E-3</v>
      </c>
      <c r="BV129" s="1">
        <f t="shared" si="160"/>
        <v>6.7226864241600997E-3</v>
      </c>
      <c r="BW129" s="1">
        <f t="shared" si="161"/>
        <v>1.23189998611801E-2</v>
      </c>
      <c r="BX129" s="1">
        <f t="shared" si="162"/>
        <v>1.1021850224999999E-2</v>
      </c>
      <c r="BY129" s="1">
        <f t="shared" si="163"/>
        <v>5.9239190890000015E-3</v>
      </c>
      <c r="BZ129" s="1">
        <f t="shared" si="164"/>
        <v>2.5395290881000007E-4</v>
      </c>
      <c r="CA129" s="1">
        <f t="shared" si="165"/>
        <v>6.2976404400999974E-4</v>
      </c>
      <c r="CB129" s="1">
        <f t="shared" si="166"/>
        <v>3.1467724352100004E-3</v>
      </c>
      <c r="CC129" s="1">
        <f t="shared" si="167"/>
        <v>2.6103004992099992E-3</v>
      </c>
      <c r="CD129" s="1">
        <f t="shared" si="168"/>
        <v>3.6096184160099997E-3</v>
      </c>
      <c r="CE129" s="1">
        <f t="shared" si="169"/>
        <v>3.73090077721E-3</v>
      </c>
      <c r="CF129" s="1">
        <f t="shared" si="170"/>
        <v>3.8529455984099999E-3</v>
      </c>
      <c r="CG129" s="1">
        <f t="shared" si="171"/>
        <v>4.7719220568100008E-3</v>
      </c>
      <c r="CH129" s="1">
        <f t="shared" si="172"/>
        <v>3.4891585748099991E-3</v>
      </c>
      <c r="CI129" s="1">
        <f t="shared" si="173"/>
        <v>3.2566539024100004E-3</v>
      </c>
      <c r="CJ129" s="1">
        <f t="shared" si="174"/>
        <v>2.4058044010000002E-3</v>
      </c>
      <c r="CK129" s="1">
        <f t="shared" si="175"/>
        <v>1.5240435209999998E-3</v>
      </c>
      <c r="CL129" s="1">
        <f t="shared" si="176"/>
        <v>5.7715257600000002E-4</v>
      </c>
      <c r="CM129" s="1">
        <f t="shared" si="177"/>
        <v>1.0020009999999999E-4</v>
      </c>
      <c r="CN129" s="1">
        <f t="shared" si="178"/>
        <v>1.6032015999999999E-5</v>
      </c>
      <c r="CO129" s="1">
        <f t="shared" si="179"/>
        <v>9.0180090000000003E-6</v>
      </c>
      <c r="CP129" s="1">
        <f t="shared" si="180"/>
        <v>0</v>
      </c>
      <c r="CQ129" s="1">
        <f t="shared" si="181"/>
        <v>1.0020009999999999E-6</v>
      </c>
      <c r="CR129" s="1">
        <f t="shared" si="182"/>
        <v>0</v>
      </c>
      <c r="CS129" s="1">
        <f t="shared" si="183"/>
        <v>0</v>
      </c>
      <c r="CT129" s="1">
        <f t="shared" si="184"/>
        <v>1.0020009999999999E-6</v>
      </c>
      <c r="CU129" s="1">
        <f t="shared" si="185"/>
        <v>0</v>
      </c>
      <c r="CV129" s="1">
        <f t="shared" si="186"/>
        <v>0</v>
      </c>
    </row>
    <row r="130" spans="2:100" x14ac:dyDescent="0.25">
      <c r="B130" s="28"/>
      <c r="C130" s="28"/>
      <c r="D130" s="26"/>
      <c r="E130" s="26"/>
      <c r="F130" s="26"/>
      <c r="G130" s="28"/>
      <c r="L130" s="9">
        <f t="shared" si="147"/>
        <v>2001</v>
      </c>
      <c r="M130" s="2">
        <f>rep!B126</f>
        <v>0</v>
      </c>
      <c r="N130" s="2">
        <f>rep!C126</f>
        <v>0</v>
      </c>
      <c r="O130" s="2">
        <f>rep!D126</f>
        <v>0</v>
      </c>
      <c r="P130" s="2">
        <f>rep!E126</f>
        <v>0</v>
      </c>
      <c r="Q130" s="2">
        <f>rep!F126</f>
        <v>0</v>
      </c>
      <c r="R130" s="2">
        <f>rep!G126</f>
        <v>0</v>
      </c>
      <c r="S130" s="2">
        <f>rep!H126</f>
        <v>0</v>
      </c>
      <c r="T130" s="2">
        <f>rep!I126</f>
        <v>0</v>
      </c>
      <c r="U130" s="2">
        <f>rep!J126</f>
        <v>0</v>
      </c>
      <c r="V130" s="2">
        <f>rep!K126</f>
        <v>0</v>
      </c>
      <c r="W130" s="2">
        <f>rep!L126</f>
        <v>0</v>
      </c>
      <c r="X130" s="2">
        <f>rep!M126</f>
        <v>0</v>
      </c>
      <c r="Y130" s="2">
        <f>rep!N126</f>
        <v>0</v>
      </c>
      <c r="Z130" s="2">
        <f>rep!O126</f>
        <v>3.0000000000000001E-5</v>
      </c>
      <c r="AA130" s="2">
        <f>rep!P126</f>
        <v>8.4999999999999995E-4</v>
      </c>
      <c r="AB130" s="2">
        <f>rep!Q126</f>
        <v>6.8000000000000005E-4</v>
      </c>
      <c r="AC130" s="2">
        <f>rep!R126</f>
        <v>2.33E-3</v>
      </c>
      <c r="AD130" s="2">
        <f>rep!S126</f>
        <v>1.2700000000000001E-3</v>
      </c>
      <c r="AE130" s="2">
        <f>rep!T126</f>
        <v>5.7299999999999999E-3</v>
      </c>
      <c r="AF130" s="2">
        <f>rep!U126</f>
        <v>1.5049999999999999E-2</v>
      </c>
      <c r="AG130" s="2">
        <f>rep!V126</f>
        <v>3.3980000000000003E-2</v>
      </c>
      <c r="AH130" s="2">
        <f>rep!W126</f>
        <v>5.9729999999999998E-2</v>
      </c>
      <c r="AI130" s="2">
        <f>rep!X126</f>
        <v>8.6660000000000001E-2</v>
      </c>
      <c r="AJ130" s="2">
        <f>rep!Y126</f>
        <v>0.1024</v>
      </c>
      <c r="AK130" s="2">
        <f>rep!Z126</f>
        <v>0.10369</v>
      </c>
      <c r="AL130" s="2">
        <f>rep!AA126</f>
        <v>9.1910000000000006E-2</v>
      </c>
      <c r="AM130" s="2">
        <f>rep!AB126</f>
        <v>9.1770000000000004E-2</v>
      </c>
      <c r="AN130" s="2">
        <f>rep!AC126</f>
        <v>6.4659999999999995E-2</v>
      </c>
      <c r="AO130" s="2">
        <f>rep!AD126</f>
        <v>7.1639999999999995E-2</v>
      </c>
      <c r="AP130" s="2">
        <f>rep!AE126</f>
        <v>5.9319999999999998E-2</v>
      </c>
      <c r="AQ130" s="2">
        <f>rep!AF126</f>
        <v>6.3159999999999994E-2</v>
      </c>
      <c r="AR130" s="2">
        <f>rep!AG126</f>
        <v>5.2479999999999999E-2</v>
      </c>
      <c r="AS130" s="2">
        <f>rep!AH126</f>
        <v>3.7400000000000003E-2</v>
      </c>
      <c r="AT130" s="2">
        <f>rep!AI126</f>
        <v>1.9769999999999999E-2</v>
      </c>
      <c r="AU130" s="2">
        <f>rep!AJ126</f>
        <v>2.385E-2</v>
      </c>
      <c r="AV130" s="2">
        <f>rep!AK126</f>
        <v>9.6299999999999997E-3</v>
      </c>
      <c r="AW130" s="2">
        <f>rep!AL126</f>
        <v>1.25E-3</v>
      </c>
      <c r="AX130" s="2">
        <f>rep!AM126</f>
        <v>3.1E-4</v>
      </c>
      <c r="AY130" s="2">
        <f>rep!AN126</f>
        <v>1.4999999999999999E-4</v>
      </c>
      <c r="AZ130" s="2">
        <f>rep!AO126</f>
        <v>1.4999999999999999E-4</v>
      </c>
      <c r="BA130" s="2">
        <f>rep!AP126</f>
        <v>9.0000000000000006E-5</v>
      </c>
      <c r="BB130" s="2">
        <f>rep!AQ126</f>
        <v>6.0000000000000002E-5</v>
      </c>
      <c r="BC130" s="2">
        <f>rep!AR126</f>
        <v>0</v>
      </c>
      <c r="BE130" s="1">
        <v>2001</v>
      </c>
      <c r="BF130" s="1">
        <f t="shared" si="146"/>
        <v>0</v>
      </c>
      <c r="BG130" s="1">
        <f t="shared" si="187"/>
        <v>0</v>
      </c>
      <c r="BH130" s="1">
        <f t="shared" si="188"/>
        <v>0</v>
      </c>
      <c r="BI130" s="1">
        <f t="shared" si="189"/>
        <v>0</v>
      </c>
      <c r="BJ130" s="1">
        <f t="shared" si="148"/>
        <v>0</v>
      </c>
      <c r="BK130" s="1">
        <f t="shared" si="149"/>
        <v>0</v>
      </c>
      <c r="BL130" s="1">
        <f t="shared" si="150"/>
        <v>0</v>
      </c>
      <c r="BM130" s="1">
        <f t="shared" si="151"/>
        <v>0</v>
      </c>
      <c r="BN130" s="1">
        <f t="shared" si="152"/>
        <v>0</v>
      </c>
      <c r="BO130" s="1">
        <f t="shared" si="153"/>
        <v>0</v>
      </c>
      <c r="BP130" s="1">
        <f t="shared" si="154"/>
        <v>0</v>
      </c>
      <c r="BQ130" s="1">
        <f t="shared" si="155"/>
        <v>0</v>
      </c>
      <c r="BR130" s="1">
        <f t="shared" si="156"/>
        <v>0</v>
      </c>
      <c r="BS130" s="1">
        <f t="shared" si="157"/>
        <v>8.9999999999999999E-10</v>
      </c>
      <c r="BT130" s="1">
        <f t="shared" si="158"/>
        <v>7.2249999999999996E-7</v>
      </c>
      <c r="BU130" s="1">
        <f t="shared" si="159"/>
        <v>4.6240000000000006E-7</v>
      </c>
      <c r="BV130" s="1">
        <f t="shared" si="160"/>
        <v>5.4288999999999998E-6</v>
      </c>
      <c r="BW130" s="1">
        <f t="shared" si="161"/>
        <v>1.6129000000000003E-6</v>
      </c>
      <c r="BX130" s="1">
        <f t="shared" si="162"/>
        <v>3.2832899999999995E-5</v>
      </c>
      <c r="BY130" s="1">
        <f t="shared" si="163"/>
        <v>2.2650249999999996E-4</v>
      </c>
      <c r="BZ130" s="1">
        <f t="shared" si="164"/>
        <v>1.1546404000000003E-3</v>
      </c>
      <c r="CA130" s="1">
        <f t="shared" si="165"/>
        <v>3.5676728999999999E-3</v>
      </c>
      <c r="CB130" s="1">
        <f t="shared" si="166"/>
        <v>7.5099555999999998E-3</v>
      </c>
      <c r="CC130" s="1">
        <f t="shared" si="167"/>
        <v>1.048576E-2</v>
      </c>
      <c r="CD130" s="1">
        <f t="shared" si="168"/>
        <v>1.0751616100000002E-2</v>
      </c>
      <c r="CE130" s="1">
        <f t="shared" si="169"/>
        <v>8.4474481000000011E-3</v>
      </c>
      <c r="CF130" s="1">
        <f t="shared" si="170"/>
        <v>8.4217329000000011E-3</v>
      </c>
      <c r="CG130" s="1">
        <f t="shared" si="171"/>
        <v>4.1809155999999997E-3</v>
      </c>
      <c r="CH130" s="1">
        <f t="shared" si="172"/>
        <v>5.1322895999999993E-3</v>
      </c>
      <c r="CI130" s="1">
        <f t="shared" si="173"/>
        <v>3.5188623999999999E-3</v>
      </c>
      <c r="CJ130" s="1">
        <f t="shared" si="174"/>
        <v>3.9891855999999995E-3</v>
      </c>
      <c r="CK130" s="1">
        <f t="shared" si="175"/>
        <v>2.7541504000000001E-3</v>
      </c>
      <c r="CL130" s="1">
        <f t="shared" si="176"/>
        <v>1.3987600000000002E-3</v>
      </c>
      <c r="CM130" s="1">
        <f t="shared" si="177"/>
        <v>3.908529E-4</v>
      </c>
      <c r="CN130" s="1">
        <f t="shared" si="178"/>
        <v>5.6882250000000003E-4</v>
      </c>
      <c r="CO130" s="1">
        <f t="shared" si="179"/>
        <v>9.2736899999999996E-5</v>
      </c>
      <c r="CP130" s="1">
        <f t="shared" si="180"/>
        <v>1.5625000000000001E-6</v>
      </c>
      <c r="CQ130" s="1">
        <f t="shared" si="181"/>
        <v>9.6099999999999994E-8</v>
      </c>
      <c r="CR130" s="1">
        <f t="shared" si="182"/>
        <v>2.2499999999999996E-8</v>
      </c>
      <c r="CS130" s="1">
        <f t="shared" si="183"/>
        <v>2.2499999999999996E-8</v>
      </c>
      <c r="CT130" s="1">
        <f t="shared" si="184"/>
        <v>8.1000000000000014E-9</v>
      </c>
      <c r="CU130" s="1">
        <f t="shared" si="185"/>
        <v>3.6E-9</v>
      </c>
      <c r="CV130" s="1">
        <f t="shared" si="186"/>
        <v>0</v>
      </c>
    </row>
    <row r="131" spans="2:100" x14ac:dyDescent="0.25">
      <c r="B131" s="28"/>
      <c r="C131" s="28"/>
      <c r="D131" s="26"/>
      <c r="E131" s="26"/>
      <c r="F131" s="26"/>
      <c r="G131" s="28"/>
      <c r="L131" s="9">
        <f t="shared" si="147"/>
        <v>2002</v>
      </c>
      <c r="M131" s="2">
        <f>rep!B127</f>
        <v>0</v>
      </c>
      <c r="N131" s="2">
        <f>rep!C127</f>
        <v>0</v>
      </c>
      <c r="O131" s="2">
        <f>rep!D127</f>
        <v>0</v>
      </c>
      <c r="P131" s="2">
        <f>rep!E127</f>
        <v>0</v>
      </c>
      <c r="Q131" s="2">
        <f>rep!F127</f>
        <v>0</v>
      </c>
      <c r="R131" s="2">
        <f>rep!G127</f>
        <v>0</v>
      </c>
      <c r="S131" s="2">
        <f>rep!H127</f>
        <v>0</v>
      </c>
      <c r="T131" s="2">
        <f>rep!I127</f>
        <v>0</v>
      </c>
      <c r="U131" s="2">
        <f>rep!J127</f>
        <v>0</v>
      </c>
      <c r="V131" s="2">
        <f>rep!K127</f>
        <v>0</v>
      </c>
      <c r="W131" s="2">
        <f>rep!L127</f>
        <v>0</v>
      </c>
      <c r="X131" s="2">
        <f>rep!M127</f>
        <v>0</v>
      </c>
      <c r="Y131" s="2">
        <f>rep!N127</f>
        <v>9.6211200000000005E-5</v>
      </c>
      <c r="Z131" s="2">
        <f>rep!O127</f>
        <v>1.4180200000000001E-4</v>
      </c>
      <c r="AA131" s="2">
        <f>rep!P127</f>
        <v>8.1730999999999994E-5</v>
      </c>
      <c r="AB131" s="2">
        <f>rep!Q127</f>
        <v>1.1281399999999999E-3</v>
      </c>
      <c r="AC131" s="2">
        <f>rep!R127</f>
        <v>2.0836100000000001E-3</v>
      </c>
      <c r="AD131" s="2">
        <f>rep!S127</f>
        <v>3.9590099999999998E-3</v>
      </c>
      <c r="AE131" s="2">
        <f>rep!T127</f>
        <v>7.7388400000000003E-3</v>
      </c>
      <c r="AF131" s="2">
        <f>rep!U127</f>
        <v>1.5620999999999999E-2</v>
      </c>
      <c r="AG131" s="2">
        <f>rep!V127</f>
        <v>2.8871399999999998E-2</v>
      </c>
      <c r="AH131" s="2">
        <f>rep!W127</f>
        <v>4.9419600000000001E-2</v>
      </c>
      <c r="AI131" s="2">
        <f>rep!X127</f>
        <v>7.0571700000000001E-2</v>
      </c>
      <c r="AJ131" s="2">
        <f>rep!Y127</f>
        <v>9.6378099999999994E-2</v>
      </c>
      <c r="AK131" s="2">
        <f>rep!Z127</f>
        <v>9.50907E-2</v>
      </c>
      <c r="AL131" s="2">
        <f>rep!AA127</f>
        <v>0.113081</v>
      </c>
      <c r="AM131" s="2">
        <f>rep!AB127</f>
        <v>0.117589</v>
      </c>
      <c r="AN131" s="2">
        <f>rep!AC127</f>
        <v>9.1902300000000006E-2</v>
      </c>
      <c r="AO131" s="2">
        <f>rep!AD127</f>
        <v>8.6958099999999997E-2</v>
      </c>
      <c r="AP131" s="2">
        <f>rep!AE127</f>
        <v>6.9498900000000002E-2</v>
      </c>
      <c r="AQ131" s="2">
        <f>rep!AF127</f>
        <v>5.0595099999999997E-2</v>
      </c>
      <c r="AR131" s="2">
        <f>rep!AG127</f>
        <v>4.2665700000000001E-2</v>
      </c>
      <c r="AS131" s="2">
        <f>rep!AH127</f>
        <v>2.7089200000000001E-2</v>
      </c>
      <c r="AT131" s="2">
        <f>rep!AI127</f>
        <v>1.38759E-2</v>
      </c>
      <c r="AU131" s="2">
        <f>rep!AJ127</f>
        <v>1.05288E-2</v>
      </c>
      <c r="AV131" s="2">
        <f>rep!AK127</f>
        <v>2.0925200000000001E-3</v>
      </c>
      <c r="AW131" s="2">
        <f>rep!AL127</f>
        <v>7.4037899999999999E-4</v>
      </c>
      <c r="AX131" s="2">
        <f>rep!AM127</f>
        <v>5.8100700000000003E-4</v>
      </c>
      <c r="AY131" s="2">
        <f>rep!AN127</f>
        <v>5.2190600000000004E-4</v>
      </c>
      <c r="AZ131" s="2">
        <f>rep!AO127</f>
        <v>1.0982399999999999E-3</v>
      </c>
      <c r="BA131" s="2">
        <f>rep!AP127</f>
        <v>0</v>
      </c>
      <c r="BB131" s="2">
        <f>rep!AQ127</f>
        <v>0</v>
      </c>
      <c r="BC131" s="2">
        <f>rep!AR127</f>
        <v>0</v>
      </c>
      <c r="BE131" s="1">
        <v>2002</v>
      </c>
      <c r="BF131" s="1">
        <f t="shared" si="146"/>
        <v>0</v>
      </c>
      <c r="BG131" s="1">
        <f t="shared" si="187"/>
        <v>0</v>
      </c>
      <c r="BH131" s="1">
        <f t="shared" si="188"/>
        <v>0</v>
      </c>
      <c r="BI131" s="1">
        <f t="shared" si="189"/>
        <v>0</v>
      </c>
      <c r="BJ131" s="1">
        <f t="shared" si="148"/>
        <v>0</v>
      </c>
      <c r="BK131" s="1">
        <f t="shared" si="149"/>
        <v>0</v>
      </c>
      <c r="BL131" s="1">
        <f t="shared" si="150"/>
        <v>0</v>
      </c>
      <c r="BM131" s="1">
        <f t="shared" si="151"/>
        <v>0</v>
      </c>
      <c r="BN131" s="1">
        <f t="shared" si="152"/>
        <v>0</v>
      </c>
      <c r="BO131" s="1">
        <f t="shared" si="153"/>
        <v>0</v>
      </c>
      <c r="BP131" s="1">
        <f t="shared" si="154"/>
        <v>0</v>
      </c>
      <c r="BQ131" s="1">
        <f t="shared" si="155"/>
        <v>0</v>
      </c>
      <c r="BR131" s="1">
        <f t="shared" si="156"/>
        <v>9.256595005440001E-9</v>
      </c>
      <c r="BS131" s="1">
        <f t="shared" si="157"/>
        <v>2.0107807204000002E-8</v>
      </c>
      <c r="BT131" s="1">
        <f t="shared" si="158"/>
        <v>6.6799563609999994E-9</v>
      </c>
      <c r="BU131" s="1">
        <f t="shared" si="159"/>
        <v>1.2726998595999997E-6</v>
      </c>
      <c r="BV131" s="1">
        <f t="shared" si="160"/>
        <v>4.3414306321000005E-6</v>
      </c>
      <c r="BW131" s="1">
        <f t="shared" si="161"/>
        <v>1.5673760180099997E-5</v>
      </c>
      <c r="BX131" s="1">
        <f t="shared" si="162"/>
        <v>5.9889644545600007E-5</v>
      </c>
      <c r="BY131" s="1">
        <f t="shared" si="163"/>
        <v>2.4401564099999997E-4</v>
      </c>
      <c r="BZ131" s="1">
        <f t="shared" si="164"/>
        <v>8.3355773795999993E-4</v>
      </c>
      <c r="CA131" s="1">
        <f t="shared" si="165"/>
        <v>2.4422968641600001E-3</v>
      </c>
      <c r="CB131" s="1">
        <f t="shared" si="166"/>
        <v>4.9803648408900001E-3</v>
      </c>
      <c r="CC131" s="1">
        <f t="shared" si="167"/>
        <v>9.2887381596099983E-3</v>
      </c>
      <c r="CD131" s="1">
        <f t="shared" si="168"/>
        <v>9.0422412264899998E-3</v>
      </c>
      <c r="CE131" s="1">
        <f t="shared" si="169"/>
        <v>1.2787312561E-2</v>
      </c>
      <c r="CF131" s="1">
        <f t="shared" si="170"/>
        <v>1.3827172921000001E-2</v>
      </c>
      <c r="CG131" s="1">
        <f t="shared" si="171"/>
        <v>8.4460327452900007E-3</v>
      </c>
      <c r="CH131" s="1">
        <f t="shared" si="172"/>
        <v>7.5617111556099993E-3</v>
      </c>
      <c r="CI131" s="1">
        <f t="shared" si="173"/>
        <v>4.8300971012100007E-3</v>
      </c>
      <c r="CJ131" s="1">
        <f t="shared" si="174"/>
        <v>2.5598641440099999E-3</v>
      </c>
      <c r="CK131" s="1">
        <f t="shared" si="175"/>
        <v>1.82036195649E-3</v>
      </c>
      <c r="CL131" s="1">
        <f t="shared" si="176"/>
        <v>7.3382475664E-4</v>
      </c>
      <c r="CM131" s="1">
        <f t="shared" si="177"/>
        <v>1.9254060081E-4</v>
      </c>
      <c r="CN131" s="1">
        <f t="shared" si="178"/>
        <v>1.1085562943999999E-4</v>
      </c>
      <c r="CO131" s="1">
        <f t="shared" si="179"/>
        <v>4.3786399504000005E-6</v>
      </c>
      <c r="CP131" s="1">
        <f t="shared" si="180"/>
        <v>5.4816106364100002E-7</v>
      </c>
      <c r="CQ131" s="1">
        <f t="shared" si="181"/>
        <v>3.3756913404900002E-7</v>
      </c>
      <c r="CR131" s="1">
        <f t="shared" si="182"/>
        <v>2.7238587283600005E-7</v>
      </c>
      <c r="CS131" s="1">
        <f t="shared" si="183"/>
        <v>1.2061310975999998E-6</v>
      </c>
      <c r="CT131" s="1">
        <f t="shared" si="184"/>
        <v>0</v>
      </c>
      <c r="CU131" s="1">
        <f t="shared" si="185"/>
        <v>0</v>
      </c>
      <c r="CV131" s="1">
        <f t="shared" si="186"/>
        <v>0</v>
      </c>
    </row>
    <row r="132" spans="2:100" x14ac:dyDescent="0.25">
      <c r="B132" s="28"/>
      <c r="C132" s="28"/>
      <c r="D132" s="26"/>
      <c r="E132" s="26"/>
      <c r="F132" s="26"/>
      <c r="G132" s="28"/>
      <c r="L132" s="9">
        <f t="shared" si="147"/>
        <v>2003</v>
      </c>
      <c r="M132" s="2" t="str">
        <f>rep!B128</f>
        <v>Ppred_hflo</v>
      </c>
      <c r="N132" s="2">
        <f>rep!C128</f>
        <v>0</v>
      </c>
      <c r="O132" s="2">
        <f>rep!D128</f>
        <v>0</v>
      </c>
      <c r="P132" s="2">
        <f>rep!E128</f>
        <v>0</v>
      </c>
      <c r="Q132" s="2">
        <f>rep!F128</f>
        <v>0</v>
      </c>
      <c r="R132" s="2">
        <f>rep!G128</f>
        <v>0</v>
      </c>
      <c r="S132" s="2">
        <f>rep!H128</f>
        <v>0</v>
      </c>
      <c r="T132" s="2">
        <f>rep!I128</f>
        <v>0</v>
      </c>
      <c r="U132" s="2">
        <f>rep!J128</f>
        <v>0</v>
      </c>
      <c r="V132" s="2">
        <f>rep!K128</f>
        <v>0</v>
      </c>
      <c r="W132" s="2">
        <f>rep!L128</f>
        <v>0</v>
      </c>
      <c r="X132" s="2">
        <f>rep!M128</f>
        <v>0</v>
      </c>
      <c r="Y132" s="2">
        <f>rep!N128</f>
        <v>0</v>
      </c>
      <c r="Z132" s="2">
        <f>rep!O128</f>
        <v>0</v>
      </c>
      <c r="AA132" s="2">
        <f>rep!P128</f>
        <v>0</v>
      </c>
      <c r="AB132" s="2">
        <f>rep!Q128</f>
        <v>0</v>
      </c>
      <c r="AC132" s="2">
        <f>rep!R128</f>
        <v>0</v>
      </c>
      <c r="AD132" s="2">
        <f>rep!S128</f>
        <v>0</v>
      </c>
      <c r="AE132" s="2">
        <f>rep!T128</f>
        <v>0</v>
      </c>
      <c r="AF132" s="2">
        <f>rep!U128</f>
        <v>0</v>
      </c>
      <c r="AG132" s="2">
        <f>rep!V128</f>
        <v>0</v>
      </c>
      <c r="AH132" s="2">
        <f>rep!W128</f>
        <v>0</v>
      </c>
      <c r="AI132" s="2">
        <f>rep!X128</f>
        <v>0</v>
      </c>
      <c r="AJ132" s="2">
        <f>rep!Y128</f>
        <v>0</v>
      </c>
      <c r="AK132" s="2">
        <f>rep!Z128</f>
        <v>0</v>
      </c>
      <c r="AL132" s="2">
        <f>rep!AA128</f>
        <v>0</v>
      </c>
      <c r="AM132" s="2">
        <f>rep!AB128</f>
        <v>0</v>
      </c>
      <c r="AN132" s="2">
        <f>rep!AC128</f>
        <v>0</v>
      </c>
      <c r="AO132" s="2">
        <f>rep!AD128</f>
        <v>0</v>
      </c>
      <c r="AP132" s="2">
        <f>rep!AE128</f>
        <v>0</v>
      </c>
      <c r="AQ132" s="2">
        <f>rep!AF128</f>
        <v>0</v>
      </c>
      <c r="AR132" s="2">
        <f>rep!AG128</f>
        <v>0</v>
      </c>
      <c r="AS132" s="2">
        <f>rep!AH128</f>
        <v>0</v>
      </c>
      <c r="AT132" s="2">
        <f>rep!AI128</f>
        <v>0</v>
      </c>
      <c r="AU132" s="2">
        <f>rep!AJ128</f>
        <v>0</v>
      </c>
      <c r="AV132" s="2">
        <f>rep!AK128</f>
        <v>0</v>
      </c>
      <c r="AW132" s="2">
        <f>rep!AL128</f>
        <v>0</v>
      </c>
      <c r="AX132" s="2">
        <f>rep!AM128</f>
        <v>0</v>
      </c>
      <c r="AY132" s="2">
        <f>rep!AN128</f>
        <v>0</v>
      </c>
      <c r="AZ132" s="2">
        <f>rep!AO128</f>
        <v>0</v>
      </c>
      <c r="BA132" s="2">
        <f>rep!AP128</f>
        <v>0</v>
      </c>
      <c r="BB132" s="2">
        <f>rep!AQ128</f>
        <v>0</v>
      </c>
      <c r="BC132" s="2">
        <f>rep!AR128</f>
        <v>0</v>
      </c>
      <c r="BE132" s="1">
        <v>2003</v>
      </c>
      <c r="BF132" s="1" t="e">
        <f t="shared" si="146"/>
        <v>#VALUE!</v>
      </c>
      <c r="BG132" s="1">
        <f t="shared" si="187"/>
        <v>0</v>
      </c>
      <c r="BH132" s="1">
        <f t="shared" si="188"/>
        <v>0</v>
      </c>
      <c r="BI132" s="1">
        <f t="shared" si="189"/>
        <v>0</v>
      </c>
      <c r="BJ132" s="1">
        <f t="shared" si="148"/>
        <v>0</v>
      </c>
      <c r="BK132" s="1">
        <f t="shared" si="149"/>
        <v>0</v>
      </c>
      <c r="BL132" s="1">
        <f t="shared" si="150"/>
        <v>0</v>
      </c>
      <c r="BM132" s="1">
        <f t="shared" si="151"/>
        <v>0</v>
      </c>
      <c r="BN132" s="1">
        <f t="shared" si="152"/>
        <v>0</v>
      </c>
      <c r="BO132" s="1">
        <f t="shared" si="153"/>
        <v>0</v>
      </c>
      <c r="BP132" s="1">
        <f t="shared" si="154"/>
        <v>0</v>
      </c>
      <c r="BQ132" s="1">
        <f t="shared" si="155"/>
        <v>0</v>
      </c>
      <c r="BR132" s="1">
        <f t="shared" si="156"/>
        <v>0</v>
      </c>
      <c r="BS132" s="1">
        <f t="shared" si="157"/>
        <v>0</v>
      </c>
      <c r="BT132" s="1">
        <f t="shared" si="158"/>
        <v>0</v>
      </c>
      <c r="BU132" s="1">
        <f t="shared" si="159"/>
        <v>0</v>
      </c>
      <c r="BV132" s="1">
        <f t="shared" si="160"/>
        <v>0</v>
      </c>
      <c r="BW132" s="1">
        <f t="shared" si="161"/>
        <v>0</v>
      </c>
      <c r="BX132" s="1">
        <f t="shared" si="162"/>
        <v>0</v>
      </c>
      <c r="BY132" s="1">
        <f t="shared" si="163"/>
        <v>0</v>
      </c>
      <c r="BZ132" s="1">
        <f t="shared" si="164"/>
        <v>0</v>
      </c>
      <c r="CA132" s="1">
        <f t="shared" si="165"/>
        <v>0</v>
      </c>
      <c r="CB132" s="1">
        <f t="shared" si="166"/>
        <v>0</v>
      </c>
      <c r="CC132" s="1">
        <f t="shared" si="167"/>
        <v>0</v>
      </c>
      <c r="CD132" s="1">
        <f t="shared" si="168"/>
        <v>0</v>
      </c>
      <c r="CE132" s="1">
        <f t="shared" si="169"/>
        <v>0</v>
      </c>
      <c r="CF132" s="1">
        <f t="shared" si="170"/>
        <v>0</v>
      </c>
      <c r="CG132" s="1">
        <f t="shared" si="171"/>
        <v>0</v>
      </c>
      <c r="CH132" s="1">
        <f t="shared" si="172"/>
        <v>0</v>
      </c>
      <c r="CI132" s="1">
        <f t="shared" si="173"/>
        <v>0</v>
      </c>
      <c r="CJ132" s="1">
        <f t="shared" si="174"/>
        <v>0</v>
      </c>
      <c r="CK132" s="1">
        <f t="shared" si="175"/>
        <v>0</v>
      </c>
      <c r="CL132" s="1">
        <f t="shared" si="176"/>
        <v>0</v>
      </c>
      <c r="CM132" s="1">
        <f t="shared" si="177"/>
        <v>0</v>
      </c>
      <c r="CN132" s="1">
        <f t="shared" si="178"/>
        <v>0</v>
      </c>
      <c r="CO132" s="1">
        <f t="shared" si="179"/>
        <v>0</v>
      </c>
      <c r="CP132" s="1">
        <f t="shared" si="180"/>
        <v>0</v>
      </c>
      <c r="CQ132" s="1">
        <f t="shared" si="181"/>
        <v>0</v>
      </c>
      <c r="CR132" s="1">
        <f t="shared" si="182"/>
        <v>0</v>
      </c>
      <c r="CS132" s="1">
        <f t="shared" si="183"/>
        <v>0</v>
      </c>
      <c r="CT132" s="1">
        <f t="shared" si="184"/>
        <v>0</v>
      </c>
      <c r="CU132" s="1">
        <f t="shared" si="185"/>
        <v>0</v>
      </c>
      <c r="CV132" s="1">
        <f t="shared" si="186"/>
        <v>0</v>
      </c>
    </row>
    <row r="133" spans="2:100" x14ac:dyDescent="0.25">
      <c r="B133" s="28"/>
      <c r="C133" s="28"/>
      <c r="D133" s="26"/>
      <c r="E133" s="26"/>
      <c r="F133" s="26"/>
      <c r="G133" s="28"/>
      <c r="L133" s="9">
        <f t="shared" si="147"/>
        <v>2004</v>
      </c>
      <c r="M133" s="2">
        <f>rep!B129</f>
        <v>0</v>
      </c>
      <c r="N133" s="2">
        <f>rep!C129</f>
        <v>1.1265899999999999E-9</v>
      </c>
      <c r="O133" s="2">
        <f>rep!D129</f>
        <v>2.1218499999999999E-8</v>
      </c>
      <c r="P133" s="2">
        <f>rep!E129</f>
        <v>2.8029700000000001E-7</v>
      </c>
      <c r="Q133" s="2">
        <f>rep!F129</f>
        <v>2.5999700000000001E-6</v>
      </c>
      <c r="R133" s="2">
        <f>rep!G129</f>
        <v>1.6966600000000001E-5</v>
      </c>
      <c r="S133" s="2">
        <f>rep!H129</f>
        <v>7.8187400000000003E-5</v>
      </c>
      <c r="T133" s="2">
        <f>rep!I129</f>
        <v>2.5661299999999999E-4</v>
      </c>
      <c r="U133" s="2">
        <f>rep!J129</f>
        <v>6.1241500000000005E-4</v>
      </c>
      <c r="V133" s="2">
        <f>rep!K129</f>
        <v>1.1184299999999999E-3</v>
      </c>
      <c r="W133" s="2">
        <f>rep!L129</f>
        <v>1.7413000000000001E-3</v>
      </c>
      <c r="X133" s="2">
        <f>rep!M129</f>
        <v>2.6682400000000001E-3</v>
      </c>
      <c r="Y133" s="2">
        <f>rep!N129</f>
        <v>4.2423699999999996E-3</v>
      </c>
      <c r="Z133" s="2">
        <f>rep!O129</f>
        <v>6.5626499999999997E-3</v>
      </c>
      <c r="AA133" s="2">
        <f>rep!P129</f>
        <v>9.4118899999999991E-3</v>
      </c>
      <c r="AB133" s="2">
        <f>rep!Q129</f>
        <v>1.26867E-2</v>
      </c>
      <c r="AC133" s="2">
        <f>rep!R129</f>
        <v>1.6622399999999999E-2</v>
      </c>
      <c r="AD133" s="2">
        <f>rep!S129</f>
        <v>2.1460199999999999E-2</v>
      </c>
      <c r="AE133" s="2">
        <f>rep!T129</f>
        <v>2.7110599999999999E-2</v>
      </c>
      <c r="AF133" s="2">
        <f>rep!U129</f>
        <v>3.3273499999999998E-2</v>
      </c>
      <c r="AG133" s="2">
        <f>rep!V129</f>
        <v>3.9701800000000002E-2</v>
      </c>
      <c r="AH133" s="2">
        <f>rep!W129</f>
        <v>4.62061E-2</v>
      </c>
      <c r="AI133" s="2">
        <f>rep!X129</f>
        <v>5.2515800000000001E-2</v>
      </c>
      <c r="AJ133" s="2">
        <f>rep!Y129</f>
        <v>5.8264400000000001E-2</v>
      </c>
      <c r="AK133" s="2">
        <f>rep!Z129</f>
        <v>6.3082899999999997E-2</v>
      </c>
      <c r="AL133" s="2">
        <f>rep!AA129</f>
        <v>6.6653599999999993E-2</v>
      </c>
      <c r="AM133" s="2">
        <f>rep!AB129</f>
        <v>6.8703899999999998E-2</v>
      </c>
      <c r="AN133" s="2">
        <f>rep!AC129</f>
        <v>6.9003800000000004E-2</v>
      </c>
      <c r="AO133" s="2">
        <f>rep!AD129</f>
        <v>6.7392400000000005E-2</v>
      </c>
      <c r="AP133" s="2">
        <f>rep!AE129</f>
        <v>6.3821600000000006E-2</v>
      </c>
      <c r="AQ133" s="2">
        <f>rep!AF129</f>
        <v>5.8399899999999998E-2</v>
      </c>
      <c r="AR133" s="2">
        <f>rep!AG129</f>
        <v>5.1427E-2</v>
      </c>
      <c r="AS133" s="2">
        <f>rep!AH129</f>
        <v>4.3394500000000003E-2</v>
      </c>
      <c r="AT133" s="2">
        <f>rep!AI129</f>
        <v>3.4936200000000001E-2</v>
      </c>
      <c r="AU133" s="2">
        <f>rep!AJ129</f>
        <v>2.6726400000000001E-2</v>
      </c>
      <c r="AV133" s="2">
        <f>rep!AK129</f>
        <v>1.9355500000000001E-2</v>
      </c>
      <c r="AW133" s="2">
        <f>rep!AL129</f>
        <v>1.32263E-2</v>
      </c>
      <c r="AX133" s="2">
        <f>rep!AM129</f>
        <v>8.5035500000000003E-3</v>
      </c>
      <c r="AY133" s="2">
        <f>rep!AN129</f>
        <v>5.1313900000000004E-3</v>
      </c>
      <c r="AZ133" s="2">
        <f>rep!AO129</f>
        <v>2.9003900000000001E-3</v>
      </c>
      <c r="BA133" s="2">
        <f>rep!AP129</f>
        <v>1.53294E-3</v>
      </c>
      <c r="BB133" s="2">
        <f>rep!AQ129</f>
        <v>7.5652900000000003E-4</v>
      </c>
      <c r="BC133" s="2">
        <f>rep!AR129</f>
        <v>3.4822E-4</v>
      </c>
      <c r="BE133" s="1">
        <v>2004</v>
      </c>
      <c r="BF133" s="1">
        <f t="shared" si="146"/>
        <v>0</v>
      </c>
      <c r="BG133" s="1">
        <f t="shared" si="187"/>
        <v>1.2692050280999999E-18</v>
      </c>
      <c r="BH133" s="1">
        <f t="shared" si="188"/>
        <v>4.5022474225E-16</v>
      </c>
      <c r="BI133" s="1">
        <f t="shared" si="189"/>
        <v>7.8566408209000003E-14</v>
      </c>
      <c r="BJ133" s="1">
        <f t="shared" si="148"/>
        <v>6.7598440009000007E-12</v>
      </c>
      <c r="BK133" s="1">
        <f t="shared" si="149"/>
        <v>2.8786551556000002E-10</v>
      </c>
      <c r="BL133" s="1">
        <f t="shared" si="150"/>
        <v>6.1132695187600003E-9</v>
      </c>
      <c r="BM133" s="1">
        <f t="shared" si="151"/>
        <v>6.5850231768999999E-8</v>
      </c>
      <c r="BN133" s="1">
        <f t="shared" si="152"/>
        <v>3.7505213222500008E-7</v>
      </c>
      <c r="BO133" s="1">
        <f t="shared" si="153"/>
        <v>1.2508856648999999E-6</v>
      </c>
      <c r="BP133" s="1">
        <f t="shared" si="154"/>
        <v>3.0321256900000004E-6</v>
      </c>
      <c r="BQ133" s="1">
        <f t="shared" si="155"/>
        <v>7.1195046976000006E-6</v>
      </c>
      <c r="BR133" s="1">
        <f t="shared" si="156"/>
        <v>1.7997703216899998E-5</v>
      </c>
      <c r="BS133" s="1">
        <f t="shared" si="157"/>
        <v>4.3068375022499994E-5</v>
      </c>
      <c r="BT133" s="1">
        <f t="shared" si="158"/>
        <v>8.8583673372099984E-5</v>
      </c>
      <c r="BU133" s="1">
        <f t="shared" si="159"/>
        <v>1.6095235689000002E-4</v>
      </c>
      <c r="BV133" s="1">
        <f t="shared" si="160"/>
        <v>2.7630418175999996E-4</v>
      </c>
      <c r="BW133" s="1">
        <f t="shared" si="161"/>
        <v>4.6054018403999993E-4</v>
      </c>
      <c r="BX133" s="1">
        <f t="shared" si="162"/>
        <v>7.3498463235999992E-4</v>
      </c>
      <c r="BY133" s="1">
        <f t="shared" si="163"/>
        <v>1.1071258022499998E-3</v>
      </c>
      <c r="BZ133" s="1">
        <f t="shared" si="164"/>
        <v>1.5762329232400002E-3</v>
      </c>
      <c r="CA133" s="1">
        <f t="shared" si="165"/>
        <v>2.1350036772099998E-3</v>
      </c>
      <c r="CB133" s="1">
        <f t="shared" si="166"/>
        <v>2.7579092496400003E-3</v>
      </c>
      <c r="CC133" s="1">
        <f t="shared" si="167"/>
        <v>3.3947403073600001E-3</v>
      </c>
      <c r="CD133" s="1">
        <f t="shared" si="168"/>
        <v>3.9794522724099996E-3</v>
      </c>
      <c r="CE133" s="1">
        <f t="shared" si="169"/>
        <v>4.4427023929599994E-3</v>
      </c>
      <c r="CF133" s="1">
        <f t="shared" si="170"/>
        <v>4.7202258752099997E-3</v>
      </c>
      <c r="CG133" s="1">
        <f t="shared" si="171"/>
        <v>4.7615244144400002E-3</v>
      </c>
      <c r="CH133" s="1">
        <f t="shared" si="172"/>
        <v>4.5417355777600003E-3</v>
      </c>
      <c r="CI133" s="1">
        <f t="shared" si="173"/>
        <v>4.0731966265600003E-3</v>
      </c>
      <c r="CJ133" s="1">
        <f t="shared" si="174"/>
        <v>3.4105483200099996E-3</v>
      </c>
      <c r="CK133" s="1">
        <f t="shared" si="175"/>
        <v>2.6447363289999999E-3</v>
      </c>
      <c r="CL133" s="1">
        <f t="shared" si="176"/>
        <v>1.8830826302500003E-3</v>
      </c>
      <c r="CM133" s="1">
        <f t="shared" si="177"/>
        <v>1.2205380704400001E-3</v>
      </c>
      <c r="CN133" s="1">
        <f t="shared" si="178"/>
        <v>7.1430045696000007E-4</v>
      </c>
      <c r="CO133" s="1">
        <f t="shared" si="179"/>
        <v>3.7463538025000006E-4</v>
      </c>
      <c r="CP133" s="1">
        <f t="shared" si="180"/>
        <v>1.7493501168999999E-4</v>
      </c>
      <c r="CQ133" s="1">
        <f t="shared" si="181"/>
        <v>7.2310362602500005E-5</v>
      </c>
      <c r="CR133" s="1">
        <f t="shared" si="182"/>
        <v>2.6331163332100004E-5</v>
      </c>
      <c r="CS133" s="1">
        <f t="shared" si="183"/>
        <v>8.4122621521000005E-6</v>
      </c>
      <c r="CT133" s="1">
        <f t="shared" si="184"/>
        <v>2.3499050435999999E-6</v>
      </c>
      <c r="CU133" s="1">
        <f t="shared" si="185"/>
        <v>5.7233612784100004E-7</v>
      </c>
      <c r="CV133" s="1">
        <f t="shared" si="186"/>
        <v>1.2125716839999999E-7</v>
      </c>
    </row>
    <row r="134" spans="2:100" x14ac:dyDescent="0.25">
      <c r="B134" s="28"/>
      <c r="C134" s="28"/>
      <c r="D134" s="26"/>
      <c r="E134" s="26"/>
      <c r="F134" s="26"/>
      <c r="G134" s="28"/>
      <c r="L134" s="9">
        <f t="shared" si="147"/>
        <v>2005</v>
      </c>
      <c r="M134" s="2">
        <f>rep!B130</f>
        <v>0</v>
      </c>
      <c r="N134" s="2">
        <f>rep!C130</f>
        <v>8.5334199999999999E-10</v>
      </c>
      <c r="O134" s="2">
        <f>rep!D130</f>
        <v>1.6075099999999999E-8</v>
      </c>
      <c r="P134" s="2">
        <f>rep!E130</f>
        <v>2.1252900000000001E-7</v>
      </c>
      <c r="Q134" s="2">
        <f>rep!F130</f>
        <v>1.9749200000000001E-6</v>
      </c>
      <c r="R134" s="2">
        <f>rep!G130</f>
        <v>1.29338E-5</v>
      </c>
      <c r="S134" s="2">
        <f>rep!H130</f>
        <v>6.0032399999999998E-5</v>
      </c>
      <c r="T134" s="2">
        <f>rep!I130</f>
        <v>2.0001700000000001E-4</v>
      </c>
      <c r="U134" s="2">
        <f>rep!J130</f>
        <v>4.9305400000000004E-4</v>
      </c>
      <c r="V134" s="2">
        <f>rep!K130</f>
        <v>9.62367E-4</v>
      </c>
      <c r="W134" s="2">
        <f>rep!L130</f>
        <v>1.6745E-3</v>
      </c>
      <c r="X134" s="2">
        <f>rep!M130</f>
        <v>2.8958E-3</v>
      </c>
      <c r="Y134" s="2">
        <f>rep!N130</f>
        <v>4.9658699999999998E-3</v>
      </c>
      <c r="Z134" s="2">
        <f>rep!O130</f>
        <v>7.9134300000000008E-3</v>
      </c>
      <c r="AA134" s="2">
        <f>rep!P130</f>
        <v>1.1440000000000001E-2</v>
      </c>
      <c r="AB134" s="2">
        <f>rep!Q130</f>
        <v>1.5383900000000001E-2</v>
      </c>
      <c r="AC134" s="2">
        <f>rep!R130</f>
        <v>1.9918399999999999E-2</v>
      </c>
      <c r="AD134" s="2">
        <f>rep!S130</f>
        <v>2.5156700000000001E-2</v>
      </c>
      <c r="AE134" s="2">
        <f>rep!T130</f>
        <v>3.0828100000000001E-2</v>
      </c>
      <c r="AF134" s="2">
        <f>rep!U130</f>
        <v>3.6521100000000001E-2</v>
      </c>
      <c r="AG134" s="2">
        <f>rep!V130</f>
        <v>4.2041099999999998E-2</v>
      </c>
      <c r="AH134" s="2">
        <f>rep!W130</f>
        <v>4.7372200000000003E-2</v>
      </c>
      <c r="AI134" s="2">
        <f>rep!X130</f>
        <v>5.2428599999999999E-2</v>
      </c>
      <c r="AJ134" s="2">
        <f>rep!Y130</f>
        <v>5.6982999999999999E-2</v>
      </c>
      <c r="AK134" s="2">
        <f>rep!Z130</f>
        <v>6.0770400000000002E-2</v>
      </c>
      <c r="AL134" s="2">
        <f>rep!AA130</f>
        <v>6.3561500000000007E-2</v>
      </c>
      <c r="AM134" s="2">
        <f>rep!AB130</f>
        <v>6.5151700000000007E-2</v>
      </c>
      <c r="AN134" s="2">
        <f>rep!AC130</f>
        <v>6.5342700000000004E-2</v>
      </c>
      <c r="AO134" s="2">
        <f>rep!AD130</f>
        <v>6.3957700000000006E-2</v>
      </c>
      <c r="AP134" s="2">
        <f>rep!AE130</f>
        <v>6.0885700000000001E-2</v>
      </c>
      <c r="AQ134" s="2">
        <f>rep!AF130</f>
        <v>5.6135499999999998E-2</v>
      </c>
      <c r="AR134" s="2">
        <f>rep!AG130</f>
        <v>4.98889E-2</v>
      </c>
      <c r="AS134" s="2">
        <f>rep!AH130</f>
        <v>4.2527099999999998E-2</v>
      </c>
      <c r="AT134" s="2">
        <f>rep!AI130</f>
        <v>3.4602899999999999E-2</v>
      </c>
      <c r="AU134" s="2">
        <f>rep!AJ130</f>
        <v>2.67535E-2</v>
      </c>
      <c r="AV134" s="2">
        <f>rep!AK130</f>
        <v>1.95754E-2</v>
      </c>
      <c r="AW134" s="2">
        <f>rep!AL130</f>
        <v>1.3507699999999999E-2</v>
      </c>
      <c r="AX134" s="2">
        <f>rep!AM130</f>
        <v>8.76387E-3</v>
      </c>
      <c r="AY134" s="2">
        <f>rep!AN130</f>
        <v>5.3330499999999998E-3</v>
      </c>
      <c r="AZ134" s="2">
        <f>rep!AO130</f>
        <v>3.0375900000000002E-3</v>
      </c>
      <c r="BA134" s="2">
        <f>rep!AP130</f>
        <v>1.61667E-3</v>
      </c>
      <c r="BB134" s="2">
        <f>rep!AQ130</f>
        <v>8.0289200000000004E-4</v>
      </c>
      <c r="BC134" s="2">
        <f>rep!AR130</f>
        <v>3.7166E-4</v>
      </c>
      <c r="BE134" s="1">
        <v>2005</v>
      </c>
      <c r="BF134" s="1">
        <f t="shared" si="146"/>
        <v>0</v>
      </c>
      <c r="BG134" s="1">
        <f t="shared" si="187"/>
        <v>7.28192568964E-19</v>
      </c>
      <c r="BH134" s="1">
        <f t="shared" si="188"/>
        <v>2.5840884000999995E-16</v>
      </c>
      <c r="BI134" s="1">
        <f t="shared" si="189"/>
        <v>4.5168575841000007E-14</v>
      </c>
      <c r="BJ134" s="1">
        <f t="shared" si="148"/>
        <v>3.9003090064000004E-12</v>
      </c>
      <c r="BK134" s="1">
        <f t="shared" si="149"/>
        <v>9.7773655414358447E-5</v>
      </c>
      <c r="BL134" s="1">
        <f t="shared" si="150"/>
        <v>3.6038890497599999E-9</v>
      </c>
      <c r="BM134" s="1">
        <f t="shared" si="151"/>
        <v>4.0006800289000003E-8</v>
      </c>
      <c r="BN134" s="1">
        <f t="shared" si="152"/>
        <v>3.7283539563091601E-4</v>
      </c>
      <c r="BO134" s="1">
        <f t="shared" si="153"/>
        <v>4.670975190988089E-3</v>
      </c>
      <c r="BP134" s="1">
        <f t="shared" si="154"/>
        <v>2.28775673025E-3</v>
      </c>
      <c r="BQ134" s="1">
        <f t="shared" si="155"/>
        <v>3.1933914020100002E-3</v>
      </c>
      <c r="BR134" s="1">
        <f t="shared" si="156"/>
        <v>5.5118790185209E-3</v>
      </c>
      <c r="BS134" s="1">
        <f t="shared" si="157"/>
        <v>1.7298586950649001E-3</v>
      </c>
      <c r="BT134" s="1">
        <f t="shared" si="158"/>
        <v>1.3752956528999997E-2</v>
      </c>
      <c r="BU134" s="1">
        <f t="shared" si="159"/>
        <v>6.9933078759999989E-3</v>
      </c>
      <c r="BV134" s="1">
        <f t="shared" si="160"/>
        <v>7.919682854759998E-3</v>
      </c>
      <c r="BW134" s="1">
        <f t="shared" si="161"/>
        <v>1.1730077006399996E-3</v>
      </c>
      <c r="BX134" s="1">
        <f t="shared" si="162"/>
        <v>1.4806180494400007E-3</v>
      </c>
      <c r="BY134" s="1">
        <f t="shared" si="163"/>
        <v>9.5042724099999977E-6</v>
      </c>
      <c r="BZ134" s="1">
        <f t="shared" si="164"/>
        <v>1.5222871160999995E-4</v>
      </c>
      <c r="CA134" s="1">
        <f t="shared" si="165"/>
        <v>3.1220062864000008E-4</v>
      </c>
      <c r="CB134" s="1">
        <f t="shared" si="166"/>
        <v>1.06449502756E-3</v>
      </c>
      <c r="CC134" s="1">
        <f t="shared" si="167"/>
        <v>1.382426761E-3</v>
      </c>
      <c r="CD134" s="1">
        <f t="shared" si="168"/>
        <v>2.5876968737481004E-3</v>
      </c>
      <c r="CE134" s="1">
        <f t="shared" si="169"/>
        <v>1.9148938402500006E-3</v>
      </c>
      <c r="CF134" s="1">
        <f t="shared" si="170"/>
        <v>2.0565952900900007E-3</v>
      </c>
      <c r="CG134" s="1">
        <f t="shared" si="171"/>
        <v>4.2696684432900001E-3</v>
      </c>
      <c r="CH134" s="1">
        <f t="shared" si="172"/>
        <v>2.9221278960241009E-3</v>
      </c>
      <c r="CI134" s="1">
        <f t="shared" si="173"/>
        <v>3.7070684644900003E-3</v>
      </c>
      <c r="CJ134" s="1">
        <f t="shared" si="174"/>
        <v>3.1511943602499999E-3</v>
      </c>
      <c r="CK134" s="1">
        <f t="shared" si="175"/>
        <v>2.4889023432099998E-3</v>
      </c>
      <c r="CL134" s="1">
        <f t="shared" si="176"/>
        <v>1.8085542344099999E-3</v>
      </c>
      <c r="CM134" s="1">
        <f t="shared" si="177"/>
        <v>1.19736068841E-3</v>
      </c>
      <c r="CN134" s="1">
        <f t="shared" si="178"/>
        <v>7.1574976225E-4</v>
      </c>
      <c r="CO134" s="1">
        <f t="shared" si="179"/>
        <v>3.8319628515999998E-4</v>
      </c>
      <c r="CP134" s="1">
        <f t="shared" si="180"/>
        <v>1.8245795928999997E-4</v>
      </c>
      <c r="CQ134" s="1">
        <f t="shared" si="181"/>
        <v>7.6805417376900003E-5</v>
      </c>
      <c r="CR134" s="1">
        <f t="shared" si="182"/>
        <v>2.8441422302499998E-5</v>
      </c>
      <c r="CS134" s="1">
        <f t="shared" si="183"/>
        <v>9.2269530081000013E-6</v>
      </c>
      <c r="CT134" s="1">
        <f t="shared" si="184"/>
        <v>2.6136218888999997E-6</v>
      </c>
      <c r="CU134" s="1">
        <f t="shared" si="185"/>
        <v>6.4463556366400001E-7</v>
      </c>
      <c r="CV134" s="1">
        <f t="shared" si="186"/>
        <v>1.3813115560000001E-7</v>
      </c>
    </row>
    <row r="135" spans="2:100" x14ac:dyDescent="0.25">
      <c r="B135" s="28"/>
      <c r="C135" s="28"/>
      <c r="D135" s="26"/>
      <c r="E135" s="26"/>
      <c r="F135" s="26"/>
      <c r="G135" s="28"/>
      <c r="L135" s="9">
        <f t="shared" si="147"/>
        <v>2006</v>
      </c>
      <c r="M135" s="2">
        <f>rep!B131</f>
        <v>0</v>
      </c>
      <c r="N135" s="2">
        <f>rep!C131</f>
        <v>7.8188899999999997E-10</v>
      </c>
      <c r="O135" s="2">
        <f>rep!D131</f>
        <v>1.4728699999999999E-8</v>
      </c>
      <c r="P135" s="2">
        <f>rep!E131</f>
        <v>1.9471700000000001E-7</v>
      </c>
      <c r="Q135" s="2">
        <f>rep!F131</f>
        <v>1.80921E-6</v>
      </c>
      <c r="R135" s="2">
        <f>rep!G131</f>
        <v>1.18463E-5</v>
      </c>
      <c r="S135" s="2">
        <f>rep!H131</f>
        <v>5.4967499999999998E-5</v>
      </c>
      <c r="T135" s="2">
        <f>rep!I131</f>
        <v>1.8305E-4</v>
      </c>
      <c r="U135" s="2">
        <f>rep!J131</f>
        <v>4.5101000000000001E-4</v>
      </c>
      <c r="V135" s="2">
        <f>rep!K131</f>
        <v>8.8110499999999997E-4</v>
      </c>
      <c r="W135" s="2">
        <f>rep!L131</f>
        <v>1.5438400000000001E-3</v>
      </c>
      <c r="X135" s="2">
        <f>rep!M131</f>
        <v>2.7238900000000001E-3</v>
      </c>
      <c r="Y135" s="2">
        <f>rep!N131</f>
        <v>4.8443599999999998E-3</v>
      </c>
      <c r="Z135" s="2">
        <f>rep!O131</f>
        <v>8.1436500000000005E-3</v>
      </c>
      <c r="AA135" s="2">
        <f>rep!P131</f>
        <v>1.2611199999999999E-2</v>
      </c>
      <c r="AB135" s="2">
        <f>rep!Q131</f>
        <v>1.8247800000000002E-2</v>
      </c>
      <c r="AC135" s="2">
        <f>rep!R131</f>
        <v>2.50558E-2</v>
      </c>
      <c r="AD135" s="2">
        <f>rep!S131</f>
        <v>3.2644399999999997E-2</v>
      </c>
      <c r="AE135" s="2">
        <f>rep!T131</f>
        <v>4.0142900000000002E-2</v>
      </c>
      <c r="AF135" s="2">
        <f>rep!U131</f>
        <v>4.67114E-2</v>
      </c>
      <c r="AG135" s="2">
        <f>rep!V131</f>
        <v>5.1996300000000002E-2</v>
      </c>
      <c r="AH135" s="2">
        <f>rep!W131</f>
        <v>5.6027100000000003E-2</v>
      </c>
      <c r="AI135" s="2">
        <f>rep!X131</f>
        <v>5.8890600000000001E-2</v>
      </c>
      <c r="AJ135" s="2">
        <f>rep!Y131</f>
        <v>6.0642799999999997E-2</v>
      </c>
      <c r="AK135" s="2">
        <f>rep!Z131</f>
        <v>6.13917E-2</v>
      </c>
      <c r="AL135" s="2">
        <f>rep!AA131</f>
        <v>6.1292300000000001E-2</v>
      </c>
      <c r="AM135" s="2">
        <f>rep!AB131</f>
        <v>6.0445800000000001E-2</v>
      </c>
      <c r="AN135" s="2">
        <f>rep!AC131</f>
        <v>5.88382E-2</v>
      </c>
      <c r="AO135" s="2">
        <f>rep!AD131</f>
        <v>5.6365100000000001E-2</v>
      </c>
      <c r="AP135" s="2">
        <f>rep!AE131</f>
        <v>5.2901400000000001E-2</v>
      </c>
      <c r="AQ135" s="2">
        <f>rep!AF131</f>
        <v>4.8375799999999997E-2</v>
      </c>
      <c r="AR135" s="2">
        <f>rep!AG131</f>
        <v>4.2839099999999998E-2</v>
      </c>
      <c r="AS135" s="2">
        <f>rep!AH131</f>
        <v>3.6508800000000001E-2</v>
      </c>
      <c r="AT135" s="2">
        <f>rep!AI131</f>
        <v>2.9765699999999999E-2</v>
      </c>
      <c r="AU135" s="2">
        <f>rep!AJ131</f>
        <v>2.3091899999999999E-2</v>
      </c>
      <c r="AV135" s="2">
        <f>rep!AK131</f>
        <v>1.6966700000000001E-2</v>
      </c>
      <c r="AW135" s="2">
        <f>rep!AL131</f>
        <v>1.1760100000000001E-2</v>
      </c>
      <c r="AX135" s="2">
        <f>rep!AM131</f>
        <v>7.6645200000000002E-3</v>
      </c>
      <c r="AY135" s="2">
        <f>rep!AN131</f>
        <v>4.6844699999999996E-3</v>
      </c>
      <c r="AZ135" s="2">
        <f>rep!AO131</f>
        <v>2.6791699999999998E-3</v>
      </c>
      <c r="BA135" s="2">
        <f>rep!AP131</f>
        <v>1.43136E-3</v>
      </c>
      <c r="BB135" s="2">
        <f>rep!AQ131</f>
        <v>7.1334600000000001E-4</v>
      </c>
      <c r="BC135" s="2">
        <f>rep!AR131</f>
        <v>3.3125800000000002E-4</v>
      </c>
      <c r="BE135" s="1">
        <v>2006</v>
      </c>
      <c r="BF135" s="1">
        <f t="shared" si="146"/>
        <v>0</v>
      </c>
      <c r="BG135" s="1">
        <f t="shared" si="187"/>
        <v>6.1135040832099991E-19</v>
      </c>
      <c r="BH135" s="1">
        <f t="shared" si="188"/>
        <v>2.1693460368999997E-16</v>
      </c>
      <c r="BI135" s="1">
        <f t="shared" si="189"/>
        <v>3.7914710089000004E-14</v>
      </c>
      <c r="BJ135" s="1">
        <f t="shared" si="148"/>
        <v>3.2732408241E-12</v>
      </c>
      <c r="BK135" s="1">
        <f t="shared" si="149"/>
        <v>1.4033482369000002E-10</v>
      </c>
      <c r="BL135" s="1">
        <f t="shared" si="150"/>
        <v>3.0214260562499997E-9</v>
      </c>
      <c r="BM135" s="1">
        <f t="shared" si="151"/>
        <v>3.3507302500000002E-8</v>
      </c>
      <c r="BN135" s="1">
        <f t="shared" si="152"/>
        <v>2.0341002010000001E-7</v>
      </c>
      <c r="BO135" s="1">
        <f t="shared" si="153"/>
        <v>7.7634602102499992E-7</v>
      </c>
      <c r="BP135" s="1">
        <f t="shared" si="154"/>
        <v>2.3834419456000004E-6</v>
      </c>
      <c r="BQ135" s="1">
        <f t="shared" si="155"/>
        <v>7.4195767321000007E-6</v>
      </c>
      <c r="BR135" s="1">
        <f t="shared" si="156"/>
        <v>2.3467823809599999E-5</v>
      </c>
      <c r="BS135" s="1">
        <f t="shared" si="157"/>
        <v>6.6319035322500011E-5</v>
      </c>
      <c r="BT135" s="1">
        <f t="shared" si="158"/>
        <v>1.5904236543999998E-4</v>
      </c>
      <c r="BU135" s="1">
        <f t="shared" si="159"/>
        <v>3.3298220484000006E-4</v>
      </c>
      <c r="BV135" s="1">
        <f t="shared" si="160"/>
        <v>6.2779311363999994E-4</v>
      </c>
      <c r="BW135" s="1">
        <f t="shared" si="161"/>
        <v>1.0656568513599998E-3</v>
      </c>
      <c r="BX135" s="1">
        <f t="shared" si="162"/>
        <v>1.6114524204100002E-3</v>
      </c>
      <c r="BY135" s="1">
        <f t="shared" si="163"/>
        <v>2.1819548899600001E-3</v>
      </c>
      <c r="BZ135" s="1">
        <f t="shared" si="164"/>
        <v>2.7036152136900001E-3</v>
      </c>
      <c r="CA135" s="1">
        <f t="shared" si="165"/>
        <v>3.1390359344100004E-3</v>
      </c>
      <c r="CB135" s="1">
        <f t="shared" si="166"/>
        <v>3.46810276836E-3</v>
      </c>
      <c r="CC135" s="1">
        <f t="shared" si="167"/>
        <v>3.6775491918399996E-3</v>
      </c>
      <c r="CD135" s="1">
        <f t="shared" si="168"/>
        <v>3.7689408288900002E-3</v>
      </c>
      <c r="CE135" s="1">
        <f t="shared" si="169"/>
        <v>3.7567460392900001E-3</v>
      </c>
      <c r="CF135" s="1">
        <f t="shared" si="170"/>
        <v>3.6536947376400002E-3</v>
      </c>
      <c r="CG135" s="1">
        <f t="shared" si="171"/>
        <v>3.4619337792400002E-3</v>
      </c>
      <c r="CH135" s="1">
        <f t="shared" si="172"/>
        <v>3.1770244980100001E-3</v>
      </c>
      <c r="CI135" s="1">
        <f t="shared" si="173"/>
        <v>2.7985581219600003E-3</v>
      </c>
      <c r="CJ135" s="1">
        <f t="shared" si="174"/>
        <v>2.3402180256399995E-3</v>
      </c>
      <c r="CK135" s="1">
        <f t="shared" si="175"/>
        <v>1.8351884888099998E-3</v>
      </c>
      <c r="CL135" s="1">
        <f t="shared" si="176"/>
        <v>1.3328924774400001E-3</v>
      </c>
      <c r="CM135" s="1">
        <f t="shared" si="177"/>
        <v>8.8599689648999997E-4</v>
      </c>
      <c r="CN135" s="1">
        <f t="shared" si="178"/>
        <v>5.3323584560999995E-4</v>
      </c>
      <c r="CO135" s="1">
        <f t="shared" si="179"/>
        <v>2.8786890889000003E-4</v>
      </c>
      <c r="CP135" s="1">
        <f t="shared" si="180"/>
        <v>1.3829995201000001E-4</v>
      </c>
      <c r="CQ135" s="1">
        <f t="shared" si="181"/>
        <v>5.8744866830400006E-5</v>
      </c>
      <c r="CR135" s="1">
        <f t="shared" si="182"/>
        <v>2.1944259180899997E-5</v>
      </c>
      <c r="CS135" s="1">
        <f t="shared" si="183"/>
        <v>7.1779518888999993E-6</v>
      </c>
      <c r="CT135" s="1">
        <f t="shared" si="184"/>
        <v>2.0487914496E-6</v>
      </c>
      <c r="CU135" s="1">
        <f t="shared" si="185"/>
        <v>5.08862515716E-7</v>
      </c>
      <c r="CV135" s="1">
        <f t="shared" si="186"/>
        <v>1.0973186256400001E-7</v>
      </c>
    </row>
    <row r="136" spans="2:100" x14ac:dyDescent="0.25">
      <c r="B136" s="28"/>
      <c r="C136" s="28"/>
      <c r="D136" s="26"/>
      <c r="E136" s="26"/>
      <c r="F136" s="26"/>
      <c r="G136" s="28"/>
      <c r="L136" s="9">
        <f t="shared" si="147"/>
        <v>2007</v>
      </c>
      <c r="M136" s="2">
        <f>rep!B132</f>
        <v>0</v>
      </c>
      <c r="N136" s="2">
        <f>rep!C132</f>
        <v>9.8565299999999993E-10</v>
      </c>
      <c r="O136" s="2">
        <f>rep!D132</f>
        <v>1.85651E-8</v>
      </c>
      <c r="P136" s="2">
        <f>rep!E132</f>
        <v>2.4532199999999998E-7</v>
      </c>
      <c r="Q136" s="2">
        <f>rep!F132</f>
        <v>2.27711E-6</v>
      </c>
      <c r="R136" s="2">
        <f>rep!G132</f>
        <v>1.48802E-5</v>
      </c>
      <c r="S136" s="2">
        <f>rep!H132</f>
        <v>6.8766699999999993E-5</v>
      </c>
      <c r="T136" s="2">
        <f>rep!I132</f>
        <v>2.27075E-4</v>
      </c>
      <c r="U136" s="2">
        <f>rep!J132</f>
        <v>5.4943099999999996E-4</v>
      </c>
      <c r="V136" s="2">
        <f>rep!K132</f>
        <v>1.0346699999999999E-3</v>
      </c>
      <c r="W136" s="2">
        <f>rep!L132</f>
        <v>1.7087000000000001E-3</v>
      </c>
      <c r="X136" s="2">
        <f>rep!M132</f>
        <v>2.8392700000000001E-3</v>
      </c>
      <c r="Y136" s="2">
        <f>rep!N132</f>
        <v>4.8872000000000004E-3</v>
      </c>
      <c r="Z136" s="2">
        <f>rep!O132</f>
        <v>8.1614700000000005E-3</v>
      </c>
      <c r="AA136" s="2">
        <f>rep!P132</f>
        <v>1.27572E-2</v>
      </c>
      <c r="AB136" s="2">
        <f>rep!Q132</f>
        <v>1.8867999999999999E-2</v>
      </c>
      <c r="AC136" s="2">
        <f>rep!R132</f>
        <v>2.67925E-2</v>
      </c>
      <c r="AD136" s="2">
        <f>rep!S132</f>
        <v>3.6422999999999997E-2</v>
      </c>
      <c r="AE136" s="2">
        <f>rep!T132</f>
        <v>4.6913000000000003E-2</v>
      </c>
      <c r="AF136" s="2">
        <f>rep!U132</f>
        <v>5.6966999999999997E-2</v>
      </c>
      <c r="AG136" s="2">
        <f>rep!V132</f>
        <v>6.5324900000000005E-2</v>
      </c>
      <c r="AH136" s="2">
        <f>rep!W132</f>
        <v>7.1010199999999996E-2</v>
      </c>
      <c r="AI136" s="2">
        <f>rep!X132</f>
        <v>7.3467599999999994E-2</v>
      </c>
      <c r="AJ136" s="2">
        <f>rep!Y132</f>
        <v>7.27352E-2</v>
      </c>
      <c r="AK136" s="2">
        <f>rep!Z132</f>
        <v>6.9448999999999997E-2</v>
      </c>
      <c r="AL136" s="2">
        <f>rep!AA132</f>
        <v>6.4553100000000002E-2</v>
      </c>
      <c r="AM136" s="2">
        <f>rep!AB132</f>
        <v>5.8923299999999998E-2</v>
      </c>
      <c r="AN136" s="2">
        <f>rep!AC132</f>
        <v>5.3150900000000001E-2</v>
      </c>
      <c r="AO136" s="2">
        <f>rep!AD132</f>
        <v>4.75188E-2</v>
      </c>
      <c r="AP136" s="2">
        <f>rep!AE132</f>
        <v>4.2078699999999997E-2</v>
      </c>
      <c r="AQ136" s="2">
        <f>rep!AF132</f>
        <v>3.6756299999999999E-2</v>
      </c>
      <c r="AR136" s="2">
        <f>rep!AG132</f>
        <v>3.1461099999999999E-2</v>
      </c>
      <c r="AS136" s="2">
        <f>rep!AH132</f>
        <v>2.6176100000000001E-2</v>
      </c>
      <c r="AT136" s="2">
        <f>rep!AI132</f>
        <v>2.0998300000000001E-2</v>
      </c>
      <c r="AU136" s="2">
        <f>rep!AJ132</f>
        <v>1.6120200000000001E-2</v>
      </c>
      <c r="AV136" s="2">
        <f>rep!AK132</f>
        <v>1.17678E-2</v>
      </c>
      <c r="AW136" s="2">
        <f>rep!AL132</f>
        <v>8.1262000000000001E-3</v>
      </c>
      <c r="AX136" s="2">
        <f>rep!AM132</f>
        <v>5.2860199999999998E-3</v>
      </c>
      <c r="AY136" s="2">
        <f>rep!AN132</f>
        <v>3.2283799999999999E-3</v>
      </c>
      <c r="AZ136" s="2">
        <f>rep!AO132</f>
        <v>1.8464E-3</v>
      </c>
      <c r="BA136" s="2">
        <f>rep!AP132</f>
        <v>9.8690600000000007E-4</v>
      </c>
      <c r="BB136" s="2">
        <f>rep!AQ132</f>
        <v>4.9220000000000004E-4</v>
      </c>
      <c r="BC136" s="2">
        <f>rep!AR132</f>
        <v>2.2876099999999999E-4</v>
      </c>
      <c r="BE136" s="1">
        <v>2007</v>
      </c>
      <c r="BF136" s="1">
        <f t="shared" si="146"/>
        <v>0</v>
      </c>
      <c r="BG136" s="1">
        <f t="shared" si="187"/>
        <v>9.7151183640899979E-19</v>
      </c>
      <c r="BH136" s="1">
        <f t="shared" si="188"/>
        <v>3.4466293800999998E-16</v>
      </c>
      <c r="BI136" s="1">
        <f t="shared" si="189"/>
        <v>6.0182883683999992E-14</v>
      </c>
      <c r="BJ136" s="1">
        <f t="shared" si="148"/>
        <v>5.1852299521000004E-12</v>
      </c>
      <c r="BK136" s="1">
        <f t="shared" si="149"/>
        <v>2.2142035204000002E-10</v>
      </c>
      <c r="BL136" s="1">
        <f t="shared" si="150"/>
        <v>4.7288590288899995E-9</v>
      </c>
      <c r="BM136" s="1">
        <f t="shared" si="151"/>
        <v>5.1563055625E-8</v>
      </c>
      <c r="BN136" s="1">
        <f t="shared" si="152"/>
        <v>3.0187442376099996E-7</v>
      </c>
      <c r="BO136" s="1">
        <f t="shared" si="153"/>
        <v>1.0705420088999997E-6</v>
      </c>
      <c r="BP136" s="1">
        <f t="shared" si="154"/>
        <v>2.9196556900000002E-6</v>
      </c>
      <c r="BQ136" s="1">
        <f t="shared" si="155"/>
        <v>8.0614541329000012E-6</v>
      </c>
      <c r="BR136" s="1">
        <f t="shared" si="156"/>
        <v>2.3884723840000004E-5</v>
      </c>
      <c r="BS136" s="1">
        <f t="shared" si="157"/>
        <v>6.6609592560900005E-5</v>
      </c>
      <c r="BT136" s="1">
        <f t="shared" si="158"/>
        <v>1.6274615183999998E-4</v>
      </c>
      <c r="BU136" s="1">
        <f t="shared" si="159"/>
        <v>3.5600142399999998E-4</v>
      </c>
      <c r="BV136" s="1">
        <f t="shared" si="160"/>
        <v>7.1783805625000004E-4</v>
      </c>
      <c r="BW136" s="1">
        <f t="shared" si="161"/>
        <v>1.3266349289999997E-3</v>
      </c>
      <c r="BX136" s="1">
        <f t="shared" si="162"/>
        <v>2.2008295690000004E-3</v>
      </c>
      <c r="BY136" s="1">
        <f t="shared" si="163"/>
        <v>3.2452390889999997E-3</v>
      </c>
      <c r="BZ136" s="1">
        <f t="shared" si="164"/>
        <v>4.2673425600100005E-3</v>
      </c>
      <c r="CA136" s="1">
        <f t="shared" si="165"/>
        <v>5.0424485040399996E-3</v>
      </c>
      <c r="CB136" s="1">
        <f t="shared" si="166"/>
        <v>5.3974882497599989E-3</v>
      </c>
      <c r="CC136" s="1">
        <f t="shared" si="167"/>
        <v>5.2904093190400004E-3</v>
      </c>
      <c r="CD136" s="1">
        <f t="shared" si="168"/>
        <v>4.8231636009999999E-3</v>
      </c>
      <c r="CE136" s="1">
        <f t="shared" si="169"/>
        <v>4.1671027196099998E-3</v>
      </c>
      <c r="CF136" s="1">
        <f t="shared" si="170"/>
        <v>3.4719552828899997E-3</v>
      </c>
      <c r="CG136" s="1">
        <f t="shared" si="171"/>
        <v>2.8250181708100001E-3</v>
      </c>
      <c r="CH136" s="1">
        <f t="shared" si="172"/>
        <v>2.2580363534400001E-3</v>
      </c>
      <c r="CI136" s="1">
        <f t="shared" si="173"/>
        <v>1.7706169936899997E-3</v>
      </c>
      <c r="CJ136" s="1">
        <f t="shared" si="174"/>
        <v>1.35102558969E-3</v>
      </c>
      <c r="CK136" s="1">
        <f t="shared" si="175"/>
        <v>9.8980081320999987E-4</v>
      </c>
      <c r="CL136" s="1">
        <f t="shared" si="176"/>
        <v>6.8518821121E-4</v>
      </c>
      <c r="CM136" s="1">
        <f t="shared" si="177"/>
        <v>4.4092860289000007E-4</v>
      </c>
      <c r="CN136" s="1">
        <f t="shared" si="178"/>
        <v>2.5986084804000004E-4</v>
      </c>
      <c r="CO136" s="1">
        <f t="shared" si="179"/>
        <v>1.3848111684E-4</v>
      </c>
      <c r="CP136" s="1">
        <f t="shared" si="180"/>
        <v>6.6035126440000004E-5</v>
      </c>
      <c r="CQ136" s="1">
        <f t="shared" si="181"/>
        <v>2.7942007440399999E-5</v>
      </c>
      <c r="CR136" s="1">
        <f t="shared" si="182"/>
        <v>1.04224374244E-5</v>
      </c>
      <c r="CS136" s="1">
        <f t="shared" si="183"/>
        <v>3.4091929599999998E-6</v>
      </c>
      <c r="CT136" s="1">
        <f t="shared" si="184"/>
        <v>9.7398345283600015E-7</v>
      </c>
      <c r="CU136" s="1">
        <f t="shared" si="185"/>
        <v>2.4226084000000003E-7</v>
      </c>
      <c r="CV136" s="1">
        <f t="shared" si="186"/>
        <v>5.2331595120999995E-8</v>
      </c>
    </row>
    <row r="137" spans="2:100" x14ac:dyDescent="0.25">
      <c r="B137" s="28"/>
      <c r="C137" s="28"/>
      <c r="D137" s="26"/>
      <c r="E137" s="26"/>
      <c r="F137" s="26"/>
      <c r="G137" s="28"/>
      <c r="L137" s="9">
        <f t="shared" si="147"/>
        <v>2008</v>
      </c>
      <c r="M137" s="2">
        <f>rep!B133</f>
        <v>0</v>
      </c>
      <c r="N137" s="2">
        <f>rep!C133</f>
        <v>1.33731E-9</v>
      </c>
      <c r="O137" s="2">
        <f>rep!D133</f>
        <v>2.5187700000000001E-8</v>
      </c>
      <c r="P137" s="2">
        <f>rep!E133</f>
        <v>3.3276999999999998E-7</v>
      </c>
      <c r="Q137" s="2">
        <f>rep!F133</f>
        <v>3.0874899999999998E-6</v>
      </c>
      <c r="R137" s="2">
        <f>rep!G133</f>
        <v>2.01585E-5</v>
      </c>
      <c r="S137" s="2">
        <f>rep!H133</f>
        <v>9.2995699999999995E-5</v>
      </c>
      <c r="T137" s="2">
        <f>rep!I133</f>
        <v>3.0591800000000002E-4</v>
      </c>
      <c r="U137" s="2">
        <f>rep!J133</f>
        <v>7.3390900000000004E-4</v>
      </c>
      <c r="V137" s="2">
        <f>rep!K133</f>
        <v>1.35622E-3</v>
      </c>
      <c r="W137" s="2">
        <f>rep!L133</f>
        <v>2.1611999999999998E-3</v>
      </c>
      <c r="X137" s="2">
        <f>rep!M133</f>
        <v>3.4238599999999999E-3</v>
      </c>
      <c r="Y137" s="2">
        <f>rep!N133</f>
        <v>5.6338500000000001E-3</v>
      </c>
      <c r="Z137" s="2">
        <f>rep!O133</f>
        <v>9.0270300000000001E-3</v>
      </c>
      <c r="AA137" s="2">
        <f>rep!P133</f>
        <v>1.35105E-2</v>
      </c>
      <c r="AB137" s="2">
        <f>rep!Q133</f>
        <v>1.9156099999999999E-2</v>
      </c>
      <c r="AC137" s="2">
        <f>rep!R133</f>
        <v>2.6381100000000001E-2</v>
      </c>
      <c r="AD137" s="2">
        <f>rep!S133</f>
        <v>3.5423400000000001E-2</v>
      </c>
      <c r="AE137" s="2">
        <f>rep!T133</f>
        <v>4.5858599999999999E-2</v>
      </c>
      <c r="AF137" s="2">
        <f>rep!U133</f>
        <v>5.6730999999999997E-2</v>
      </c>
      <c r="AG137" s="2">
        <f>rep!V133</f>
        <v>6.6900100000000004E-2</v>
      </c>
      <c r="AH137" s="2">
        <f>rep!W133</f>
        <v>7.5156799999999996E-2</v>
      </c>
      <c r="AI137" s="2">
        <f>rep!X133</f>
        <v>8.03175E-2</v>
      </c>
      <c r="AJ137" s="2">
        <f>rep!Y133</f>
        <v>8.1559300000000001E-2</v>
      </c>
      <c r="AK137" s="2">
        <f>rep!Z133</f>
        <v>7.8778500000000001E-2</v>
      </c>
      <c r="AL137" s="2">
        <f>rep!AA133</f>
        <v>7.2642499999999999E-2</v>
      </c>
      <c r="AM137" s="2">
        <f>rep!AB133</f>
        <v>6.4322000000000004E-2</v>
      </c>
      <c r="AN137" s="2">
        <f>rep!AC133</f>
        <v>5.5100999999999997E-2</v>
      </c>
      <c r="AO137" s="2">
        <f>rep!AD133</f>
        <v>4.6042800000000002E-2</v>
      </c>
      <c r="AP137" s="2">
        <f>rep!AE133</f>
        <v>3.7809000000000002E-2</v>
      </c>
      <c r="AQ137" s="2">
        <f>rep!AF133</f>
        <v>3.0652599999999999E-2</v>
      </c>
      <c r="AR137" s="2">
        <f>rep!AG133</f>
        <v>2.4541500000000001E-2</v>
      </c>
      <c r="AS137" s="2">
        <f>rep!AH133</f>
        <v>1.9323300000000002E-2</v>
      </c>
      <c r="AT137" s="2">
        <f>rep!AI133</f>
        <v>1.48527E-2</v>
      </c>
      <c r="AU137" s="2">
        <f>rep!AJ133</f>
        <v>1.10481E-2</v>
      </c>
      <c r="AV137" s="2">
        <f>rep!AK133</f>
        <v>7.8853399999999994E-3</v>
      </c>
      <c r="AW137" s="2">
        <f>rep!AL133</f>
        <v>5.3600000000000002E-3</v>
      </c>
      <c r="AX137" s="2">
        <f>rep!AM133</f>
        <v>3.4488800000000001E-3</v>
      </c>
      <c r="AY137" s="2">
        <f>rep!AN133</f>
        <v>2.0906900000000001E-3</v>
      </c>
      <c r="AZ137" s="2">
        <f>rep!AO133</f>
        <v>1.1896400000000001E-3</v>
      </c>
      <c r="BA137" s="2">
        <f>rep!AP133</f>
        <v>6.3365899999999996E-4</v>
      </c>
      <c r="BB137" s="2">
        <f>rep!AQ133</f>
        <v>3.1527900000000001E-4</v>
      </c>
      <c r="BC137" s="2">
        <f>rep!AR133</f>
        <v>1.4629899999999999E-4</v>
      </c>
      <c r="BE137" s="1">
        <v>2008</v>
      </c>
      <c r="BF137" s="1">
        <f t="shared" si="146"/>
        <v>0</v>
      </c>
      <c r="BG137" s="1">
        <f t="shared" si="187"/>
        <v>1.7883980361000001E-18</v>
      </c>
      <c r="BH137" s="1">
        <f t="shared" si="188"/>
        <v>6.3442023129E-16</v>
      </c>
      <c r="BI137" s="1">
        <f t="shared" si="189"/>
        <v>1.1073587289999999E-13</v>
      </c>
      <c r="BJ137" s="1">
        <f t="shared" si="148"/>
        <v>9.5325945000999984E-12</v>
      </c>
      <c r="BK137" s="1">
        <f t="shared" si="149"/>
        <v>4.0636512225000001E-10</v>
      </c>
      <c r="BL137" s="1">
        <f t="shared" si="150"/>
        <v>8.6482002184899997E-9</v>
      </c>
      <c r="BM137" s="1">
        <f t="shared" si="151"/>
        <v>9.3585822724000013E-8</v>
      </c>
      <c r="BN137" s="1">
        <f t="shared" si="152"/>
        <v>5.3862242028100004E-7</v>
      </c>
      <c r="BO137" s="1">
        <f t="shared" si="153"/>
        <v>1.8393326884E-6</v>
      </c>
      <c r="BP137" s="1">
        <f t="shared" si="154"/>
        <v>4.6707854399999991E-6</v>
      </c>
      <c r="BQ137" s="1">
        <f t="shared" si="155"/>
        <v>1.1722817299599999E-5</v>
      </c>
      <c r="BR137" s="1">
        <f t="shared" si="156"/>
        <v>3.1740265822500003E-5</v>
      </c>
      <c r="BS137" s="1">
        <f t="shared" si="157"/>
        <v>8.1487270620899998E-5</v>
      </c>
      <c r="BT137" s="1">
        <f t="shared" si="158"/>
        <v>1.8253361025E-4</v>
      </c>
      <c r="BU137" s="1">
        <f t="shared" si="159"/>
        <v>3.6695616720999996E-4</v>
      </c>
      <c r="BV137" s="1">
        <f t="shared" si="160"/>
        <v>6.9596243721000003E-4</v>
      </c>
      <c r="BW137" s="1">
        <f t="shared" si="161"/>
        <v>1.2548172675600001E-3</v>
      </c>
      <c r="BX137" s="1">
        <f t="shared" si="162"/>
        <v>2.1030111939600001E-3</v>
      </c>
      <c r="BY137" s="1">
        <f t="shared" si="163"/>
        <v>3.2184063609999995E-3</v>
      </c>
      <c r="BZ137" s="1">
        <f t="shared" si="164"/>
        <v>4.4756233800100007E-3</v>
      </c>
      <c r="CA137" s="1">
        <f t="shared" si="165"/>
        <v>5.6485445862399994E-3</v>
      </c>
      <c r="CB137" s="1">
        <f t="shared" si="166"/>
        <v>6.4509008062499998E-3</v>
      </c>
      <c r="CC137" s="1">
        <f t="shared" si="167"/>
        <v>6.6519194164900005E-3</v>
      </c>
      <c r="CD137" s="1">
        <f t="shared" si="168"/>
        <v>6.2060520622500004E-3</v>
      </c>
      <c r="CE137" s="1">
        <f t="shared" si="169"/>
        <v>5.2769328062499997E-3</v>
      </c>
      <c r="CF137" s="1">
        <f t="shared" si="170"/>
        <v>4.1373196840000003E-3</v>
      </c>
      <c r="CG137" s="1">
        <f t="shared" si="171"/>
        <v>3.0361202009999999E-3</v>
      </c>
      <c r="CH137" s="1">
        <f t="shared" si="172"/>
        <v>2.1199394318400003E-3</v>
      </c>
      <c r="CI137" s="1">
        <f t="shared" si="173"/>
        <v>1.4295204810000001E-3</v>
      </c>
      <c r="CJ137" s="1">
        <f t="shared" si="174"/>
        <v>9.3958188675999994E-4</v>
      </c>
      <c r="CK137" s="1">
        <f t="shared" si="175"/>
        <v>6.0228522225000002E-4</v>
      </c>
      <c r="CL137" s="1">
        <f t="shared" si="176"/>
        <v>3.7338992289000006E-4</v>
      </c>
      <c r="CM137" s="1">
        <f t="shared" si="177"/>
        <v>2.2060269728999999E-4</v>
      </c>
      <c r="CN137" s="1">
        <f t="shared" si="178"/>
        <v>1.2206051361E-4</v>
      </c>
      <c r="CO137" s="1">
        <f t="shared" si="179"/>
        <v>6.2178586915599996E-5</v>
      </c>
      <c r="CP137" s="1">
        <f t="shared" si="180"/>
        <v>2.8729600000000004E-5</v>
      </c>
      <c r="CQ137" s="1">
        <f t="shared" si="181"/>
        <v>1.1894773254400001E-5</v>
      </c>
      <c r="CR137" s="1">
        <f t="shared" si="182"/>
        <v>4.3709846761000008E-6</v>
      </c>
      <c r="CS137" s="1">
        <f t="shared" si="183"/>
        <v>1.4152433296000002E-6</v>
      </c>
      <c r="CT137" s="1">
        <f t="shared" si="184"/>
        <v>4.0152372828099993E-7</v>
      </c>
      <c r="CU137" s="1">
        <f t="shared" si="185"/>
        <v>9.9400847841000013E-8</v>
      </c>
      <c r="CV137" s="1">
        <f t="shared" si="186"/>
        <v>2.1403397400999996E-8</v>
      </c>
    </row>
    <row r="138" spans="2:100" x14ac:dyDescent="0.25">
      <c r="B138" s="28"/>
      <c r="C138" s="28"/>
      <c r="D138" s="26"/>
      <c r="E138" s="26"/>
      <c r="F138" s="26"/>
      <c r="G138" s="28"/>
      <c r="L138" s="9">
        <f t="shared" si="147"/>
        <v>2009</v>
      </c>
      <c r="M138" s="2">
        <f>rep!B134</f>
        <v>0</v>
      </c>
      <c r="N138" s="2">
        <f>rep!C134</f>
        <v>1.9112000000000002E-9</v>
      </c>
      <c r="O138" s="2">
        <f>rep!D134</f>
        <v>3.5994800000000001E-8</v>
      </c>
      <c r="P138" s="2">
        <f>rep!E134</f>
        <v>4.7543200000000002E-7</v>
      </c>
      <c r="Q138" s="2">
        <f>rep!F134</f>
        <v>4.4087599999999998E-6</v>
      </c>
      <c r="R138" s="2">
        <f>rep!G134</f>
        <v>2.87543E-5</v>
      </c>
      <c r="S138" s="2">
        <f>rep!H134</f>
        <v>1.3236000000000001E-4</v>
      </c>
      <c r="T138" s="2">
        <f>rep!I134</f>
        <v>4.3339000000000002E-4</v>
      </c>
      <c r="U138" s="2">
        <f>rep!J134</f>
        <v>1.0290200000000001E-3</v>
      </c>
      <c r="V138" s="2">
        <f>rep!K134</f>
        <v>1.85899E-3</v>
      </c>
      <c r="W138" s="2">
        <f>rep!L134</f>
        <v>2.8392999999999999E-3</v>
      </c>
      <c r="X138" s="2">
        <f>rep!M134</f>
        <v>4.2591299999999999E-3</v>
      </c>
      <c r="Y138" s="2">
        <f>rep!N134</f>
        <v>6.7088099999999999E-3</v>
      </c>
      <c r="Z138" s="2">
        <f>rep!O134</f>
        <v>1.0434799999999999E-2</v>
      </c>
      <c r="AA138" s="2">
        <f>rep!P134</f>
        <v>1.51842E-2</v>
      </c>
      <c r="AB138" s="2">
        <f>rep!Q134</f>
        <v>2.08273E-2</v>
      </c>
      <c r="AC138" s="2">
        <f>rep!R134</f>
        <v>2.76624E-2</v>
      </c>
      <c r="AD138" s="2">
        <f>rep!S134</f>
        <v>3.58857E-2</v>
      </c>
      <c r="AE138" s="2">
        <f>rep!T134</f>
        <v>4.5109000000000003E-2</v>
      </c>
      <c r="AF138" s="2">
        <f>rep!U134</f>
        <v>5.4590100000000003E-2</v>
      </c>
      <c r="AG138" s="2">
        <f>rep!V134</f>
        <v>6.3631400000000005E-2</v>
      </c>
      <c r="AH138" s="2">
        <f>rep!W134</f>
        <v>7.1545800000000007E-2</v>
      </c>
      <c r="AI138" s="2">
        <f>rep!X134</f>
        <v>7.74648E-2</v>
      </c>
      <c r="AJ138" s="2">
        <f>rep!Y134</f>
        <v>8.0463599999999996E-2</v>
      </c>
      <c r="AK138" s="2">
        <f>rep!Z134</f>
        <v>7.99261E-2</v>
      </c>
      <c r="AL138" s="2">
        <f>rep!AA134</f>
        <v>7.5806299999999993E-2</v>
      </c>
      <c r="AM138" s="2">
        <f>rep!AB134</f>
        <v>6.86528E-2</v>
      </c>
      <c r="AN138" s="2">
        <f>rep!AC134</f>
        <v>5.9455599999999997E-2</v>
      </c>
      <c r="AO138" s="2">
        <f>rep!AD134</f>
        <v>4.9390299999999998E-2</v>
      </c>
      <c r="AP138" s="2">
        <f>rep!AE134</f>
        <v>3.9536599999999998E-2</v>
      </c>
      <c r="AQ138" s="2">
        <f>rep!AF134</f>
        <v>3.06653E-2</v>
      </c>
      <c r="AR138" s="2">
        <f>rep!AG134</f>
        <v>2.3164400000000002E-2</v>
      </c>
      <c r="AS138" s="2">
        <f>rep!AH134</f>
        <v>1.70984E-2</v>
      </c>
      <c r="AT138" s="2">
        <f>rep!AI134</f>
        <v>1.23356E-2</v>
      </c>
      <c r="AU138" s="2">
        <f>rep!AJ134</f>
        <v>8.67128E-3</v>
      </c>
      <c r="AV138" s="2">
        <f>rep!AK134</f>
        <v>5.90495E-3</v>
      </c>
      <c r="AW138" s="2">
        <f>rep!AL134</f>
        <v>3.8678499999999999E-3</v>
      </c>
      <c r="AX138" s="2">
        <f>rep!AM134</f>
        <v>2.4194899999999998E-3</v>
      </c>
      <c r="AY138" s="2">
        <f>rep!AN134</f>
        <v>1.43611E-3</v>
      </c>
      <c r="AZ138" s="2">
        <f>rep!AO134</f>
        <v>8.04563E-4</v>
      </c>
      <c r="BA138" s="2">
        <f>rep!AP134</f>
        <v>4.2366300000000001E-4</v>
      </c>
      <c r="BB138" s="2">
        <f>rep!AQ134</f>
        <v>2.0901599999999999E-4</v>
      </c>
      <c r="BC138" s="2">
        <f>rep!AR134</f>
        <v>9.6379900000000002E-5</v>
      </c>
      <c r="BE138" s="1">
        <v>2009</v>
      </c>
      <c r="BF138" s="1">
        <f t="shared" si="146"/>
        <v>0</v>
      </c>
      <c r="BG138" s="1">
        <f t="shared" si="187"/>
        <v>3.6526854400000007E-18</v>
      </c>
      <c r="BH138" s="1">
        <f t="shared" si="188"/>
        <v>1.2956256270400001E-15</v>
      </c>
      <c r="BI138" s="1">
        <f t="shared" si="189"/>
        <v>2.2603558662400002E-13</v>
      </c>
      <c r="BJ138" s="1">
        <f t="shared" si="148"/>
        <v>1.9437164737599997E-11</v>
      </c>
      <c r="BK138" s="1">
        <f t="shared" si="149"/>
        <v>8.2680976848999996E-10</v>
      </c>
      <c r="BL138" s="1">
        <f t="shared" si="150"/>
        <v>1.7519169600000004E-8</v>
      </c>
      <c r="BM138" s="1">
        <f t="shared" si="151"/>
        <v>1.8782689210000003E-7</v>
      </c>
      <c r="BN138" s="1">
        <f t="shared" si="152"/>
        <v>1.0588821604000001E-6</v>
      </c>
      <c r="BO138" s="1">
        <f t="shared" si="153"/>
        <v>3.4558438201E-6</v>
      </c>
      <c r="BP138" s="1">
        <f t="shared" si="154"/>
        <v>8.0616244899999997E-6</v>
      </c>
      <c r="BQ138" s="1">
        <f t="shared" si="155"/>
        <v>1.8140188356899999E-5</v>
      </c>
      <c r="BR138" s="1">
        <f t="shared" si="156"/>
        <v>4.5008131616099997E-5</v>
      </c>
      <c r="BS138" s="1">
        <f t="shared" si="157"/>
        <v>1.0888505103999998E-4</v>
      </c>
      <c r="BT138" s="1">
        <f t="shared" si="158"/>
        <v>2.3055992964000002E-4</v>
      </c>
      <c r="BU138" s="1">
        <f t="shared" si="159"/>
        <v>4.3377642529000002E-4</v>
      </c>
      <c r="BV138" s="1">
        <f t="shared" si="160"/>
        <v>7.6520837376000002E-4</v>
      </c>
      <c r="BW138" s="1">
        <f t="shared" si="161"/>
        <v>1.2877834644899999E-3</v>
      </c>
      <c r="BX138" s="1">
        <f t="shared" si="162"/>
        <v>2.0348218810000004E-3</v>
      </c>
      <c r="BY138" s="1">
        <f t="shared" si="163"/>
        <v>2.9800790180100002E-3</v>
      </c>
      <c r="BZ138" s="1">
        <f t="shared" si="164"/>
        <v>4.0489550659600004E-3</v>
      </c>
      <c r="CA138" s="1">
        <f t="shared" si="165"/>
        <v>5.1188014976400013E-3</v>
      </c>
      <c r="CB138" s="1">
        <f t="shared" si="166"/>
        <v>6.0007952390400002E-3</v>
      </c>
      <c r="CC138" s="1">
        <f t="shared" si="167"/>
        <v>6.4743909249599992E-3</v>
      </c>
      <c r="CD138" s="1">
        <f t="shared" si="168"/>
        <v>6.3881814612099996E-3</v>
      </c>
      <c r="CE138" s="1">
        <f t="shared" si="169"/>
        <v>5.7465951196899985E-3</v>
      </c>
      <c r="CF138" s="1">
        <f t="shared" si="170"/>
        <v>4.7132069478400002E-3</v>
      </c>
      <c r="CG138" s="1">
        <f t="shared" si="171"/>
        <v>3.5349683713599995E-3</v>
      </c>
      <c r="CH138" s="1">
        <f t="shared" si="172"/>
        <v>2.4394017340899996E-3</v>
      </c>
      <c r="CI138" s="1">
        <f t="shared" si="173"/>
        <v>1.5631427395599998E-3</v>
      </c>
      <c r="CJ138" s="1">
        <f t="shared" si="174"/>
        <v>9.4036062408999995E-4</v>
      </c>
      <c r="CK138" s="1">
        <f t="shared" si="175"/>
        <v>5.3658942736000011E-4</v>
      </c>
      <c r="CL138" s="1">
        <f t="shared" si="176"/>
        <v>2.9235528255999998E-4</v>
      </c>
      <c r="CM138" s="1">
        <f t="shared" si="177"/>
        <v>1.5216702736000002E-4</v>
      </c>
      <c r="CN138" s="1">
        <f t="shared" si="178"/>
        <v>7.5191096838400003E-5</v>
      </c>
      <c r="CO138" s="1">
        <f t="shared" si="179"/>
        <v>3.4868434502499998E-5</v>
      </c>
      <c r="CP138" s="1">
        <f t="shared" si="180"/>
        <v>1.49602636225E-5</v>
      </c>
      <c r="CQ138" s="1">
        <f t="shared" si="181"/>
        <v>5.8539318600999989E-6</v>
      </c>
      <c r="CR138" s="1">
        <f t="shared" si="182"/>
        <v>2.0624119320999999E-6</v>
      </c>
      <c r="CS138" s="1">
        <f t="shared" si="183"/>
        <v>6.4732162096899998E-7</v>
      </c>
      <c r="CT138" s="1">
        <f t="shared" si="184"/>
        <v>1.79490337569E-7</v>
      </c>
      <c r="CU138" s="1">
        <f t="shared" si="185"/>
        <v>4.3687688255999999E-8</v>
      </c>
      <c r="CV138" s="1">
        <f t="shared" si="186"/>
        <v>9.2890851240099996E-9</v>
      </c>
    </row>
    <row r="139" spans="2:100" x14ac:dyDescent="0.25">
      <c r="B139" s="28"/>
      <c r="C139" s="28"/>
      <c r="D139" s="28"/>
      <c r="E139" s="28"/>
      <c r="F139" s="28"/>
      <c r="G139" s="28"/>
      <c r="L139" s="9">
        <f t="shared" si="147"/>
        <v>2010</v>
      </c>
      <c r="M139" s="2">
        <f>rep!B135</f>
        <v>0</v>
      </c>
      <c r="N139" s="2">
        <f>rep!C135</f>
        <v>2.8644899999999999E-9</v>
      </c>
      <c r="O139" s="2">
        <f>rep!D135</f>
        <v>5.3946200000000003E-8</v>
      </c>
      <c r="P139" s="2">
        <f>rep!E135</f>
        <v>7.1238099999999995E-7</v>
      </c>
      <c r="Q139" s="2">
        <f>rep!F135</f>
        <v>6.6028499999999998E-6</v>
      </c>
      <c r="R139" s="2">
        <f>rep!G135</f>
        <v>4.3022799999999997E-5</v>
      </c>
      <c r="S139" s="2">
        <f>rep!H135</f>
        <v>1.97651E-4</v>
      </c>
      <c r="T139" s="2">
        <f>rep!I135</f>
        <v>6.4444600000000002E-4</v>
      </c>
      <c r="U139" s="2">
        <f>rep!J135</f>
        <v>1.51563E-3</v>
      </c>
      <c r="V139" s="2">
        <f>rep!K135</f>
        <v>2.6796599999999999E-3</v>
      </c>
      <c r="W139" s="2">
        <f>rep!L135</f>
        <v>3.9197900000000003E-3</v>
      </c>
      <c r="X139" s="2">
        <f>rep!M135</f>
        <v>5.5294300000000001E-3</v>
      </c>
      <c r="Y139" s="2">
        <f>rep!N135</f>
        <v>8.2490700000000007E-3</v>
      </c>
      <c r="Z139" s="2">
        <f>rep!O135</f>
        <v>1.2345500000000001E-2</v>
      </c>
      <c r="AA139" s="2">
        <f>rep!P135</f>
        <v>1.7343000000000001E-2</v>
      </c>
      <c r="AB139" s="2">
        <f>rep!Q135</f>
        <v>2.28819E-2</v>
      </c>
      <c r="AC139" s="2">
        <f>rep!R135</f>
        <v>2.9229700000000001E-2</v>
      </c>
      <c r="AD139" s="2">
        <f>rep!S135</f>
        <v>3.6671799999999997E-2</v>
      </c>
      <c r="AE139" s="2">
        <f>rep!T135</f>
        <v>4.4859700000000002E-2</v>
      </c>
      <c r="AF139" s="2">
        <f>rep!U135</f>
        <v>5.3040999999999998E-2</v>
      </c>
      <c r="AG139" s="2">
        <f>rep!V135</f>
        <v>6.0599300000000002E-2</v>
      </c>
      <c r="AH139" s="2">
        <f>rep!W135</f>
        <v>6.7108699999999993E-2</v>
      </c>
      <c r="AI139" s="2">
        <f>rep!X135</f>
        <v>7.2090299999999996E-2</v>
      </c>
      <c r="AJ139" s="2">
        <f>rep!Y135</f>
        <v>7.4984599999999998E-2</v>
      </c>
      <c r="AK139" s="2">
        <f>rep!Z135</f>
        <v>7.5341000000000005E-2</v>
      </c>
      <c r="AL139" s="2">
        <f>rep!AA135</f>
        <v>7.2968599999999995E-2</v>
      </c>
      <c r="AM139" s="2">
        <f>rep!AB135</f>
        <v>6.7980899999999997E-2</v>
      </c>
      <c r="AN139" s="2">
        <f>rep!AC135</f>
        <v>6.0802599999999998E-2</v>
      </c>
      <c r="AO139" s="2">
        <f>rep!AD135</f>
        <v>5.2134300000000001E-2</v>
      </c>
      <c r="AP139" s="2">
        <f>rep!AE135</f>
        <v>4.2837199999999999E-2</v>
      </c>
      <c r="AQ139" s="2">
        <f>rep!AF135</f>
        <v>3.3754199999999998E-2</v>
      </c>
      <c r="AR139" s="2">
        <f>rep!AG135</f>
        <v>2.55471E-2</v>
      </c>
      <c r="AS139" s="2">
        <f>rep!AH135</f>
        <v>1.8608900000000001E-2</v>
      </c>
      <c r="AT139" s="2">
        <f>rep!AI135</f>
        <v>1.30676E-2</v>
      </c>
      <c r="AU139" s="2">
        <f>rep!AJ135</f>
        <v>8.8527699999999994E-3</v>
      </c>
      <c r="AV139" s="2">
        <f>rep!AK135</f>
        <v>5.7812499999999999E-3</v>
      </c>
      <c r="AW139" s="2">
        <f>rep!AL135</f>
        <v>3.6305500000000002E-3</v>
      </c>
      <c r="AX139" s="2">
        <f>rep!AM135</f>
        <v>2.1842300000000001E-3</v>
      </c>
      <c r="AY139" s="2">
        <f>rep!AN135</f>
        <v>1.25321E-3</v>
      </c>
      <c r="AZ139" s="2">
        <f>rep!AO135</f>
        <v>6.8247900000000005E-4</v>
      </c>
      <c r="BA139" s="2">
        <f>rep!AP135</f>
        <v>3.51209E-4</v>
      </c>
      <c r="BB139" s="2">
        <f>rep!AQ135</f>
        <v>1.70125E-4</v>
      </c>
      <c r="BC139" s="2">
        <f>rep!AR135</f>
        <v>7.7319700000000004E-5</v>
      </c>
      <c r="BE139" s="1">
        <v>2010</v>
      </c>
      <c r="BF139" s="1">
        <f t="shared" si="146"/>
        <v>0</v>
      </c>
      <c r="BG139" s="1">
        <f t="shared" si="187"/>
        <v>8.2053029601E-18</v>
      </c>
      <c r="BH139" s="1">
        <f t="shared" si="188"/>
        <v>2.9101924944400003E-15</v>
      </c>
      <c r="BI139" s="1">
        <f t="shared" si="189"/>
        <v>5.0748668916099997E-13</v>
      </c>
      <c r="BJ139" s="1">
        <f t="shared" si="148"/>
        <v>4.3597628122499998E-11</v>
      </c>
      <c r="BK139" s="1">
        <f t="shared" si="149"/>
        <v>1.8509613198399998E-9</v>
      </c>
      <c r="BL139" s="1">
        <f t="shared" si="150"/>
        <v>3.9065917800999999E-8</v>
      </c>
      <c r="BM139" s="1">
        <f t="shared" si="151"/>
        <v>4.15310646916E-7</v>
      </c>
      <c r="BN139" s="1">
        <f t="shared" si="152"/>
        <v>2.2971342968999999E-6</v>
      </c>
      <c r="BO139" s="1">
        <f t="shared" si="153"/>
        <v>7.1805777156000001E-6</v>
      </c>
      <c r="BP139" s="1">
        <f t="shared" si="154"/>
        <v>1.5364753644100001E-5</v>
      </c>
      <c r="BQ139" s="1">
        <f t="shared" si="155"/>
        <v>3.0574596124900002E-5</v>
      </c>
      <c r="BR139" s="1">
        <f t="shared" si="156"/>
        <v>6.8047155864900014E-5</v>
      </c>
      <c r="BS139" s="1">
        <f t="shared" si="157"/>
        <v>1.5241137025000001E-4</v>
      </c>
      <c r="BT139" s="1">
        <f t="shared" si="158"/>
        <v>3.0077964900000005E-4</v>
      </c>
      <c r="BU139" s="1">
        <f t="shared" si="159"/>
        <v>5.2358134760999999E-4</v>
      </c>
      <c r="BV139" s="1">
        <f t="shared" si="160"/>
        <v>8.5437536209000001E-4</v>
      </c>
      <c r="BW139" s="1">
        <f t="shared" si="161"/>
        <v>1.3448209152399997E-3</v>
      </c>
      <c r="BX139" s="1">
        <f t="shared" si="162"/>
        <v>2.0123926840900004E-3</v>
      </c>
      <c r="BY139" s="1">
        <f t="shared" si="163"/>
        <v>2.8133476809999998E-3</v>
      </c>
      <c r="BZ139" s="1">
        <f t="shared" si="164"/>
        <v>3.6722751604900002E-3</v>
      </c>
      <c r="CA139" s="1">
        <f t="shared" si="165"/>
        <v>4.5035776156899989E-3</v>
      </c>
      <c r="CB139" s="1">
        <f t="shared" si="166"/>
        <v>5.1970113540899992E-3</v>
      </c>
      <c r="CC139" s="1">
        <f t="shared" si="167"/>
        <v>5.6226902371599996E-3</v>
      </c>
      <c r="CD139" s="1">
        <f t="shared" si="168"/>
        <v>5.6762662810000012E-3</v>
      </c>
      <c r="CE139" s="1">
        <f t="shared" si="169"/>
        <v>5.3244165859599995E-3</v>
      </c>
      <c r="CF139" s="1">
        <f t="shared" si="170"/>
        <v>4.6214027648099993E-3</v>
      </c>
      <c r="CG139" s="1">
        <f t="shared" si="171"/>
        <v>3.6969561667599998E-3</v>
      </c>
      <c r="CH139" s="1">
        <f t="shared" si="172"/>
        <v>2.7179852364900003E-3</v>
      </c>
      <c r="CI139" s="1">
        <f t="shared" si="173"/>
        <v>1.8350257038399998E-3</v>
      </c>
      <c r="CJ139" s="1">
        <f t="shared" si="174"/>
        <v>1.1393460176399998E-3</v>
      </c>
      <c r="CK139" s="1">
        <f t="shared" si="175"/>
        <v>6.5265431840999999E-4</v>
      </c>
      <c r="CL139" s="1">
        <f t="shared" si="176"/>
        <v>3.4629115921000004E-4</v>
      </c>
      <c r="CM139" s="1">
        <f t="shared" si="177"/>
        <v>1.7076216976000001E-4</v>
      </c>
      <c r="CN139" s="1">
        <f t="shared" si="178"/>
        <v>7.8371536672899994E-5</v>
      </c>
      <c r="CO139" s="1">
        <f t="shared" si="179"/>
        <v>3.3422851562499999E-5</v>
      </c>
      <c r="CP139" s="1">
        <f t="shared" si="180"/>
        <v>1.3180893302500001E-5</v>
      </c>
      <c r="CQ139" s="1">
        <f t="shared" si="181"/>
        <v>4.7708606929000001E-6</v>
      </c>
      <c r="CR139" s="1">
        <f t="shared" si="182"/>
        <v>1.5705353041000001E-6</v>
      </c>
      <c r="CS139" s="1">
        <f t="shared" si="183"/>
        <v>4.6577758544100009E-7</v>
      </c>
      <c r="CT139" s="1">
        <f t="shared" si="184"/>
        <v>1.2334776168099999E-7</v>
      </c>
      <c r="CU139" s="1">
        <f t="shared" si="185"/>
        <v>2.8942515625E-8</v>
      </c>
      <c r="CV139" s="1">
        <f t="shared" si="186"/>
        <v>5.9783360080900003E-9</v>
      </c>
    </row>
    <row r="140" spans="2:100" x14ac:dyDescent="0.25">
      <c r="B140" s="28"/>
      <c r="C140" s="28"/>
      <c r="D140" s="28"/>
      <c r="E140" s="28"/>
      <c r="F140" s="28"/>
      <c r="G140" s="28"/>
      <c r="L140" s="9">
        <f t="shared" si="147"/>
        <v>2011</v>
      </c>
      <c r="M140" s="2">
        <f>rep!B136</f>
        <v>0</v>
      </c>
      <c r="N140" s="2">
        <f>rep!C136</f>
        <v>3.3824699999999998E-9</v>
      </c>
      <c r="O140" s="2">
        <f>rep!D136</f>
        <v>6.3704800000000003E-8</v>
      </c>
      <c r="P140" s="2">
        <f>rep!E136</f>
        <v>8.4145299999999998E-7</v>
      </c>
      <c r="Q140" s="2">
        <f>rep!F136</f>
        <v>7.8032699999999999E-6</v>
      </c>
      <c r="R140" s="2">
        <f>rep!G136</f>
        <v>5.0897399999999998E-5</v>
      </c>
      <c r="S140" s="2">
        <f>rep!H136</f>
        <v>2.3432100000000001E-4</v>
      </c>
      <c r="T140" s="2">
        <f>rep!I136</f>
        <v>7.6741299999999999E-4</v>
      </c>
      <c r="U140" s="2">
        <f>rep!J136</f>
        <v>1.8226200000000001E-3</v>
      </c>
      <c r="V140" s="2">
        <f>rep!K136</f>
        <v>3.2920100000000002E-3</v>
      </c>
      <c r="W140" s="2">
        <f>rep!L136</f>
        <v>5.0120199999999998E-3</v>
      </c>
      <c r="X140" s="2">
        <f>rep!M136</f>
        <v>7.4279200000000002E-3</v>
      </c>
      <c r="Y140" s="2">
        <f>rep!N136</f>
        <v>1.13937E-2</v>
      </c>
      <c r="Z140" s="2">
        <f>rep!O136</f>
        <v>1.6961199999999999E-2</v>
      </c>
      <c r="AA140" s="2">
        <f>rep!P136</f>
        <v>2.31337E-2</v>
      </c>
      <c r="AB140" s="2">
        <f>rep!Q136</f>
        <v>2.9161599999999999E-2</v>
      </c>
      <c r="AC140" s="2">
        <f>rep!R136</f>
        <v>3.5334499999999998E-2</v>
      </c>
      <c r="AD140" s="2">
        <f>rep!S136</f>
        <v>4.2140200000000003E-2</v>
      </c>
      <c r="AE140" s="2">
        <f>rep!T136</f>
        <v>4.9276599999999997E-2</v>
      </c>
      <c r="AF140" s="2">
        <f>rep!U136</f>
        <v>5.5911099999999998E-2</v>
      </c>
      <c r="AG140" s="2">
        <f>rep!V136</f>
        <v>6.1461399999999999E-2</v>
      </c>
      <c r="AH140" s="2">
        <f>rep!W136</f>
        <v>6.5729499999999996E-2</v>
      </c>
      <c r="AI140" s="2">
        <f>rep!X136</f>
        <v>6.85471E-2</v>
      </c>
      <c r="AJ140" s="2">
        <f>rep!Y136</f>
        <v>6.9644399999999995E-2</v>
      </c>
      <c r="AK140" s="2">
        <f>rep!Z136</f>
        <v>6.8814799999999995E-2</v>
      </c>
      <c r="AL140" s="2">
        <f>rep!AA136</f>
        <v>6.6040100000000004E-2</v>
      </c>
      <c r="AM140" s="2">
        <f>rep!AB136</f>
        <v>6.14742E-2</v>
      </c>
      <c r="AN140" s="2">
        <f>rep!AC136</f>
        <v>5.5399799999999999E-2</v>
      </c>
      <c r="AO140" s="2">
        <f>rep!AD136</f>
        <v>4.8216700000000001E-2</v>
      </c>
      <c r="AP140" s="2">
        <f>rep!AE136</f>
        <v>4.0425999999999997E-2</v>
      </c>
      <c r="AQ140" s="2">
        <f>rep!AF136</f>
        <v>3.2575399999999997E-2</v>
      </c>
      <c r="AR140" s="2">
        <f>rep!AG136</f>
        <v>2.51795E-2</v>
      </c>
      <c r="AS140" s="2">
        <f>rep!AH136</f>
        <v>1.8641600000000001E-2</v>
      </c>
      <c r="AT140" s="2">
        <f>rep!AI136</f>
        <v>1.3204199999999999E-2</v>
      </c>
      <c r="AU140" s="2">
        <f>rep!AJ136</f>
        <v>8.9400399999999998E-3</v>
      </c>
      <c r="AV140" s="2">
        <f>rep!AK136</f>
        <v>5.7805299999999999E-3</v>
      </c>
      <c r="AW140" s="2">
        <f>rep!AL136</f>
        <v>3.5652399999999999E-3</v>
      </c>
      <c r="AX140" s="2">
        <f>rep!AM136</f>
        <v>2.0942299999999999E-3</v>
      </c>
      <c r="AY140" s="2">
        <f>rep!AN136</f>
        <v>1.1692499999999999E-3</v>
      </c>
      <c r="AZ140" s="2">
        <f>rep!AO136</f>
        <v>6.1902099999999998E-4</v>
      </c>
      <c r="BA140" s="2">
        <f>rep!AP136</f>
        <v>3.0994399999999999E-4</v>
      </c>
      <c r="BB140" s="2">
        <f>rep!AQ136</f>
        <v>1.46379E-4</v>
      </c>
      <c r="BC140" s="2">
        <f>rep!AR136</f>
        <v>6.5038300000000004E-5</v>
      </c>
      <c r="BE140" s="1">
        <v>2011</v>
      </c>
      <c r="BF140" s="1">
        <f t="shared" si="146"/>
        <v>0</v>
      </c>
      <c r="BG140" s="1">
        <f t="shared" si="187"/>
        <v>1.1441103300899999E-17</v>
      </c>
      <c r="BH140" s="1">
        <f t="shared" si="188"/>
        <v>4.0583015430400004E-15</v>
      </c>
      <c r="BI140" s="1">
        <f t="shared" si="189"/>
        <v>7.0804315120899997E-13</v>
      </c>
      <c r="BJ140" s="1">
        <f t="shared" si="148"/>
        <v>6.0891022692899994E-11</v>
      </c>
      <c r="BK140" s="1">
        <f t="shared" si="149"/>
        <v>2.5905453267599997E-9</v>
      </c>
      <c r="BL140" s="1">
        <f t="shared" si="150"/>
        <v>5.4906331041000006E-8</v>
      </c>
      <c r="BM140" s="1">
        <f t="shared" si="151"/>
        <v>5.8892271256899999E-7</v>
      </c>
      <c r="BN140" s="1">
        <f t="shared" si="152"/>
        <v>3.3219436644000002E-6</v>
      </c>
      <c r="BO140" s="1">
        <f t="shared" si="153"/>
        <v>1.0837329840100001E-5</v>
      </c>
      <c r="BP140" s="1">
        <f t="shared" si="154"/>
        <v>2.5120344480399999E-5</v>
      </c>
      <c r="BQ140" s="1">
        <f t="shared" si="155"/>
        <v>5.5173995526400006E-5</v>
      </c>
      <c r="BR140" s="1">
        <f t="shared" si="156"/>
        <v>1.2981639969E-4</v>
      </c>
      <c r="BS140" s="1">
        <f t="shared" si="157"/>
        <v>2.8768230543999999E-4</v>
      </c>
      <c r="BT140" s="1">
        <f t="shared" si="158"/>
        <v>5.3516807568999999E-4</v>
      </c>
      <c r="BU140" s="1">
        <f t="shared" si="159"/>
        <v>8.5039891455999993E-4</v>
      </c>
      <c r="BV140" s="1">
        <f t="shared" si="160"/>
        <v>1.2485268902499998E-3</v>
      </c>
      <c r="BW140" s="1">
        <f t="shared" si="161"/>
        <v>1.7757964560400003E-3</v>
      </c>
      <c r="BX140" s="1">
        <f t="shared" si="162"/>
        <v>2.4281833075599996E-3</v>
      </c>
      <c r="BY140" s="1">
        <f t="shared" si="163"/>
        <v>3.1260511032099999E-3</v>
      </c>
      <c r="BZ140" s="1">
        <f t="shared" si="164"/>
        <v>3.7775036899599999E-3</v>
      </c>
      <c r="CA140" s="1">
        <f t="shared" si="165"/>
        <v>4.3203671702499993E-3</v>
      </c>
      <c r="CB140" s="1">
        <f t="shared" si="166"/>
        <v>4.6987049184099997E-3</v>
      </c>
      <c r="CC140" s="1">
        <f t="shared" si="167"/>
        <v>4.8503424513599994E-3</v>
      </c>
      <c r="CD140" s="1">
        <f t="shared" si="168"/>
        <v>4.7354766990399992E-3</v>
      </c>
      <c r="CE140" s="1">
        <f t="shared" si="169"/>
        <v>4.3612948080100009E-3</v>
      </c>
      <c r="CF140" s="1">
        <f t="shared" si="170"/>
        <v>3.7790772656400001E-3</v>
      </c>
      <c r="CG140" s="1">
        <f t="shared" si="171"/>
        <v>3.0691378400399998E-3</v>
      </c>
      <c r="CH140" s="1">
        <f t="shared" si="172"/>
        <v>2.3248501588899999E-3</v>
      </c>
      <c r="CI140" s="1">
        <f t="shared" si="173"/>
        <v>1.6342614759999997E-3</v>
      </c>
      <c r="CJ140" s="1">
        <f t="shared" si="174"/>
        <v>1.0611566851599999E-3</v>
      </c>
      <c r="CK140" s="1">
        <f t="shared" si="175"/>
        <v>6.3400722025E-4</v>
      </c>
      <c r="CL140" s="1">
        <f t="shared" si="176"/>
        <v>3.4750925056000007E-4</v>
      </c>
      <c r="CM140" s="1">
        <f t="shared" si="177"/>
        <v>1.7435089763999999E-4</v>
      </c>
      <c r="CN140" s="1">
        <f t="shared" si="178"/>
        <v>7.9924315201599999E-5</v>
      </c>
      <c r="CO140" s="1">
        <f t="shared" si="179"/>
        <v>3.3414527080899999E-5</v>
      </c>
      <c r="CP140" s="1">
        <f t="shared" si="180"/>
        <v>1.2710936257599999E-5</v>
      </c>
      <c r="CQ140" s="1">
        <f t="shared" si="181"/>
        <v>4.3857992928999996E-6</v>
      </c>
      <c r="CR140" s="1">
        <f t="shared" si="182"/>
        <v>1.3671455624999998E-6</v>
      </c>
      <c r="CS140" s="1">
        <f t="shared" si="183"/>
        <v>3.8318699844099997E-7</v>
      </c>
      <c r="CT140" s="1">
        <f t="shared" si="184"/>
        <v>9.6065283135999995E-8</v>
      </c>
      <c r="CU140" s="1">
        <f t="shared" si="185"/>
        <v>2.1426811641000001E-8</v>
      </c>
      <c r="CV140" s="1">
        <f t="shared" si="186"/>
        <v>4.2299804668900008E-9</v>
      </c>
    </row>
    <row r="141" spans="2:100" x14ac:dyDescent="0.25">
      <c r="L141" s="9">
        <f t="shared" si="147"/>
        <v>2012</v>
      </c>
      <c r="M141" s="2">
        <f>rep!B137</f>
        <v>0</v>
      </c>
      <c r="N141" s="2">
        <f>rep!C137</f>
        <v>3.8696299999999996E-9</v>
      </c>
      <c r="O141" s="2">
        <f>rep!D137</f>
        <v>7.2879699999999998E-8</v>
      </c>
      <c r="P141" s="2">
        <f>rep!E137</f>
        <v>9.6263999999999994E-7</v>
      </c>
      <c r="Q141" s="2">
        <f>rep!F137</f>
        <v>8.9271100000000003E-6</v>
      </c>
      <c r="R141" s="2">
        <f>rep!G137</f>
        <v>5.8228099999999999E-5</v>
      </c>
      <c r="S141" s="2">
        <f>rep!H137</f>
        <v>2.68075E-4</v>
      </c>
      <c r="T141" s="2">
        <f>rep!I137</f>
        <v>8.7802099999999999E-4</v>
      </c>
      <c r="U141" s="2">
        <f>rep!J137</f>
        <v>2.0858399999999998E-3</v>
      </c>
      <c r="V141" s="2">
        <f>rep!K137</f>
        <v>3.7709000000000002E-3</v>
      </c>
      <c r="W141" s="2">
        <f>rep!L137</f>
        <v>5.7579900000000002E-3</v>
      </c>
      <c r="X141" s="2">
        <f>rep!M137</f>
        <v>8.5942699999999993E-3</v>
      </c>
      <c r="Y141" s="2">
        <f>rep!N137</f>
        <v>1.3345299999999999E-2</v>
      </c>
      <c r="Z141" s="2">
        <f>rep!O137</f>
        <v>2.0215400000000001E-2</v>
      </c>
      <c r="AA141" s="2">
        <f>rep!P137</f>
        <v>2.8199100000000001E-2</v>
      </c>
      <c r="AB141" s="2">
        <f>rep!Q137</f>
        <v>3.6398600000000003E-2</v>
      </c>
      <c r="AC141" s="2">
        <f>rep!R137</f>
        <v>4.4766300000000002E-2</v>
      </c>
      <c r="AD141" s="2">
        <f>rep!S137</f>
        <v>5.31791E-2</v>
      </c>
      <c r="AE141" s="2">
        <f>rep!T137</f>
        <v>6.0630799999999999E-2</v>
      </c>
      <c r="AF141" s="2">
        <f>rep!U137</f>
        <v>6.5927200000000005E-2</v>
      </c>
      <c r="AG141" s="2">
        <f>rep!V137</f>
        <v>6.8714800000000006E-2</v>
      </c>
      <c r="AH141" s="2">
        <f>rep!W137</f>
        <v>6.9414400000000001E-2</v>
      </c>
      <c r="AI141" s="2">
        <f>rep!X137</f>
        <v>6.8490700000000002E-2</v>
      </c>
      <c r="AJ141" s="2">
        <f>rep!Y137</f>
        <v>6.61331E-2</v>
      </c>
      <c r="AK141" s="2">
        <f>rep!Z137</f>
        <v>6.2447500000000003E-2</v>
      </c>
      <c r="AL141" s="2">
        <f>rep!AA137</f>
        <v>5.76394E-2</v>
      </c>
      <c r="AM141" s="2">
        <f>rep!AB137</f>
        <v>5.1990399999999999E-2</v>
      </c>
      <c r="AN141" s="2">
        <f>rep!AC137</f>
        <v>4.5783299999999999E-2</v>
      </c>
      <c r="AO141" s="2">
        <f>rep!AD137</f>
        <v>3.92833E-2</v>
      </c>
      <c r="AP141" s="2">
        <f>rep!AE137</f>
        <v>3.2752700000000003E-2</v>
      </c>
      <c r="AQ141" s="2">
        <f>rep!AF137</f>
        <v>2.6451800000000001E-2</v>
      </c>
      <c r="AR141" s="2">
        <f>rep!AG137</f>
        <v>2.0622700000000001E-2</v>
      </c>
      <c r="AS141" s="2">
        <f>rep!AH137</f>
        <v>1.5466300000000001E-2</v>
      </c>
      <c r="AT141" s="2">
        <f>rep!AI137</f>
        <v>1.11191E-2</v>
      </c>
      <c r="AU141" s="2">
        <f>rep!AJ137</f>
        <v>7.6381599999999997E-3</v>
      </c>
      <c r="AV141" s="2">
        <f>rep!AK137</f>
        <v>4.9987699999999996E-3</v>
      </c>
      <c r="AW141" s="2">
        <f>rep!AL137</f>
        <v>3.10845E-3</v>
      </c>
      <c r="AX141" s="2">
        <f>rep!AM137</f>
        <v>1.8323300000000001E-3</v>
      </c>
      <c r="AY141" s="2">
        <f>rep!AN137</f>
        <v>1.02166E-3</v>
      </c>
      <c r="AZ141" s="2">
        <f>rep!AO137</f>
        <v>5.3777199999999995E-4</v>
      </c>
      <c r="BA141" s="2">
        <f>rep!AP137</f>
        <v>2.6673300000000001E-4</v>
      </c>
      <c r="BB141" s="2">
        <f>rep!AQ137</f>
        <v>1.2444999999999999E-4</v>
      </c>
      <c r="BC141" s="2">
        <f>rep!AR137</f>
        <v>5.4531699999999998E-5</v>
      </c>
      <c r="BE141" s="1">
        <v>2012</v>
      </c>
      <c r="BF141" s="1">
        <f t="shared" si="146"/>
        <v>0</v>
      </c>
      <c r="BG141" s="1">
        <f t="shared" si="187"/>
        <v>1.4974036336899996E-17</v>
      </c>
      <c r="BH141" s="1">
        <f t="shared" si="188"/>
        <v>5.31145067209E-15</v>
      </c>
      <c r="BI141" s="1">
        <f t="shared" si="189"/>
        <v>9.266757695999998E-13</v>
      </c>
      <c r="BJ141" s="1">
        <f t="shared" si="148"/>
        <v>7.9693292952100006E-11</v>
      </c>
      <c r="BK141" s="1">
        <f t="shared" si="149"/>
        <v>3.3905116296099998E-9</v>
      </c>
      <c r="BL141" s="1">
        <f t="shared" si="150"/>
        <v>7.1864205624999992E-8</v>
      </c>
      <c r="BM141" s="1">
        <f t="shared" si="151"/>
        <v>7.70920876441E-7</v>
      </c>
      <c r="BN141" s="1">
        <f t="shared" si="152"/>
        <v>4.3507285055999993E-6</v>
      </c>
      <c r="BO141" s="1">
        <f t="shared" si="153"/>
        <v>1.4219686810000001E-5</v>
      </c>
      <c r="BP141" s="1">
        <f t="shared" si="154"/>
        <v>3.3154448840100003E-5</v>
      </c>
      <c r="BQ141" s="1">
        <f t="shared" si="155"/>
        <v>7.3861476832899991E-5</v>
      </c>
      <c r="BR141" s="1">
        <f t="shared" si="156"/>
        <v>1.7809703208999998E-4</v>
      </c>
      <c r="BS141" s="1">
        <f t="shared" si="157"/>
        <v>4.0866239716000005E-4</v>
      </c>
      <c r="BT141" s="1">
        <f t="shared" si="158"/>
        <v>7.9518924081000005E-4</v>
      </c>
      <c r="BU141" s="1">
        <f t="shared" si="159"/>
        <v>1.3248580819600001E-3</v>
      </c>
      <c r="BV141" s="1">
        <f t="shared" si="160"/>
        <v>2.0040216156900002E-3</v>
      </c>
      <c r="BW141" s="1">
        <f t="shared" si="161"/>
        <v>2.82801667681E-3</v>
      </c>
      <c r="BX141" s="1">
        <f t="shared" si="162"/>
        <v>3.6760939086399997E-3</v>
      </c>
      <c r="BY141" s="1">
        <f t="shared" si="163"/>
        <v>4.3463956998400005E-3</v>
      </c>
      <c r="BZ141" s="1">
        <f t="shared" si="164"/>
        <v>4.7217237390400008E-3</v>
      </c>
      <c r="CA141" s="1">
        <f t="shared" si="165"/>
        <v>4.8183589273600004E-3</v>
      </c>
      <c r="CB141" s="1">
        <f t="shared" si="166"/>
        <v>4.6909759864899999E-3</v>
      </c>
      <c r="CC141" s="1">
        <f t="shared" si="167"/>
        <v>4.3735869156099998E-3</v>
      </c>
      <c r="CD141" s="1">
        <f t="shared" si="168"/>
        <v>3.8996902562500003E-3</v>
      </c>
      <c r="CE141" s="1">
        <f t="shared" si="169"/>
        <v>3.3223004323600001E-3</v>
      </c>
      <c r="CF141" s="1">
        <f t="shared" si="170"/>
        <v>2.7030016921599999E-3</v>
      </c>
      <c r="CG141" s="1">
        <f t="shared" si="171"/>
        <v>2.0961105588899998E-3</v>
      </c>
      <c r="CH141" s="1">
        <f t="shared" si="172"/>
        <v>1.54317765889E-3</v>
      </c>
      <c r="CI141" s="1">
        <f t="shared" si="173"/>
        <v>1.0727393572900002E-3</v>
      </c>
      <c r="CJ141" s="1">
        <f t="shared" si="174"/>
        <v>6.9969772324E-4</v>
      </c>
      <c r="CK141" s="1">
        <f t="shared" si="175"/>
        <v>4.2529575529000004E-4</v>
      </c>
      <c r="CL141" s="1">
        <f t="shared" si="176"/>
        <v>2.3920643569000003E-4</v>
      </c>
      <c r="CM141" s="1">
        <f t="shared" si="177"/>
        <v>1.2363438480999999E-4</v>
      </c>
      <c r="CN141" s="1">
        <f t="shared" si="178"/>
        <v>5.8341488185599993E-5</v>
      </c>
      <c r="CO141" s="1">
        <f t="shared" si="179"/>
        <v>2.4987701512899995E-5</v>
      </c>
      <c r="CP141" s="1">
        <f t="shared" si="180"/>
        <v>9.6624614024999999E-6</v>
      </c>
      <c r="CQ141" s="1">
        <f t="shared" si="181"/>
        <v>3.3574332289000001E-6</v>
      </c>
      <c r="CR141" s="1">
        <f t="shared" si="182"/>
        <v>1.0437891556E-6</v>
      </c>
      <c r="CS141" s="1">
        <f t="shared" si="183"/>
        <v>2.8919872398399992E-7</v>
      </c>
      <c r="CT141" s="1">
        <f t="shared" si="184"/>
        <v>7.1146493289000001E-8</v>
      </c>
      <c r="CU141" s="1">
        <f t="shared" si="185"/>
        <v>1.5487802499999998E-8</v>
      </c>
      <c r="CV141" s="1">
        <f t="shared" si="186"/>
        <v>2.9737063048899999E-9</v>
      </c>
    </row>
    <row r="142" spans="2:100" x14ac:dyDescent="0.25">
      <c r="L142" s="9">
        <f t="shared" si="147"/>
        <v>2013</v>
      </c>
      <c r="M142" s="2">
        <f>rep!B138</f>
        <v>0</v>
      </c>
      <c r="N142" s="2">
        <f>rep!C138</f>
        <v>1.7950900000000001E-9</v>
      </c>
      <c r="O142" s="2">
        <f>rep!D138</f>
        <v>3.3821299999999999E-8</v>
      </c>
      <c r="P142" s="2">
        <f>rep!E138</f>
        <v>4.4747999999999998E-7</v>
      </c>
      <c r="Q142" s="2">
        <f>rep!F138</f>
        <v>4.1647199999999998E-6</v>
      </c>
      <c r="R142" s="2">
        <f>rep!G138</f>
        <v>2.7359200000000001E-5</v>
      </c>
      <c r="S142" s="2">
        <f>rep!H138</f>
        <v>1.2777099999999999E-4</v>
      </c>
      <c r="T142" s="2">
        <f>rep!I138</f>
        <v>4.31092E-4</v>
      </c>
      <c r="U142" s="2">
        <f>rep!J138</f>
        <v>1.0903600000000001E-3</v>
      </c>
      <c r="V142" s="2">
        <f>rep!K138</f>
        <v>2.23274E-3</v>
      </c>
      <c r="W142" s="2">
        <f>rep!L138</f>
        <v>4.15701E-3</v>
      </c>
      <c r="X142" s="2">
        <f>rep!M138</f>
        <v>7.6186300000000004E-3</v>
      </c>
      <c r="Y142" s="2">
        <f>rep!N138</f>
        <v>1.33924E-2</v>
      </c>
      <c r="Z142" s="2">
        <f>rep!O138</f>
        <v>2.1289099999999998E-2</v>
      </c>
      <c r="AA142" s="2">
        <f>rep!P138</f>
        <v>3.0201100000000002E-2</v>
      </c>
      <c r="AB142" s="2">
        <f>rep!Q138</f>
        <v>3.9398599999999999E-2</v>
      </c>
      <c r="AC142" s="2">
        <f>rep!R138</f>
        <v>4.9066199999999997E-2</v>
      </c>
      <c r="AD142" s="2">
        <f>rep!S138</f>
        <v>5.9169800000000002E-2</v>
      </c>
      <c r="AE142" s="2">
        <f>rep!T138</f>
        <v>6.8498199999999995E-2</v>
      </c>
      <c r="AF142" s="2">
        <f>rep!U138</f>
        <v>7.5352799999999998E-2</v>
      </c>
      <c r="AG142" s="2">
        <f>rep!V138</f>
        <v>7.87495E-2</v>
      </c>
      <c r="AH142" s="2">
        <f>rep!W138</f>
        <v>7.8636399999999995E-2</v>
      </c>
      <c r="AI142" s="2">
        <f>rep!X138</f>
        <v>7.5414999999999996E-2</v>
      </c>
      <c r="AJ142" s="2">
        <f>rep!Y138</f>
        <v>6.9690299999999997E-2</v>
      </c>
      <c r="AK142" s="2">
        <f>rep!Z138</f>
        <v>6.2286300000000003E-2</v>
      </c>
      <c r="AL142" s="2">
        <f>rep!AA138</f>
        <v>5.4125E-2</v>
      </c>
      <c r="AM142" s="2">
        <f>rep!AB138</f>
        <v>4.5970799999999999E-2</v>
      </c>
      <c r="AN142" s="2">
        <f>rep!AC138</f>
        <v>3.8293099999999997E-2</v>
      </c>
      <c r="AO142" s="2">
        <f>rep!AD138</f>
        <v>3.1311600000000002E-2</v>
      </c>
      <c r="AP142" s="2">
        <f>rep!AE138</f>
        <v>2.5106099999999999E-2</v>
      </c>
      <c r="AQ142" s="2">
        <f>rep!AF138</f>
        <v>1.96928E-2</v>
      </c>
      <c r="AR142" s="2">
        <f>rep!AG138</f>
        <v>1.5059299999999999E-2</v>
      </c>
      <c r="AS142" s="2">
        <f>rep!AH138</f>
        <v>1.11801E-2</v>
      </c>
      <c r="AT142" s="2">
        <f>rep!AI138</f>
        <v>8.0201000000000005E-3</v>
      </c>
      <c r="AU142" s="2">
        <f>rep!AJ138</f>
        <v>5.5321800000000003E-3</v>
      </c>
      <c r="AV142" s="2">
        <f>rep!AK138</f>
        <v>3.6521399999999999E-3</v>
      </c>
      <c r="AW142" s="2">
        <f>rep!AL138</f>
        <v>2.2974100000000002E-3</v>
      </c>
      <c r="AX142" s="2">
        <f>rep!AM138</f>
        <v>1.3717499999999999E-3</v>
      </c>
      <c r="AY142" s="2">
        <f>rep!AN138</f>
        <v>7.7477399999999999E-4</v>
      </c>
      <c r="AZ142" s="2">
        <f>rep!AO138</f>
        <v>4.12738E-4</v>
      </c>
      <c r="BA142" s="2">
        <f>rep!AP138</f>
        <v>2.0687099999999999E-4</v>
      </c>
      <c r="BB142" s="2">
        <f>rep!AQ138</f>
        <v>9.7353000000000001E-5</v>
      </c>
      <c r="BC142" s="2">
        <f>rep!AR138</f>
        <v>4.2939899999999999E-5</v>
      </c>
      <c r="BE142" s="1">
        <v>2013</v>
      </c>
      <c r="BF142" s="1">
        <f t="shared" si="146"/>
        <v>0</v>
      </c>
      <c r="BG142" s="1">
        <f t="shared" si="187"/>
        <v>3.2223481081000002E-18</v>
      </c>
      <c r="BH142" s="1">
        <f t="shared" si="188"/>
        <v>1.1438803336899999E-15</v>
      </c>
      <c r="BI142" s="1">
        <f t="shared" si="189"/>
        <v>2.0023835039999998E-13</v>
      </c>
      <c r="BJ142" s="1">
        <f t="shared" si="148"/>
        <v>1.7344892678399999E-11</v>
      </c>
      <c r="BK142" s="1">
        <f t="shared" si="149"/>
        <v>7.4852582464000005E-10</v>
      </c>
      <c r="BL142" s="1">
        <f t="shared" si="150"/>
        <v>1.6325428440999998E-8</v>
      </c>
      <c r="BM142" s="1">
        <f t="shared" si="151"/>
        <v>1.8584031246400001E-7</v>
      </c>
      <c r="BN142" s="1">
        <f t="shared" si="152"/>
        <v>1.1888849296000001E-6</v>
      </c>
      <c r="BO142" s="1">
        <f t="shared" si="153"/>
        <v>4.9851279075999996E-6</v>
      </c>
      <c r="BP142" s="1">
        <f t="shared" si="154"/>
        <v>1.7280732140100001E-5</v>
      </c>
      <c r="BQ142" s="1">
        <f t="shared" si="155"/>
        <v>5.8043523076900004E-5</v>
      </c>
      <c r="BR142" s="1">
        <f t="shared" si="156"/>
        <v>1.0165256889999998E-5</v>
      </c>
      <c r="BS142" s="1">
        <f t="shared" si="157"/>
        <v>7.7598480999999462E-7</v>
      </c>
      <c r="BT142" s="1">
        <f t="shared" si="158"/>
        <v>1.69003209999998E-7</v>
      </c>
      <c r="BU142" s="1">
        <f t="shared" si="159"/>
        <v>7.720082495999999E-5</v>
      </c>
      <c r="BV142" s="1">
        <f t="shared" si="160"/>
        <v>3.8188976400000126E-6</v>
      </c>
      <c r="BW142" s="1">
        <f t="shared" si="161"/>
        <v>4.2217920899999982E-6</v>
      </c>
      <c r="BX142" s="1">
        <f t="shared" si="162"/>
        <v>5.2906711689999913E-5</v>
      </c>
      <c r="BY142" s="1">
        <f t="shared" si="163"/>
        <v>5.9206568975999989E-4</v>
      </c>
      <c r="BZ142" s="1">
        <f t="shared" si="164"/>
        <v>3.0712562499999994E-4</v>
      </c>
      <c r="CA142" s="1">
        <f t="shared" si="165"/>
        <v>8.9778136900000434E-6</v>
      </c>
      <c r="CB142" s="1">
        <f t="shared" si="166"/>
        <v>2.6967223088999993E-4</v>
      </c>
      <c r="CC142" s="1">
        <f t="shared" si="167"/>
        <v>1.8109024920900001E-3</v>
      </c>
      <c r="CD142" s="1">
        <f t="shared" si="168"/>
        <v>8.7322614015999944E-4</v>
      </c>
      <c r="CE142" s="1">
        <f t="shared" si="169"/>
        <v>9.6385411599999936E-6</v>
      </c>
      <c r="CF142" s="1">
        <f t="shared" si="170"/>
        <v>2.5498460160000015E-5</v>
      </c>
      <c r="CG142" s="1">
        <f t="shared" si="171"/>
        <v>5.2584910596000021E-4</v>
      </c>
      <c r="CH142" s="1">
        <f t="shared" si="172"/>
        <v>9.0339322089999966E-5</v>
      </c>
      <c r="CI142" s="1">
        <f t="shared" si="173"/>
        <v>2.2070264409999982E-5</v>
      </c>
      <c r="CJ142" s="1">
        <f t="shared" si="174"/>
        <v>9.003542768999998E-5</v>
      </c>
      <c r="CK142" s="1">
        <f t="shared" si="175"/>
        <v>2.3572967039999988E-5</v>
      </c>
      <c r="CL142" s="1">
        <f t="shared" si="176"/>
        <v>1.2499463601E-4</v>
      </c>
      <c r="CM142" s="1">
        <f t="shared" si="177"/>
        <v>6.4322004010000013E-5</v>
      </c>
      <c r="CN142" s="1">
        <f t="shared" si="178"/>
        <v>3.0605015552400001E-5</v>
      </c>
      <c r="CO142" s="1">
        <f t="shared" si="179"/>
        <v>1.3338126579599999E-5</v>
      </c>
      <c r="CP142" s="1">
        <f t="shared" si="180"/>
        <v>5.2780927081000004E-6</v>
      </c>
      <c r="CQ142" s="1">
        <f t="shared" si="181"/>
        <v>1.8816980624999998E-6</v>
      </c>
      <c r="CR142" s="1">
        <f t="shared" si="182"/>
        <v>6.0027475107600002E-7</v>
      </c>
      <c r="CS142" s="1">
        <f t="shared" si="183"/>
        <v>1.7035265664400001E-7</v>
      </c>
      <c r="CT142" s="1">
        <f t="shared" si="184"/>
        <v>4.2795610640999994E-8</v>
      </c>
      <c r="CU142" s="1">
        <f t="shared" si="185"/>
        <v>9.4776066090000006E-9</v>
      </c>
      <c r="CV142" s="1">
        <f t="shared" si="186"/>
        <v>1.8438350120099999E-9</v>
      </c>
    </row>
    <row r="143" spans="2:100" x14ac:dyDescent="0.25">
      <c r="L143" s="9">
        <f t="shared" si="147"/>
        <v>2014</v>
      </c>
      <c r="M143" s="2">
        <f>rep!B139</f>
        <v>0</v>
      </c>
      <c r="N143" s="2">
        <f>rep!C139</f>
        <v>1.12224E-9</v>
      </c>
      <c r="O143" s="2">
        <f>rep!D139</f>
        <v>2.1139199999999999E-8</v>
      </c>
      <c r="P143" s="2">
        <f>rep!E139</f>
        <v>2.79443E-7</v>
      </c>
      <c r="Q143" s="2">
        <f>rep!F139</f>
        <v>2.5960199999999999E-6</v>
      </c>
      <c r="R143" s="2">
        <f>rep!G139</f>
        <v>1.6993100000000002E-5</v>
      </c>
      <c r="S143" s="2">
        <f>rep!H139</f>
        <v>7.8804600000000001E-5</v>
      </c>
      <c r="T143" s="2">
        <f>rep!I139</f>
        <v>2.6216800000000001E-4</v>
      </c>
      <c r="U143" s="2">
        <f>rep!J139</f>
        <v>6.4490100000000002E-4</v>
      </c>
      <c r="V143" s="2">
        <f>rep!K139</f>
        <v>1.2580499999999999E-3</v>
      </c>
      <c r="W143" s="2">
        <f>rep!L139</f>
        <v>2.2105499999999999E-3</v>
      </c>
      <c r="X143" s="2">
        <f>rep!M139</f>
        <v>3.9568099999999998E-3</v>
      </c>
      <c r="Y143" s="2">
        <f>rep!N139</f>
        <v>7.2420899999999996E-3</v>
      </c>
      <c r="Z143" s="2">
        <f>rep!O139</f>
        <v>1.2674100000000001E-2</v>
      </c>
      <c r="AA143" s="2">
        <f>rep!P139</f>
        <v>2.0553200000000001E-2</v>
      </c>
      <c r="AB143" s="2">
        <f>rep!Q139</f>
        <v>3.1010300000000001E-2</v>
      </c>
      <c r="AC143" s="2">
        <f>rep!R139</f>
        <v>4.3736999999999998E-2</v>
      </c>
      <c r="AD143" s="2">
        <f>rep!S139</f>
        <v>5.7402500000000002E-2</v>
      </c>
      <c r="AE143" s="2">
        <f>rep!T139</f>
        <v>6.9844799999999999E-2</v>
      </c>
      <c r="AF143" s="2">
        <f>rep!U139</f>
        <v>7.9197600000000007E-2</v>
      </c>
      <c r="AG143" s="2">
        <f>rep!V139</f>
        <v>8.4676600000000005E-2</v>
      </c>
      <c r="AH143" s="2">
        <f>rep!W139</f>
        <v>8.6282700000000004E-2</v>
      </c>
      <c r="AI143" s="2">
        <f>rep!X139</f>
        <v>8.4194699999999997E-2</v>
      </c>
      <c r="AJ143" s="2">
        <f>rep!Y139</f>
        <v>7.8705800000000006E-2</v>
      </c>
      <c r="AK143" s="2">
        <f>rep!Z139</f>
        <v>7.0487800000000003E-2</v>
      </c>
      <c r="AL143" s="2">
        <f>rep!AA139</f>
        <v>6.0606500000000001E-2</v>
      </c>
      <c r="AM143" s="2">
        <f>rep!AB139</f>
        <v>5.0227300000000003E-2</v>
      </c>
      <c r="AN143" s="2">
        <f>rep!AC139</f>
        <v>4.03127E-2</v>
      </c>
      <c r="AO143" s="2">
        <f>rep!AD139</f>
        <v>3.1484400000000003E-2</v>
      </c>
      <c r="AP143" s="2">
        <f>rep!AE139</f>
        <v>2.4027900000000001E-2</v>
      </c>
      <c r="AQ143" s="2">
        <f>rep!AF139</f>
        <v>1.7968999999999999E-2</v>
      </c>
      <c r="AR143" s="2">
        <f>rep!AG139</f>
        <v>1.3176999999999999E-2</v>
      </c>
      <c r="AS143" s="2">
        <f>rep!AH139</f>
        <v>9.4586800000000006E-3</v>
      </c>
      <c r="AT143" s="2">
        <f>rep!AI139</f>
        <v>6.6207599999999998E-3</v>
      </c>
      <c r="AU143" s="2">
        <f>rep!AJ139</f>
        <v>4.4958200000000002E-3</v>
      </c>
      <c r="AV143" s="2">
        <f>rep!AK139</f>
        <v>2.94473E-3</v>
      </c>
      <c r="AW143" s="2">
        <f>rep!AL139</f>
        <v>1.8498500000000001E-3</v>
      </c>
      <c r="AX143" s="2">
        <f>rep!AM139</f>
        <v>1.10859E-3</v>
      </c>
      <c r="AY143" s="2">
        <f>rep!AN139</f>
        <v>6.3080899999999997E-4</v>
      </c>
      <c r="AZ143" s="2">
        <f>rep!AO139</f>
        <v>3.3942999999999999E-4</v>
      </c>
      <c r="BA143" s="2">
        <f>rep!AP139</f>
        <v>1.7212600000000001E-4</v>
      </c>
      <c r="BB143" s="2">
        <f>rep!AQ139</f>
        <v>8.20275E-5</v>
      </c>
      <c r="BC143" s="2">
        <f>rep!AR139</f>
        <v>3.6650699999999998E-5</v>
      </c>
      <c r="BE143" s="1">
        <v>2014</v>
      </c>
      <c r="BF143" s="1">
        <f t="shared" si="146"/>
        <v>0</v>
      </c>
      <c r="BG143" s="1">
        <f t="shared" si="187"/>
        <v>1.2594226176000001E-18</v>
      </c>
      <c r="BH143" s="1">
        <f t="shared" si="188"/>
        <v>4.4686577663999999E-16</v>
      </c>
      <c r="BI143" s="1">
        <f t="shared" si="189"/>
        <v>7.8088390248999992E-14</v>
      </c>
      <c r="BJ143" s="1">
        <f t="shared" si="148"/>
        <v>6.7393198403999994E-12</v>
      </c>
      <c r="BK143" s="1">
        <f t="shared" si="149"/>
        <v>2.8876544761000004E-10</v>
      </c>
      <c r="BL143" s="1">
        <f t="shared" si="150"/>
        <v>6.2101649811599999E-9</v>
      </c>
      <c r="BM143" s="1">
        <f t="shared" si="151"/>
        <v>6.8732060224000009E-8</v>
      </c>
      <c r="BN143" s="1">
        <f t="shared" si="152"/>
        <v>4.1589729980100005E-7</v>
      </c>
      <c r="BO143" s="1">
        <f t="shared" si="153"/>
        <v>7.4700411843599995E-5</v>
      </c>
      <c r="BP143" s="1">
        <f t="shared" si="154"/>
        <v>5.9142867393599997E-5</v>
      </c>
      <c r="BQ143" s="1">
        <f t="shared" si="155"/>
        <v>6.6286629951610009E-4</v>
      </c>
      <c r="BR143" s="1">
        <f t="shared" si="156"/>
        <v>1.0472932188480999E-3</v>
      </c>
      <c r="BS143" s="1">
        <f t="shared" si="157"/>
        <v>2.8998343520999999E-4</v>
      </c>
      <c r="BT143" s="1">
        <f t="shared" si="158"/>
        <v>3.6293298063999998E-4</v>
      </c>
      <c r="BU143" s="1">
        <f t="shared" si="159"/>
        <v>1.7090332900000022E-6</v>
      </c>
      <c r="BV143" s="1">
        <f t="shared" si="160"/>
        <v>3.3269824000000024E-5</v>
      </c>
      <c r="BW143" s="1">
        <f t="shared" si="161"/>
        <v>6.2370506250000024E-5</v>
      </c>
      <c r="BX143" s="1">
        <f t="shared" si="162"/>
        <v>9.1450598463999988E-4</v>
      </c>
      <c r="BY143" s="1">
        <f t="shared" si="163"/>
        <v>8.8165049476000043E-4</v>
      </c>
      <c r="BZ143" s="1">
        <f t="shared" si="164"/>
        <v>1.2370414465600003E-3</v>
      </c>
      <c r="CA143" s="1">
        <f t="shared" si="165"/>
        <v>7.2236237824000035E-4</v>
      </c>
      <c r="CB143" s="1">
        <f t="shared" si="166"/>
        <v>2.4868174239999995E-5</v>
      </c>
      <c r="CC143" s="1">
        <f t="shared" si="167"/>
        <v>8.8339321210000027E-5</v>
      </c>
      <c r="CD143" s="1">
        <f t="shared" si="168"/>
        <v>1.2280850761000012E-4</v>
      </c>
      <c r="CE143" s="1">
        <f t="shared" si="169"/>
        <v>8.1238680576000018E-4</v>
      </c>
      <c r="CF143" s="1">
        <f t="shared" si="170"/>
        <v>8.4246697959999915E-5</v>
      </c>
      <c r="CG143" s="1">
        <f t="shared" si="171"/>
        <v>3.6455028623999991E-4</v>
      </c>
      <c r="CH143" s="1">
        <f t="shared" si="172"/>
        <v>3.247420243599999E-4</v>
      </c>
      <c r="CI143" s="1">
        <f t="shared" si="173"/>
        <v>3.2206760009999985E-5</v>
      </c>
      <c r="CJ143" s="1">
        <f t="shared" si="174"/>
        <v>6.5092785360099984E-5</v>
      </c>
      <c r="CK143" s="1">
        <f t="shared" si="175"/>
        <v>1.0732241520099996E-5</v>
      </c>
      <c r="CL143" s="1">
        <f t="shared" si="176"/>
        <v>8.9466627342400006E-5</v>
      </c>
      <c r="CM143" s="1">
        <f t="shared" si="177"/>
        <v>4.3834462977599998E-5</v>
      </c>
      <c r="CN143" s="1">
        <f t="shared" si="178"/>
        <v>2.02123974724E-5</v>
      </c>
      <c r="CO143" s="1">
        <f t="shared" si="179"/>
        <v>8.6714347728999996E-6</v>
      </c>
      <c r="CP143" s="1">
        <f t="shared" si="180"/>
        <v>3.4219450225000004E-6</v>
      </c>
      <c r="CQ143" s="1">
        <f t="shared" si="181"/>
        <v>1.2289717881E-6</v>
      </c>
      <c r="CR143" s="1">
        <f t="shared" si="182"/>
        <v>3.9791999448099998E-7</v>
      </c>
      <c r="CS143" s="1">
        <f t="shared" si="183"/>
        <v>1.152127249E-7</v>
      </c>
      <c r="CT143" s="1">
        <f t="shared" si="184"/>
        <v>2.9627359876000005E-8</v>
      </c>
      <c r="CU143" s="1">
        <f t="shared" si="185"/>
        <v>6.7285107562500003E-9</v>
      </c>
      <c r="CV143" s="1">
        <f t="shared" si="186"/>
        <v>1.3432738104899999E-9</v>
      </c>
    </row>
    <row r="144" spans="2:100" x14ac:dyDescent="0.25">
      <c r="L144" s="9">
        <f t="shared" si="147"/>
        <v>2015</v>
      </c>
      <c r="M144" s="2">
        <f>rep!B140</f>
        <v>0</v>
      </c>
      <c r="N144" s="2">
        <f>rep!C140</f>
        <v>1.1027200000000001E-9</v>
      </c>
      <c r="O144" s="2">
        <f>rep!D140</f>
        <v>2.0768800000000001E-8</v>
      </c>
      <c r="P144" s="2">
        <f>rep!E140</f>
        <v>2.7436799999999999E-7</v>
      </c>
      <c r="Q144" s="2">
        <f>rep!F140</f>
        <v>2.5452199999999999E-6</v>
      </c>
      <c r="R144" s="2">
        <f>rep!G140</f>
        <v>1.6612900000000001E-5</v>
      </c>
      <c r="S144" s="2">
        <f>rep!H140</f>
        <v>7.6592800000000003E-5</v>
      </c>
      <c r="T144" s="2">
        <f>rep!I140</f>
        <v>2.5165799999999998E-4</v>
      </c>
      <c r="U144" s="2">
        <f>rep!J140</f>
        <v>6.0230699999999995E-4</v>
      </c>
      <c r="V144" s="2">
        <f>rep!K140</f>
        <v>1.10845E-3</v>
      </c>
      <c r="W144" s="2">
        <f>rep!L140</f>
        <v>1.7591099999999999E-3</v>
      </c>
      <c r="X144" s="2">
        <f>rep!M140</f>
        <v>2.7983999999999999E-3</v>
      </c>
      <c r="Y144" s="2">
        <f>rep!N140</f>
        <v>4.7059800000000002E-3</v>
      </c>
      <c r="Z144" s="2">
        <f>rep!O140</f>
        <v>7.8608700000000007E-3</v>
      </c>
      <c r="AA144" s="2">
        <f>rep!P140</f>
        <v>1.24966E-2</v>
      </c>
      <c r="AB144" s="2">
        <f>rep!Q140</f>
        <v>1.9049099999999999E-2</v>
      </c>
      <c r="AC144" s="2">
        <f>rep!R140</f>
        <v>2.81696E-2</v>
      </c>
      <c r="AD144" s="2">
        <f>rep!S140</f>
        <v>4.01064E-2</v>
      </c>
      <c r="AE144" s="2">
        <f>rep!T140</f>
        <v>5.4120300000000003E-2</v>
      </c>
      <c r="AF144" s="2">
        <f>rep!U140</f>
        <v>6.8511600000000006E-2</v>
      </c>
      <c r="AG144" s="2">
        <f>rep!V140</f>
        <v>8.1087599999999996E-2</v>
      </c>
      <c r="AH144" s="2">
        <f>rep!W140</f>
        <v>8.9743699999999996E-2</v>
      </c>
      <c r="AI144" s="2">
        <f>rep!X140</f>
        <v>9.3074199999999996E-2</v>
      </c>
      <c r="AJ144" s="2">
        <f>rep!Y140</f>
        <v>9.0828599999999995E-2</v>
      </c>
      <c r="AK144" s="2">
        <f>rep!Z140</f>
        <v>8.3887400000000001E-2</v>
      </c>
      <c r="AL144" s="2">
        <f>rep!AA140</f>
        <v>7.3769100000000004E-2</v>
      </c>
      <c r="AM144" s="2">
        <f>rep!AB140</f>
        <v>6.2071000000000001E-2</v>
      </c>
      <c r="AN144" s="2">
        <f>rep!AC140</f>
        <v>5.0148600000000002E-2</v>
      </c>
      <c r="AO144" s="2">
        <f>rep!AD140</f>
        <v>3.9012499999999999E-2</v>
      </c>
      <c r="AP144" s="2">
        <f>rep!AE140</f>
        <v>2.93105E-2</v>
      </c>
      <c r="AQ144" s="2">
        <f>rep!AF140</f>
        <v>2.1340100000000001E-2</v>
      </c>
      <c r="AR144" s="2">
        <f>rep!AG140</f>
        <v>1.51066E-2</v>
      </c>
      <c r="AS144" s="2">
        <f>rep!AH140</f>
        <v>1.04222E-2</v>
      </c>
      <c r="AT144" s="2">
        <f>rep!AI140</f>
        <v>7.0117499999999998E-3</v>
      </c>
      <c r="AU144" s="2">
        <f>rep!AJ140</f>
        <v>4.59297E-3</v>
      </c>
      <c r="AV144" s="2">
        <f>rep!AK140</f>
        <v>2.9188199999999999E-3</v>
      </c>
      <c r="AW144" s="2">
        <f>rep!AL140</f>
        <v>1.7906E-3</v>
      </c>
      <c r="AX144" s="2">
        <f>rep!AM140</f>
        <v>1.05444E-3</v>
      </c>
      <c r="AY144" s="2">
        <f>rep!AN140</f>
        <v>5.9272299999999997E-4</v>
      </c>
      <c r="AZ144" s="2">
        <f>rep!AO140</f>
        <v>3.1642299999999998E-4</v>
      </c>
      <c r="BA144" s="2">
        <f>rep!AP140</f>
        <v>1.5971900000000001E-4</v>
      </c>
      <c r="BB144" s="2">
        <f>rep!AQ140</f>
        <v>7.5950000000000003E-5</v>
      </c>
      <c r="BC144" s="2">
        <f>rep!AR140</f>
        <v>3.3921599999999997E-5</v>
      </c>
      <c r="BE144" s="1">
        <v>2015</v>
      </c>
      <c r="BF144" s="1">
        <f t="shared" si="146"/>
        <v>0</v>
      </c>
      <c r="BG144" s="1">
        <f t="shared" si="187"/>
        <v>1.2159913984000002E-18</v>
      </c>
      <c r="BH144" s="1">
        <f t="shared" si="188"/>
        <v>4.3134305344000006E-16</v>
      </c>
      <c r="BI144" s="1">
        <f t="shared" si="189"/>
        <v>7.5277799423999996E-14</v>
      </c>
      <c r="BJ144" s="1">
        <f t="shared" si="148"/>
        <v>6.4781448483999993E-12</v>
      </c>
      <c r="BK144" s="1">
        <f t="shared" si="149"/>
        <v>2.7598844641000007E-10</v>
      </c>
      <c r="BL144" s="1">
        <f t="shared" si="150"/>
        <v>5.8664570118400006E-9</v>
      </c>
      <c r="BM144" s="1">
        <f t="shared" si="151"/>
        <v>6.3331748963999992E-8</v>
      </c>
      <c r="BN144" s="1">
        <f t="shared" si="152"/>
        <v>3.6277372224899996E-7</v>
      </c>
      <c r="BO144" s="1">
        <f t="shared" si="153"/>
        <v>1.2286614024999999E-6</v>
      </c>
      <c r="BP144" s="1">
        <f t="shared" si="154"/>
        <v>3.0944679920999996E-6</v>
      </c>
      <c r="BQ144" s="1">
        <f t="shared" si="155"/>
        <v>5.3327966760000016E-5</v>
      </c>
      <c r="BR144" s="1">
        <f t="shared" si="156"/>
        <v>2.9106240800400004E-5</v>
      </c>
      <c r="BS144" s="1">
        <f t="shared" si="157"/>
        <v>1.523034896769E-4</v>
      </c>
      <c r="BT144" s="1">
        <f t="shared" si="158"/>
        <v>3.1706788096000002E-4</v>
      </c>
      <c r="BU144" s="1">
        <f t="shared" si="159"/>
        <v>1.3291784100000042E-6</v>
      </c>
      <c r="BV144" s="1">
        <f t="shared" si="160"/>
        <v>6.3482649759999968E-5</v>
      </c>
      <c r="BW144" s="1">
        <f t="shared" si="161"/>
        <v>3.9618513935999996E-4</v>
      </c>
      <c r="BX144" s="1">
        <f t="shared" si="162"/>
        <v>1.1504510748899998E-3</v>
      </c>
      <c r="BY144" s="1">
        <f t="shared" si="163"/>
        <v>2.3338174521600006E-3</v>
      </c>
      <c r="BZ144" s="1">
        <f t="shared" si="164"/>
        <v>3.7070562873599998E-3</v>
      </c>
      <c r="CA144" s="1">
        <f t="shared" si="165"/>
        <v>2.4344059960899993E-3</v>
      </c>
      <c r="CB144" s="1">
        <f t="shared" si="166"/>
        <v>2.7741499680399993E-3</v>
      </c>
      <c r="CC144" s="1">
        <f t="shared" si="167"/>
        <v>9.1339950624999956E-4</v>
      </c>
      <c r="CD144" s="1">
        <f t="shared" si="168"/>
        <v>1.7372030809000016E-4</v>
      </c>
      <c r="CE144" s="1">
        <f t="shared" si="169"/>
        <v>4.9547520999999855E-5</v>
      </c>
      <c r="CF144" s="1">
        <f t="shared" si="170"/>
        <v>3.510789164099997E-4</v>
      </c>
      <c r="CG144" s="1">
        <f t="shared" si="171"/>
        <v>9.4000494024999953E-4</v>
      </c>
      <c r="CH144" s="1">
        <f t="shared" si="172"/>
        <v>2.693257091560001E-3</v>
      </c>
      <c r="CI144" s="1">
        <f t="shared" si="173"/>
        <v>3.7943875219600006E-3</v>
      </c>
      <c r="CJ144" s="1">
        <f t="shared" si="174"/>
        <v>2.4371006889999996E-3</v>
      </c>
      <c r="CK144" s="1">
        <f t="shared" si="175"/>
        <v>1.25305380225E-3</v>
      </c>
      <c r="CL144" s="1">
        <f t="shared" si="176"/>
        <v>3.9524620864E-4</v>
      </c>
      <c r="CM144" s="1">
        <f t="shared" si="177"/>
        <v>9.5434655625000048E-6</v>
      </c>
      <c r="CN144" s="1">
        <f t="shared" si="178"/>
        <v>3.0338394480900006E-5</v>
      </c>
      <c r="CO144" s="1">
        <f t="shared" si="179"/>
        <v>8.5195101923999995E-6</v>
      </c>
      <c r="CP144" s="1">
        <f t="shared" si="180"/>
        <v>3.20624836E-6</v>
      </c>
      <c r="CQ144" s="1">
        <f t="shared" si="181"/>
        <v>1.1118437136E-6</v>
      </c>
      <c r="CR144" s="1">
        <f t="shared" si="182"/>
        <v>3.5132055472899996E-7</v>
      </c>
      <c r="CS144" s="1">
        <f t="shared" si="183"/>
        <v>1.0012351492899998E-7</v>
      </c>
      <c r="CT144" s="1">
        <f t="shared" si="184"/>
        <v>2.5510158961000002E-8</v>
      </c>
      <c r="CU144" s="1">
        <f t="shared" si="185"/>
        <v>5.7684025000000009E-9</v>
      </c>
      <c r="CV144" s="1">
        <f t="shared" si="186"/>
        <v>1.1506749465599999E-9</v>
      </c>
    </row>
    <row r="145" spans="1:100" x14ac:dyDescent="0.25">
      <c r="L145" s="9">
        <f t="shared" si="147"/>
        <v>2016</v>
      </c>
      <c r="M145" s="2">
        <f>rep!B141</f>
        <v>0</v>
      </c>
      <c r="N145" s="2">
        <f>rep!C141</f>
        <v>1.78563E-9</v>
      </c>
      <c r="O145" s="2">
        <f>rep!D141</f>
        <v>3.36276E-8</v>
      </c>
      <c r="P145" s="2">
        <f>rep!E141</f>
        <v>4.44038E-7</v>
      </c>
      <c r="Q145" s="2">
        <f>rep!F141</f>
        <v>4.1150899999999999E-6</v>
      </c>
      <c r="R145" s="2">
        <f>rep!G141</f>
        <v>2.68059E-5</v>
      </c>
      <c r="S145" s="2">
        <f>rep!H141</f>
        <v>1.23082E-4</v>
      </c>
      <c r="T145" s="2">
        <f>rep!I141</f>
        <v>4.00856E-4</v>
      </c>
      <c r="U145" s="2">
        <f>rep!J141</f>
        <v>9.40408E-4</v>
      </c>
      <c r="V145" s="2">
        <f>rep!K141</f>
        <v>1.6538E-3</v>
      </c>
      <c r="W145" s="2">
        <f>rep!L141</f>
        <v>2.39595E-3</v>
      </c>
      <c r="X145" s="2">
        <f>rep!M141</f>
        <v>3.3460199999999999E-3</v>
      </c>
      <c r="Y145" s="2">
        <f>rep!N141</f>
        <v>4.9969799999999998E-3</v>
      </c>
      <c r="Z145" s="2">
        <f>rep!O141</f>
        <v>7.6195899999999999E-3</v>
      </c>
      <c r="AA145" s="2">
        <f>rep!P141</f>
        <v>1.11138E-2</v>
      </c>
      <c r="AB145" s="2">
        <f>rep!Q141</f>
        <v>1.5534299999999999E-2</v>
      </c>
      <c r="AC145" s="2">
        <f>rep!R141</f>
        <v>2.1395299999999999E-2</v>
      </c>
      <c r="AD145" s="2">
        <f>rep!S141</f>
        <v>2.9270500000000001E-2</v>
      </c>
      <c r="AE145" s="2">
        <f>rep!T141</f>
        <v>3.92903E-2</v>
      </c>
      <c r="AF145" s="2">
        <f>rep!U141</f>
        <v>5.1060899999999999E-2</v>
      </c>
      <c r="AG145" s="2">
        <f>rep!V141</f>
        <v>6.3730099999999998E-2</v>
      </c>
      <c r="AH145" s="2">
        <f>rep!W141</f>
        <v>7.5906500000000002E-2</v>
      </c>
      <c r="AI145" s="2">
        <f>rep!X141</f>
        <v>8.5711800000000005E-2</v>
      </c>
      <c r="AJ145" s="2">
        <f>rep!Y141</f>
        <v>9.1270299999999999E-2</v>
      </c>
      <c r="AK145" s="2">
        <f>rep!Z141</f>
        <v>9.1413599999999998E-2</v>
      </c>
      <c r="AL145" s="2">
        <f>rep!AA141</f>
        <v>8.6127999999999996E-2</v>
      </c>
      <c r="AM145" s="2">
        <f>rep!AB141</f>
        <v>7.6508400000000004E-2</v>
      </c>
      <c r="AN145" s="2">
        <f>rep!AC141</f>
        <v>6.4312400000000006E-2</v>
      </c>
      <c r="AO145" s="2">
        <f>rep!AD141</f>
        <v>5.13826E-2</v>
      </c>
      <c r="AP145" s="2">
        <f>rep!AE141</f>
        <v>3.9197000000000003E-2</v>
      </c>
      <c r="AQ145" s="2">
        <f>rep!AF141</f>
        <v>2.8669E-2</v>
      </c>
      <c r="AR145" s="2">
        <f>rep!AG141</f>
        <v>2.01748E-2</v>
      </c>
      <c r="AS145" s="2">
        <f>rep!AH141</f>
        <v>1.3696699999999999E-2</v>
      </c>
      <c r="AT145" s="2">
        <f>rep!AI141</f>
        <v>8.9874900000000008E-3</v>
      </c>
      <c r="AU145" s="2">
        <f>rep!AJ141</f>
        <v>5.7048400000000001E-3</v>
      </c>
      <c r="AV145" s="2">
        <f>rep!AK141</f>
        <v>3.50147E-3</v>
      </c>
      <c r="AW145" s="2">
        <f>rep!AL141</f>
        <v>2.0742899999999999E-3</v>
      </c>
      <c r="AX145" s="2">
        <f>rep!AM141</f>
        <v>1.18235E-3</v>
      </c>
      <c r="AY145" s="2">
        <f>rep!AN141</f>
        <v>6.4582500000000004E-4</v>
      </c>
      <c r="AZ145" s="2">
        <f>rep!AO141</f>
        <v>3.3652600000000002E-4</v>
      </c>
      <c r="BA145" s="2">
        <f>rep!AP141</f>
        <v>1.6653300000000001E-4</v>
      </c>
      <c r="BB145" s="2">
        <f>rep!AQ141</f>
        <v>7.7939699999999995E-5</v>
      </c>
      <c r="BC145" s="2">
        <f>rep!AR141</f>
        <v>3.4372799999999997E-5</v>
      </c>
      <c r="BE145" s="1">
        <v>2016</v>
      </c>
      <c r="BF145" s="1">
        <f t="shared" si="146"/>
        <v>0</v>
      </c>
      <c r="BG145" s="1">
        <f t="shared" si="187"/>
        <v>3.1884744968999998E-18</v>
      </c>
      <c r="BH145" s="1">
        <f t="shared" si="188"/>
        <v>1.1308154817600001E-15</v>
      </c>
      <c r="BI145" s="1">
        <f t="shared" si="189"/>
        <v>1.9716974544399999E-13</v>
      </c>
      <c r="BJ145" s="1">
        <f t="shared" si="148"/>
        <v>1.69339657081E-11</v>
      </c>
      <c r="BK145" s="1">
        <f t="shared" si="149"/>
        <v>7.1855627481000003E-10</v>
      </c>
      <c r="BL145" s="1">
        <f t="shared" si="150"/>
        <v>1.5149178723999998E-8</v>
      </c>
      <c r="BM145" s="1">
        <f t="shared" si="151"/>
        <v>1.6068553273599999E-7</v>
      </c>
      <c r="BN145" s="1">
        <f t="shared" si="152"/>
        <v>8.8436720646399999E-7</v>
      </c>
      <c r="BO145" s="1">
        <f t="shared" si="153"/>
        <v>2.7350544399999998E-6</v>
      </c>
      <c r="BP145" s="1">
        <f t="shared" si="154"/>
        <v>5.7405764024999996E-6</v>
      </c>
      <c r="BQ145" s="1">
        <f t="shared" si="155"/>
        <v>1.1195849840399999E-5</v>
      </c>
      <c r="BR145" s="1">
        <f t="shared" si="156"/>
        <v>2.4969809120399998E-5</v>
      </c>
      <c r="BS145" s="1">
        <f t="shared" si="157"/>
        <v>5.8058151768099999E-5</v>
      </c>
      <c r="BT145" s="1">
        <f t="shared" si="158"/>
        <v>1.2351655044E-4</v>
      </c>
      <c r="BU145" s="1">
        <f t="shared" si="159"/>
        <v>2.4131447648999998E-4</v>
      </c>
      <c r="BV145" s="1">
        <f t="shared" si="160"/>
        <v>4.5775886208999998E-4</v>
      </c>
      <c r="BW145" s="1">
        <f t="shared" si="161"/>
        <v>8.5676217025000003E-4</v>
      </c>
      <c r="BX145" s="1">
        <f t="shared" si="162"/>
        <v>8.4600703043999999E-4</v>
      </c>
      <c r="BY145" s="1">
        <f t="shared" si="163"/>
        <v>1.6692781062399998E-3</v>
      </c>
      <c r="BZ145" s="1">
        <f t="shared" si="164"/>
        <v>1.8767870196099996E-3</v>
      </c>
      <c r="CA145" s="1">
        <f t="shared" si="165"/>
        <v>1.2313221360400002E-3</v>
      </c>
      <c r="CB145" s="1">
        <f t="shared" si="166"/>
        <v>1.2034932339600004E-3</v>
      </c>
      <c r="CC145" s="1">
        <f t="shared" si="167"/>
        <v>3.9369305889000016E-4</v>
      </c>
      <c r="CD145" s="1">
        <f t="shared" si="168"/>
        <v>1.129416307600002E-4</v>
      </c>
      <c r="CE145" s="1">
        <f t="shared" si="169"/>
        <v>6.8209768900000006E-4</v>
      </c>
      <c r="CF145" s="1">
        <f t="shared" si="170"/>
        <v>2.1105387283599998E-3</v>
      </c>
      <c r="CG145" s="1">
        <f t="shared" si="171"/>
        <v>2.2975341427599991E-3</v>
      </c>
      <c r="CH145" s="1">
        <f t="shared" si="172"/>
        <v>1.6365342068099995E-3</v>
      </c>
      <c r="CI145" s="1">
        <f t="shared" si="173"/>
        <v>1.80078863449E-3</v>
      </c>
      <c r="CJ145" s="1">
        <f t="shared" si="174"/>
        <v>1.8283833921599996E-3</v>
      </c>
      <c r="CK145" s="1">
        <f t="shared" si="175"/>
        <v>9.5145103936000004E-4</v>
      </c>
      <c r="CL145" s="1">
        <f t="shared" si="176"/>
        <v>2.8613414024999999E-4</v>
      </c>
      <c r="CM145" s="1">
        <f t="shared" si="177"/>
        <v>1.4801398920999998E-6</v>
      </c>
      <c r="CN145" s="1">
        <f t="shared" si="178"/>
        <v>2.0243340547600006E-5</v>
      </c>
      <c r="CO145" s="1">
        <f t="shared" si="179"/>
        <v>1.22602921609E-5</v>
      </c>
      <c r="CP145" s="1">
        <f t="shared" si="180"/>
        <v>4.3026790040999998E-6</v>
      </c>
      <c r="CQ145" s="1">
        <f t="shared" si="181"/>
        <v>1.3979515224999999E-6</v>
      </c>
      <c r="CR145" s="1">
        <f t="shared" si="182"/>
        <v>4.1708993062500004E-7</v>
      </c>
      <c r="CS145" s="1">
        <f t="shared" si="183"/>
        <v>1.1324974867600001E-7</v>
      </c>
      <c r="CT145" s="1">
        <f t="shared" si="184"/>
        <v>2.7733240089000003E-8</v>
      </c>
      <c r="CU145" s="1">
        <f t="shared" si="185"/>
        <v>6.0745968360899996E-9</v>
      </c>
      <c r="CV145" s="1">
        <f t="shared" si="186"/>
        <v>1.1814893798399998E-9</v>
      </c>
    </row>
    <row r="146" spans="1:100" x14ac:dyDescent="0.25">
      <c r="L146" s="9">
        <f t="shared" si="147"/>
        <v>2017</v>
      </c>
      <c r="M146" s="2">
        <f>rep!B142</f>
        <v>0</v>
      </c>
      <c r="N146" s="2">
        <f>rep!C142</f>
        <v>9.8312099999999992E-10</v>
      </c>
      <c r="O146" s="2">
        <f>rep!D142</f>
        <v>1.8523099999999999E-8</v>
      </c>
      <c r="P146" s="2">
        <f>rep!E142</f>
        <v>2.4506899999999998E-7</v>
      </c>
      <c r="Q146" s="2">
        <f>rep!F142</f>
        <v>2.28076E-6</v>
      </c>
      <c r="R146" s="2">
        <f>rep!G142</f>
        <v>1.49814E-5</v>
      </c>
      <c r="S146" s="2">
        <f>rep!H142</f>
        <v>6.9948600000000003E-5</v>
      </c>
      <c r="T146" s="2">
        <f>rep!I142</f>
        <v>2.35873E-4</v>
      </c>
      <c r="U146" s="2">
        <f>rep!J142</f>
        <v>5.9577999999999996E-4</v>
      </c>
      <c r="V146" s="2">
        <f>rep!K142</f>
        <v>1.21597E-3</v>
      </c>
      <c r="W146" s="2">
        <f>rep!L142</f>
        <v>2.24865E-3</v>
      </c>
      <c r="X146" s="2">
        <f>rep!M142</f>
        <v>4.0762000000000003E-3</v>
      </c>
      <c r="Y146" s="2">
        <f>rep!N142</f>
        <v>7.05538E-3</v>
      </c>
      <c r="Z146" s="2">
        <f>rep!O142</f>
        <v>1.09766E-2</v>
      </c>
      <c r="AA146" s="2">
        <f>rep!P142</f>
        <v>1.51401E-2</v>
      </c>
      <c r="AB146" s="2">
        <f>rep!Q142</f>
        <v>1.9196000000000001E-2</v>
      </c>
      <c r="AC146" s="2">
        <f>rep!R142</f>
        <v>2.3596800000000001E-2</v>
      </c>
      <c r="AD146" s="2">
        <f>rep!S142</f>
        <v>2.9024100000000001E-2</v>
      </c>
      <c r="AE146" s="2">
        <f>rep!T142</f>
        <v>3.5694099999999999E-2</v>
      </c>
      <c r="AF146" s="2">
        <f>rep!U142</f>
        <v>4.3421399999999999E-2</v>
      </c>
      <c r="AG146" s="2">
        <f>rep!V142</f>
        <v>5.1990799999999997E-2</v>
      </c>
      <c r="AH146" s="2">
        <f>rep!W142</f>
        <v>6.1106099999999997E-2</v>
      </c>
      <c r="AI146" s="2">
        <f>rep!X142</f>
        <v>7.0056599999999997E-2</v>
      </c>
      <c r="AJ146" s="2">
        <f>rep!Y142</f>
        <v>7.7637600000000001E-2</v>
      </c>
      <c r="AK146" s="2">
        <f>rep!Z142</f>
        <v>8.2448599999999997E-2</v>
      </c>
      <c r="AL146" s="2">
        <f>rep!AA142</f>
        <v>8.3345600000000006E-2</v>
      </c>
      <c r="AM146" s="2">
        <f>rep!AB142</f>
        <v>7.9834299999999997E-2</v>
      </c>
      <c r="AN146" s="2">
        <f>rep!AC142</f>
        <v>7.2273000000000004E-2</v>
      </c>
      <c r="AO146" s="2">
        <f>rep!AD142</f>
        <v>6.17884E-2</v>
      </c>
      <c r="AP146" s="2">
        <f>rep!AE142</f>
        <v>4.9928899999999998E-2</v>
      </c>
      <c r="AQ146" s="2">
        <f>rep!AF142</f>
        <v>3.8213799999999999E-2</v>
      </c>
      <c r="AR146" s="2">
        <f>rep!AG142</f>
        <v>2.7781E-2</v>
      </c>
      <c r="AS146" s="2">
        <f>rep!AH142</f>
        <v>1.9242800000000001E-2</v>
      </c>
      <c r="AT146" s="2">
        <f>rep!AI142</f>
        <v>1.27347E-2</v>
      </c>
      <c r="AU146" s="2">
        <f>rep!AJ142</f>
        <v>8.0690299999999996E-3</v>
      </c>
      <c r="AV146" s="2">
        <f>rep!AK142</f>
        <v>4.9006900000000001E-3</v>
      </c>
      <c r="AW146" s="2">
        <f>rep!AL142</f>
        <v>2.8531400000000001E-3</v>
      </c>
      <c r="AX146" s="2">
        <f>rep!AM142</f>
        <v>1.5907300000000001E-3</v>
      </c>
      <c r="AY146" s="2">
        <f>rep!AN142</f>
        <v>8.4775400000000004E-4</v>
      </c>
      <c r="AZ146" s="2">
        <f>rep!AO142</f>
        <v>4.3076699999999998E-4</v>
      </c>
      <c r="BA146" s="2">
        <f>rep!AP142</f>
        <v>2.0807900000000001E-4</v>
      </c>
      <c r="BB146" s="2">
        <f>rep!AQ142</f>
        <v>9.5251099999999993E-5</v>
      </c>
      <c r="BC146" s="2">
        <f>rep!AR142</f>
        <v>4.1192800000000003E-5</v>
      </c>
      <c r="BE146" s="1">
        <v>2017</v>
      </c>
      <c r="BF146" s="1">
        <f t="shared" si="146"/>
        <v>0</v>
      </c>
      <c r="BG146" s="1">
        <f t="shared" si="187"/>
        <v>9.6652690064099985E-19</v>
      </c>
      <c r="BH146" s="1">
        <f t="shared" si="188"/>
        <v>3.4310523360999996E-16</v>
      </c>
      <c r="BI146" s="1">
        <f t="shared" si="189"/>
        <v>6.0058814760999989E-14</v>
      </c>
      <c r="BJ146" s="1">
        <f t="shared" si="148"/>
        <v>5.2018661776000001E-12</v>
      </c>
      <c r="BK146" s="1">
        <f t="shared" si="149"/>
        <v>2.2444234596E-10</v>
      </c>
      <c r="BL146" s="1">
        <f t="shared" si="150"/>
        <v>4.8928066419600004E-9</v>
      </c>
      <c r="BM146" s="1">
        <f t="shared" si="151"/>
        <v>5.5636072129E-8</v>
      </c>
      <c r="BN146" s="1">
        <f t="shared" si="152"/>
        <v>3.5495380839999996E-7</v>
      </c>
      <c r="BO146" s="1">
        <f t="shared" si="153"/>
        <v>1.4785830409E-6</v>
      </c>
      <c r="BP146" s="1">
        <f t="shared" si="154"/>
        <v>5.0564268224999998E-6</v>
      </c>
      <c r="BQ146" s="1">
        <f t="shared" si="155"/>
        <v>1.6615406440000002E-5</v>
      </c>
      <c r="BR146" s="1">
        <f t="shared" si="156"/>
        <v>4.9778386944400001E-5</v>
      </c>
      <c r="BS146" s="1">
        <f t="shared" si="157"/>
        <v>1.2048574756E-4</v>
      </c>
      <c r="BT146" s="1">
        <f t="shared" si="158"/>
        <v>2.2922262801E-4</v>
      </c>
      <c r="BU146" s="1">
        <f t="shared" si="159"/>
        <v>3.6848641600000003E-4</v>
      </c>
      <c r="BV146" s="1">
        <f t="shared" si="160"/>
        <v>5.568089702400001E-4</v>
      </c>
      <c r="BW146" s="1">
        <f t="shared" si="161"/>
        <v>3.541924E-4</v>
      </c>
      <c r="BX146" s="1">
        <f t="shared" si="162"/>
        <v>6.4974009999999992E-4</v>
      </c>
      <c r="BY146" s="1">
        <f t="shared" si="163"/>
        <v>1.1033890192899999E-3</v>
      </c>
      <c r="BZ146" s="1">
        <f t="shared" si="164"/>
        <v>9.9746062275999975E-4</v>
      </c>
      <c r="CA146" s="1">
        <f t="shared" si="165"/>
        <v>9.2987793720999989E-4</v>
      </c>
      <c r="CB146" s="1">
        <f t="shared" si="166"/>
        <v>3.6237691043999984E-4</v>
      </c>
      <c r="CC146" s="1">
        <f t="shared" si="167"/>
        <v>7.0847533583999998E-4</v>
      </c>
      <c r="CD146" s="1">
        <f t="shared" si="168"/>
        <v>1.2144040000000004E-4</v>
      </c>
      <c r="CE146" s="1">
        <f t="shared" si="169"/>
        <v>2.9340264100000115E-6</v>
      </c>
      <c r="CF146" s="1">
        <f t="shared" si="170"/>
        <v>3.23424256000002E-6</v>
      </c>
      <c r="CG146" s="1">
        <f t="shared" si="171"/>
        <v>3.8273835768999956E-4</v>
      </c>
      <c r="CH146" s="1">
        <f t="shared" si="172"/>
        <v>1.6202718067600006E-3</v>
      </c>
      <c r="CI146" s="1">
        <f t="shared" si="173"/>
        <v>5.2591649040100007E-3</v>
      </c>
      <c r="CJ146" s="1">
        <f t="shared" si="174"/>
        <v>2.8754154044099995E-3</v>
      </c>
      <c r="CK146" s="1">
        <f t="shared" si="175"/>
        <v>2.9000055928900003E-3</v>
      </c>
      <c r="CL146" s="1">
        <f t="shared" si="176"/>
        <v>4.6541590224999997E-4</v>
      </c>
      <c r="CM146" s="1">
        <f t="shared" si="177"/>
        <v>3.1960500624999991E-4</v>
      </c>
      <c r="CN146" s="1">
        <f t="shared" si="178"/>
        <v>4.5585239049000046E-6</v>
      </c>
      <c r="CO146" s="1">
        <f t="shared" si="179"/>
        <v>2.8126157628100007E-5</v>
      </c>
      <c r="CP146" s="1">
        <f t="shared" si="180"/>
        <v>8.1404078596000007E-6</v>
      </c>
      <c r="CQ146" s="1">
        <f t="shared" si="181"/>
        <v>2.5304219329000003E-6</v>
      </c>
      <c r="CR146" s="1">
        <f t="shared" si="182"/>
        <v>7.1868684451600011E-7</v>
      </c>
      <c r="CS146" s="1">
        <f t="shared" si="183"/>
        <v>1.8556020828899998E-7</v>
      </c>
      <c r="CT146" s="1">
        <f t="shared" si="184"/>
        <v>4.3296870241000003E-8</v>
      </c>
      <c r="CU146" s="1">
        <f t="shared" si="185"/>
        <v>9.0727720512099987E-9</v>
      </c>
      <c r="CV146" s="1">
        <f t="shared" si="186"/>
        <v>1.6968467718400003E-9</v>
      </c>
    </row>
    <row r="147" spans="1:100" x14ac:dyDescent="0.25">
      <c r="L147" s="9">
        <f t="shared" si="147"/>
        <v>2018</v>
      </c>
      <c r="M147" s="2">
        <f>rep!B143</f>
        <v>0</v>
      </c>
      <c r="N147" s="2">
        <f>rep!C143</f>
        <v>5.3978099999999998E-10</v>
      </c>
      <c r="O147" s="2">
        <f>rep!D143</f>
        <v>1.01694E-8</v>
      </c>
      <c r="P147" s="2">
        <f>rep!E143</f>
        <v>1.3453400000000001E-7</v>
      </c>
      <c r="Q147" s="2">
        <f>rep!F143</f>
        <v>1.2519E-6</v>
      </c>
      <c r="R147" s="2">
        <f>rep!G143</f>
        <v>8.2217699999999994E-6</v>
      </c>
      <c r="S147" s="2">
        <f>rep!H143</f>
        <v>3.8381299999999998E-5</v>
      </c>
      <c r="T147" s="2">
        <f>rep!I143</f>
        <v>1.2945E-4</v>
      </c>
      <c r="U147" s="2">
        <f>rep!J143</f>
        <v>3.2767400000000002E-4</v>
      </c>
      <c r="V147" s="2">
        <f>rep!K143</f>
        <v>6.75149E-4</v>
      </c>
      <c r="W147" s="2">
        <f>rep!L143</f>
        <v>1.2843799999999999E-3</v>
      </c>
      <c r="X147" s="2">
        <f>rep!M143</f>
        <v>2.4669000000000002E-3</v>
      </c>
      <c r="Y147" s="2">
        <f>rep!N143</f>
        <v>4.6748900000000001E-3</v>
      </c>
      <c r="Z147" s="2">
        <f>rep!O143</f>
        <v>8.2520100000000006E-3</v>
      </c>
      <c r="AA147" s="2">
        <f>rep!P143</f>
        <v>1.33434E-2</v>
      </c>
      <c r="AB147" s="2">
        <f>rep!Q143</f>
        <v>1.9969899999999999E-2</v>
      </c>
      <c r="AC147" s="2">
        <f>rep!R143</f>
        <v>2.7857799999999999E-2</v>
      </c>
      <c r="AD147" s="2">
        <f>rep!S143</f>
        <v>3.6139400000000002E-2</v>
      </c>
      <c r="AE147" s="2">
        <f>rep!T143</f>
        <v>4.3619199999999997E-2</v>
      </c>
      <c r="AF147" s="2">
        <f>rep!U143</f>
        <v>4.9614900000000003E-2</v>
      </c>
      <c r="AG147" s="2">
        <f>rep!V143</f>
        <v>5.4405099999999998E-2</v>
      </c>
      <c r="AH147" s="2">
        <f>rep!W143</f>
        <v>5.8749799999999998E-2</v>
      </c>
      <c r="AI147" s="2">
        <f>rep!X143</f>
        <v>6.3105099999999997E-2</v>
      </c>
      <c r="AJ147" s="2">
        <f>rep!Y143</f>
        <v>6.7306099999999994E-2</v>
      </c>
      <c r="AK147" s="2">
        <f>rep!Z143</f>
        <v>7.0729600000000004E-2</v>
      </c>
      <c r="AL147" s="2">
        <f>rep!AA143</f>
        <v>7.2564699999999996E-2</v>
      </c>
      <c r="AM147" s="2">
        <f>rep!AB143</f>
        <v>7.20412E-2</v>
      </c>
      <c r="AN147" s="2">
        <f>rep!AC143</f>
        <v>6.8665900000000002E-2</v>
      </c>
      <c r="AO147" s="2">
        <f>rep!AD143</f>
        <v>6.2436199999999997E-2</v>
      </c>
      <c r="AP147" s="2">
        <f>rep!AE143</f>
        <v>5.3913500000000003E-2</v>
      </c>
      <c r="AQ147" s="2">
        <f>rep!AF143</f>
        <v>4.4088799999999997E-2</v>
      </c>
      <c r="AR147" s="2">
        <f>rep!AG143</f>
        <v>3.4102800000000003E-2</v>
      </c>
      <c r="AS147" s="2">
        <f>rep!AH143</f>
        <v>2.4948399999999999E-2</v>
      </c>
      <c r="AT147" s="2">
        <f>rep!AI143</f>
        <v>1.7273500000000001E-2</v>
      </c>
      <c r="AU147" s="2">
        <f>rep!AJ143</f>
        <v>1.1331000000000001E-2</v>
      </c>
      <c r="AV147" s="2">
        <f>rep!AK143</f>
        <v>7.0499600000000001E-3</v>
      </c>
      <c r="AW147" s="2">
        <f>rep!AL143</f>
        <v>4.16373E-3</v>
      </c>
      <c r="AX147" s="2">
        <f>rep!AM143</f>
        <v>2.33497E-3</v>
      </c>
      <c r="AY147" s="2">
        <f>rep!AN143</f>
        <v>1.2429100000000001E-3</v>
      </c>
      <c r="AZ147" s="2">
        <f>rep!AO143</f>
        <v>6.2741499999999998E-4</v>
      </c>
      <c r="BA147" s="2">
        <f>rep!AP143</f>
        <v>2.99919E-4</v>
      </c>
      <c r="BB147" s="2">
        <f>rep!AQ143</f>
        <v>1.3552599999999999E-4</v>
      </c>
      <c r="BC147" s="2">
        <f>rep!AR143</f>
        <v>5.7778400000000002E-5</v>
      </c>
      <c r="BE147" s="1">
        <v>2018</v>
      </c>
      <c r="BF147" s="1">
        <f t="shared" si="146"/>
        <v>0</v>
      </c>
      <c r="BG147" s="1">
        <f t="shared" si="187"/>
        <v>2.9136352796099996E-19</v>
      </c>
      <c r="BH147" s="1">
        <f t="shared" si="188"/>
        <v>1.0341669636E-16</v>
      </c>
      <c r="BI147" s="1">
        <f t="shared" si="189"/>
        <v>1.8099397156000003E-14</v>
      </c>
      <c r="BJ147" s="1">
        <f t="shared" si="148"/>
        <v>1.5672536100000002E-12</v>
      </c>
      <c r="BK147" s="1">
        <f t="shared" si="149"/>
        <v>6.7597501932899985E-11</v>
      </c>
      <c r="BL147" s="1">
        <f t="shared" si="150"/>
        <v>1.4731241896899998E-9</v>
      </c>
      <c r="BM147" s="1">
        <f t="shared" si="151"/>
        <v>1.6757302500000001E-8</v>
      </c>
      <c r="BN147" s="1">
        <f t="shared" si="152"/>
        <v>1.0737025027600002E-7</v>
      </c>
      <c r="BO147" s="1">
        <f t="shared" si="153"/>
        <v>4.5582617220099998E-7</v>
      </c>
      <c r="BP147" s="1">
        <f t="shared" si="154"/>
        <v>1.6496319843999997E-6</v>
      </c>
      <c r="BQ147" s="1">
        <f t="shared" si="155"/>
        <v>6.0855956100000006E-6</v>
      </c>
      <c r="BR147" s="1">
        <f t="shared" si="156"/>
        <v>2.1854596512100001E-5</v>
      </c>
      <c r="BS147" s="1">
        <f t="shared" si="157"/>
        <v>6.8095669040100005E-5</v>
      </c>
      <c r="BT147" s="1">
        <f t="shared" si="158"/>
        <v>1.7804632356000001E-4</v>
      </c>
      <c r="BU147" s="1">
        <f t="shared" si="159"/>
        <v>1.0138294858809997E-4</v>
      </c>
      <c r="BV147" s="1">
        <f t="shared" si="160"/>
        <v>3.2244702537609989E-4</v>
      </c>
      <c r="BW147" s="1">
        <f t="shared" si="161"/>
        <v>4.1427244960000026E-5</v>
      </c>
      <c r="BX147" s="1">
        <f t="shared" si="162"/>
        <v>1.6121831039999972E-5</v>
      </c>
      <c r="BY147" s="1">
        <f t="shared" si="163"/>
        <v>1.0021811881000007E-4</v>
      </c>
      <c r="BZ147" s="1">
        <f t="shared" si="164"/>
        <v>2.5008000639999997E-5</v>
      </c>
      <c r="CA147" s="1">
        <f t="shared" si="165"/>
        <v>9.2167495281000043E-4</v>
      </c>
      <c r="CB147" s="1">
        <f t="shared" si="166"/>
        <v>4.30439654241E-3</v>
      </c>
      <c r="CC147" s="1">
        <f t="shared" si="167"/>
        <v>3.7708073676099999E-3</v>
      </c>
      <c r="CD147" s="1">
        <f t="shared" si="168"/>
        <v>2.0240752899999972E-6</v>
      </c>
      <c r="CE147" s="1">
        <f t="shared" si="169"/>
        <v>4.4132106240000023E-5</v>
      </c>
      <c r="CF147" s="1">
        <f t="shared" si="170"/>
        <v>1.5965080609000007E-4</v>
      </c>
      <c r="CG147" s="1">
        <f t="shared" si="171"/>
        <v>3.6714008881000006E-4</v>
      </c>
      <c r="CH147" s="1">
        <f t="shared" si="172"/>
        <v>1.6721593343999993E-4</v>
      </c>
      <c r="CI147" s="1">
        <f t="shared" si="173"/>
        <v>2.0476179025000007E-4</v>
      </c>
      <c r="CJ147" s="1">
        <f t="shared" si="174"/>
        <v>2.0113431039999973E-5</v>
      </c>
      <c r="CK147" s="1">
        <f t="shared" si="175"/>
        <v>1.9358240040000019E-5</v>
      </c>
      <c r="CL147" s="1">
        <f t="shared" si="176"/>
        <v>2.648543295999999E-5</v>
      </c>
      <c r="CM147" s="1">
        <f t="shared" si="177"/>
        <v>5.4353903700100008E-5</v>
      </c>
      <c r="CN147" s="1">
        <f t="shared" si="178"/>
        <v>2.0449286001000021E-6</v>
      </c>
      <c r="CO147" s="1">
        <f t="shared" si="179"/>
        <v>8.1283720609000003E-6</v>
      </c>
      <c r="CP147" s="1">
        <f t="shared" si="180"/>
        <v>1.7336647512899999E-5</v>
      </c>
      <c r="CQ147" s="1">
        <f t="shared" si="181"/>
        <v>5.4520849009000002E-6</v>
      </c>
      <c r="CR147" s="1">
        <f t="shared" si="182"/>
        <v>1.5448252681000001E-6</v>
      </c>
      <c r="CS147" s="1">
        <f t="shared" si="183"/>
        <v>3.9364958222499996E-7</v>
      </c>
      <c r="CT147" s="1">
        <f t="shared" si="184"/>
        <v>8.9951406561000006E-8</v>
      </c>
      <c r="CU147" s="1">
        <f t="shared" si="185"/>
        <v>1.8367296675999998E-8</v>
      </c>
      <c r="CV147" s="1">
        <f t="shared" si="186"/>
        <v>3.3383435065600003E-9</v>
      </c>
    </row>
    <row r="148" spans="1:100" x14ac:dyDescent="0.25">
      <c r="L148" s="9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100" x14ac:dyDescent="0.25">
      <c r="L149" s="9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1" spans="1:100" s="69" customFormat="1" x14ac:dyDescent="0.25">
      <c r="A151" s="63"/>
      <c r="B151" s="63"/>
      <c r="C151" s="64" t="s">
        <v>16</v>
      </c>
      <c r="D151" s="64" t="s">
        <v>41</v>
      </c>
      <c r="E151" s="64" t="s">
        <v>42</v>
      </c>
      <c r="F151" s="65" t="s">
        <v>22</v>
      </c>
      <c r="G151" s="65" t="s">
        <v>23</v>
      </c>
      <c r="H151" s="66" t="s">
        <v>24</v>
      </c>
      <c r="I151" s="66" t="s">
        <v>25</v>
      </c>
      <c r="J151" s="67" t="s">
        <v>21</v>
      </c>
      <c r="K151" s="64"/>
      <c r="L151" s="68" t="s">
        <v>30</v>
      </c>
      <c r="M151" s="75">
        <v>10</v>
      </c>
      <c r="N151" s="75">
        <v>11</v>
      </c>
      <c r="O151" s="75">
        <v>12</v>
      </c>
      <c r="P151" s="75">
        <v>13</v>
      </c>
      <c r="Q151" s="75">
        <v>14</v>
      </c>
      <c r="R151" s="75">
        <v>15</v>
      </c>
      <c r="S151" s="75">
        <v>16</v>
      </c>
      <c r="T151" s="75">
        <v>17</v>
      </c>
      <c r="U151" s="75">
        <v>18</v>
      </c>
      <c r="V151" s="75">
        <v>19</v>
      </c>
      <c r="W151" s="75">
        <v>20</v>
      </c>
      <c r="X151" s="75">
        <v>21</v>
      </c>
      <c r="Y151" s="75">
        <v>22</v>
      </c>
      <c r="Z151" s="75">
        <v>23</v>
      </c>
      <c r="AA151" s="75">
        <v>24</v>
      </c>
      <c r="AB151" s="75">
        <v>25</v>
      </c>
      <c r="AC151" s="75">
        <v>26</v>
      </c>
      <c r="AD151" s="75">
        <v>27</v>
      </c>
      <c r="AE151" s="75">
        <v>28</v>
      </c>
      <c r="AF151" s="75">
        <v>29</v>
      </c>
      <c r="AG151" s="75">
        <v>30</v>
      </c>
      <c r="AH151" s="75">
        <v>31</v>
      </c>
      <c r="AI151" s="75">
        <v>32</v>
      </c>
      <c r="AJ151" s="75">
        <v>33</v>
      </c>
      <c r="AK151" s="75">
        <v>34</v>
      </c>
      <c r="AL151" s="75">
        <v>35</v>
      </c>
      <c r="AM151" s="75">
        <v>36</v>
      </c>
      <c r="AN151" s="75">
        <v>37</v>
      </c>
      <c r="AO151" s="75">
        <v>38</v>
      </c>
      <c r="AP151" s="75">
        <v>39</v>
      </c>
      <c r="AQ151" s="75">
        <v>40</v>
      </c>
      <c r="AR151" s="75">
        <v>41</v>
      </c>
      <c r="AS151" s="75">
        <v>42</v>
      </c>
      <c r="AT151" s="75">
        <v>43</v>
      </c>
      <c r="AU151" s="75">
        <v>44</v>
      </c>
      <c r="AV151" s="75">
        <v>45</v>
      </c>
      <c r="AW151" s="75">
        <v>46</v>
      </c>
      <c r="AX151" s="75">
        <v>47</v>
      </c>
      <c r="AY151" s="75">
        <v>48</v>
      </c>
      <c r="AZ151" s="75">
        <v>49</v>
      </c>
      <c r="BA151" s="75">
        <v>50</v>
      </c>
      <c r="BB151" s="75">
        <v>51</v>
      </c>
      <c r="BC151" s="75">
        <v>52</v>
      </c>
    </row>
    <row r="152" spans="1:100" s="69" customFormat="1" x14ac:dyDescent="0.25">
      <c r="A152" s="70"/>
      <c r="B152" s="63"/>
      <c r="C152" s="64">
        <v>1985</v>
      </c>
      <c r="D152" s="71"/>
      <c r="E152" s="71"/>
      <c r="F152" s="72">
        <f>+$D$42</f>
        <v>109.70331125258147</v>
      </c>
      <c r="G152" s="72">
        <f>+$D$41</f>
        <v>27.633469605547621</v>
      </c>
      <c r="H152" s="72">
        <f t="shared" ref="H152:H185" si="190">+$D$44</f>
        <v>41.384275881082139</v>
      </c>
      <c r="I152" s="72">
        <f t="shared" ref="I152:I185" si="191">+$D$45</f>
        <v>292.80717621784902</v>
      </c>
      <c r="J152" s="73">
        <f>+'nm T1.8 flota'!$BC$9</f>
        <v>5.3637212324491639</v>
      </c>
      <c r="L152" s="74">
        <v>1985</v>
      </c>
      <c r="M152" s="78">
        <f>rep!B146</f>
        <v>0</v>
      </c>
      <c r="N152" s="78">
        <f>rep!C146</f>
        <v>2.5405100000000003E-10</v>
      </c>
      <c r="O152" s="78">
        <f>rep!D146</f>
        <v>4.7851099999999998E-9</v>
      </c>
      <c r="P152" s="78">
        <f>rep!E146</f>
        <v>6.3232099999999999E-8</v>
      </c>
      <c r="Q152" s="78">
        <f>rep!F146</f>
        <v>5.8695399999999995E-7</v>
      </c>
      <c r="R152" s="78">
        <f>rep!G146</f>
        <v>3.8359400000000002E-6</v>
      </c>
      <c r="S152" s="78">
        <f>rep!H146</f>
        <v>1.7731200000000001E-5</v>
      </c>
      <c r="T152" s="78">
        <f>rep!I146</f>
        <v>5.8582999999999998E-5</v>
      </c>
      <c r="U152" s="78">
        <f>rep!J146</f>
        <v>1.4195899999999999E-4</v>
      </c>
      <c r="V152" s="78">
        <f>rep!K146</f>
        <v>2.6843599999999999E-4</v>
      </c>
      <c r="W152" s="78">
        <f>rep!L146</f>
        <v>4.4789599999999998E-4</v>
      </c>
      <c r="X152" s="78">
        <f>rep!M146</f>
        <v>7.5922200000000004E-4</v>
      </c>
      <c r="Y152" s="78">
        <f>rep!N146</f>
        <v>1.3468899999999999E-3</v>
      </c>
      <c r="Z152" s="78">
        <f>rep!O146</f>
        <v>2.3475100000000001E-3</v>
      </c>
      <c r="AA152" s="78">
        <f>rep!P146</f>
        <v>3.8941499999999999E-3</v>
      </c>
      <c r="AB152" s="78">
        <f>rep!Q146</f>
        <v>6.21909E-3</v>
      </c>
      <c r="AC152" s="78">
        <f>rep!R146</f>
        <v>9.6770599999999995E-3</v>
      </c>
      <c r="AD152" s="78">
        <f>rep!S146</f>
        <v>1.46272E-2</v>
      </c>
      <c r="AE152" s="78">
        <f>rep!T146</f>
        <v>2.13251E-2</v>
      </c>
      <c r="AF152" s="78">
        <f>rep!U146</f>
        <v>2.9890699999999999E-2</v>
      </c>
      <c r="AG152" s="78">
        <f>rep!V146</f>
        <v>4.0222599999999997E-2</v>
      </c>
      <c r="AH152" s="78">
        <f>rep!W146</f>
        <v>5.1808E-2</v>
      </c>
      <c r="AI152" s="78">
        <f>rep!X146</f>
        <v>6.3599600000000006E-2</v>
      </c>
      <c r="AJ152" s="78">
        <f>rep!Y146</f>
        <v>7.4133599999999994E-2</v>
      </c>
      <c r="AK152" s="78">
        <f>rep!Z146</f>
        <v>8.1874299999999997E-2</v>
      </c>
      <c r="AL152" s="78">
        <f>rep!AA146</f>
        <v>8.5650000000000004E-2</v>
      </c>
      <c r="AM152" s="78">
        <f>rep!AB146</f>
        <v>8.5006700000000004E-2</v>
      </c>
      <c r="AN152" s="78">
        <f>rep!AC146</f>
        <v>8.0324499999999993E-2</v>
      </c>
      <c r="AO152" s="78">
        <f>rep!AD146</f>
        <v>7.26276E-2</v>
      </c>
      <c r="AP152" s="78">
        <f>rep!AE146</f>
        <v>6.3193399999999997E-2</v>
      </c>
      <c r="AQ152" s="78">
        <f>rep!AF146</f>
        <v>5.3167600000000002E-2</v>
      </c>
      <c r="AR152" s="78">
        <f>rep!AG146</f>
        <v>4.3362199999999997E-2</v>
      </c>
      <c r="AS152" s="78">
        <f>rep!AH146</f>
        <v>3.4259199999999997E-2</v>
      </c>
      <c r="AT152" s="78">
        <f>rep!AI146</f>
        <v>2.61265E-2</v>
      </c>
      <c r="AU152" s="78">
        <f>rep!AJ146</f>
        <v>1.9127000000000002E-2</v>
      </c>
      <c r="AV152" s="78">
        <f>rep!AK146</f>
        <v>1.33609E-2</v>
      </c>
      <c r="AW152" s="78">
        <f>rep!AL146</f>
        <v>8.8550799999999995E-3</v>
      </c>
      <c r="AX152" s="78">
        <f>rep!AM146</f>
        <v>5.54172E-3</v>
      </c>
      <c r="AY152" s="78">
        <f>rep!AN146</f>
        <v>3.2625499999999999E-3</v>
      </c>
      <c r="AZ152" s="78">
        <f>rep!AO146</f>
        <v>1.80171E-3</v>
      </c>
      <c r="BA152" s="78">
        <f>rep!AP146</f>
        <v>9.3130399999999999E-4</v>
      </c>
      <c r="BB152" s="78">
        <f>rep!AQ146</f>
        <v>4.4985700000000001E-4</v>
      </c>
      <c r="BC152" s="78">
        <f>rep!AR146</f>
        <v>2.02816E-4</v>
      </c>
      <c r="BE152" s="69">
        <v>1985</v>
      </c>
      <c r="BF152" s="76">
        <f>+M190*(1-M190)</f>
        <v>0</v>
      </c>
      <c r="BG152" s="76">
        <f t="shared" ref="BG152:CV158" si="192">+N190*(1-N190)</f>
        <v>0</v>
      </c>
      <c r="BH152" s="76">
        <f t="shared" si="192"/>
        <v>0</v>
      </c>
      <c r="BI152" s="76">
        <f t="shared" si="192"/>
        <v>0</v>
      </c>
      <c r="BJ152" s="76">
        <f t="shared" si="192"/>
        <v>0</v>
      </c>
      <c r="BK152" s="76">
        <f t="shared" si="192"/>
        <v>0</v>
      </c>
      <c r="BL152" s="76">
        <f t="shared" si="192"/>
        <v>0</v>
      </c>
      <c r="BM152" s="76">
        <f t="shared" si="192"/>
        <v>0</v>
      </c>
      <c r="BN152" s="76">
        <f t="shared" si="192"/>
        <v>0</v>
      </c>
      <c r="BO152" s="76">
        <f t="shared" si="192"/>
        <v>0</v>
      </c>
      <c r="BP152" s="76">
        <f t="shared" si="192"/>
        <v>0</v>
      </c>
      <c r="BQ152" s="76">
        <f t="shared" si="192"/>
        <v>0</v>
      </c>
      <c r="BR152" s="76">
        <f t="shared" si="192"/>
        <v>0</v>
      </c>
      <c r="BS152" s="76">
        <f t="shared" si="192"/>
        <v>0</v>
      </c>
      <c r="BT152" s="76">
        <f t="shared" si="192"/>
        <v>0</v>
      </c>
      <c r="BU152" s="76">
        <f t="shared" si="192"/>
        <v>0</v>
      </c>
      <c r="BV152" s="76">
        <f t="shared" si="192"/>
        <v>0</v>
      </c>
      <c r="BW152" s="76">
        <f t="shared" si="192"/>
        <v>0</v>
      </c>
      <c r="BX152" s="76">
        <f t="shared" si="192"/>
        <v>0</v>
      </c>
      <c r="BY152" s="76">
        <f t="shared" si="192"/>
        <v>0</v>
      </c>
      <c r="BZ152" s="76">
        <f t="shared" si="192"/>
        <v>0</v>
      </c>
      <c r="CA152" s="76">
        <f t="shared" si="192"/>
        <v>0</v>
      </c>
      <c r="CB152" s="76">
        <f t="shared" si="192"/>
        <v>0</v>
      </c>
      <c r="CC152" s="76">
        <f t="shared" si="192"/>
        <v>0</v>
      </c>
      <c r="CD152" s="76">
        <f t="shared" si="192"/>
        <v>0</v>
      </c>
      <c r="CE152" s="76">
        <f t="shared" si="192"/>
        <v>0</v>
      </c>
      <c r="CF152" s="76">
        <f t="shared" si="192"/>
        <v>0</v>
      </c>
      <c r="CG152" s="76">
        <f t="shared" si="192"/>
        <v>0</v>
      </c>
      <c r="CH152" s="76">
        <f t="shared" si="192"/>
        <v>0</v>
      </c>
      <c r="CI152" s="76">
        <f t="shared" si="192"/>
        <v>0</v>
      </c>
      <c r="CJ152" s="76">
        <f t="shared" si="192"/>
        <v>0</v>
      </c>
      <c r="CK152" s="76">
        <f t="shared" si="192"/>
        <v>0</v>
      </c>
      <c r="CL152" s="76">
        <f t="shared" si="192"/>
        <v>0</v>
      </c>
      <c r="CM152" s="76">
        <f t="shared" si="192"/>
        <v>0</v>
      </c>
      <c r="CN152" s="76">
        <f t="shared" si="192"/>
        <v>0</v>
      </c>
      <c r="CO152" s="76">
        <f t="shared" si="192"/>
        <v>0</v>
      </c>
      <c r="CP152" s="76">
        <f t="shared" si="192"/>
        <v>0</v>
      </c>
      <c r="CQ152" s="76">
        <f t="shared" si="192"/>
        <v>0</v>
      </c>
      <c r="CR152" s="76">
        <f t="shared" si="192"/>
        <v>0</v>
      </c>
      <c r="CS152" s="76">
        <f t="shared" si="192"/>
        <v>0</v>
      </c>
      <c r="CT152" s="76">
        <f t="shared" si="192"/>
        <v>0</v>
      </c>
      <c r="CU152" s="76">
        <f t="shared" si="192"/>
        <v>0</v>
      </c>
      <c r="CV152" s="76">
        <f t="shared" si="192"/>
        <v>0</v>
      </c>
    </row>
    <row r="153" spans="1:100" s="69" customFormat="1" x14ac:dyDescent="0.25">
      <c r="A153" s="70"/>
      <c r="B153" s="63"/>
      <c r="C153" s="64">
        <v>1986</v>
      </c>
      <c r="D153" s="71"/>
      <c r="E153" s="71"/>
      <c r="F153" s="72">
        <f t="shared" ref="F153:F185" si="193">+$D$42</f>
        <v>109.70331125258147</v>
      </c>
      <c r="G153" s="72">
        <f t="shared" ref="G153:G185" si="194">+$D$41</f>
        <v>27.633469605547621</v>
      </c>
      <c r="H153" s="72">
        <f t="shared" si="190"/>
        <v>41.384275881082139</v>
      </c>
      <c r="I153" s="72">
        <f t="shared" si="191"/>
        <v>292.80717621784902</v>
      </c>
      <c r="J153" s="73">
        <f>+'nm T1.8 flota'!$BC$9</f>
        <v>5.3637212324491639</v>
      </c>
      <c r="L153" s="77">
        <f>+L152+1</f>
        <v>1986</v>
      </c>
      <c r="M153" s="78">
        <f>rep!B147</f>
        <v>0</v>
      </c>
      <c r="N153" s="78">
        <f>rep!C147</f>
        <v>6.54854E-10</v>
      </c>
      <c r="O153" s="78">
        <f>rep!D147</f>
        <v>1.2331999999999999E-8</v>
      </c>
      <c r="P153" s="78">
        <f>rep!E147</f>
        <v>1.6281499999999999E-7</v>
      </c>
      <c r="Q153" s="78">
        <f>rep!F147</f>
        <v>1.5084100000000001E-6</v>
      </c>
      <c r="R153" s="78">
        <f>rep!G147</f>
        <v>9.8196800000000005E-6</v>
      </c>
      <c r="S153" s="78">
        <f>rep!H147</f>
        <v>4.5031499999999997E-5</v>
      </c>
      <c r="T153" s="78">
        <f>rep!I147</f>
        <v>1.46267E-4</v>
      </c>
      <c r="U153" s="78">
        <f>rep!J147</f>
        <v>3.41097E-4</v>
      </c>
      <c r="V153" s="78">
        <f>rep!K147</f>
        <v>5.91878E-4</v>
      </c>
      <c r="W153" s="78">
        <f>rep!L147</f>
        <v>8.3514099999999996E-4</v>
      </c>
      <c r="X153" s="78">
        <f>rep!M147</f>
        <v>1.1267E-3</v>
      </c>
      <c r="Y153" s="78">
        <f>rep!N147</f>
        <v>1.6542900000000001E-3</v>
      </c>
      <c r="Z153" s="78">
        <f>rep!O147</f>
        <v>2.55909E-3</v>
      </c>
      <c r="AA153" s="78">
        <f>rep!P147</f>
        <v>3.8791199999999998E-3</v>
      </c>
      <c r="AB153" s="78">
        <f>rep!Q147</f>
        <v>5.7183099999999999E-3</v>
      </c>
      <c r="AC153" s="78">
        <f>rep!R147</f>
        <v>8.3489500000000008E-3</v>
      </c>
      <c r="AD153" s="78">
        <f>rep!S147</f>
        <v>1.20965E-2</v>
      </c>
      <c r="AE153" s="78">
        <f>rep!T147</f>
        <v>1.7203800000000002E-2</v>
      </c>
      <c r="AF153" s="78">
        <f>rep!U147</f>
        <v>2.3826099999999999E-2</v>
      </c>
      <c r="AG153" s="78">
        <f>rep!V147</f>
        <v>3.2037599999999999E-2</v>
      </c>
      <c r="AH153" s="78">
        <f>rep!W147</f>
        <v>4.17253E-2</v>
      </c>
      <c r="AI153" s="78">
        <f>rep!X147</f>
        <v>5.2443299999999998E-2</v>
      </c>
      <c r="AJ153" s="78">
        <f>rep!Y147</f>
        <v>6.3353400000000004E-2</v>
      </c>
      <c r="AK153" s="78">
        <f>rep!Z147</f>
        <v>7.3287400000000003E-2</v>
      </c>
      <c r="AL153" s="78">
        <f>rep!AA147</f>
        <v>8.0928700000000006E-2</v>
      </c>
      <c r="AM153" s="78">
        <f>rep!AB147</f>
        <v>8.5104299999999994E-2</v>
      </c>
      <c r="AN153" s="78">
        <f>rep!AC147</f>
        <v>8.5115399999999994E-2</v>
      </c>
      <c r="AO153" s="78">
        <f>rep!AD147</f>
        <v>8.0957899999999999E-2</v>
      </c>
      <c r="AP153" s="78">
        <f>rep!AE147</f>
        <v>7.3321499999999998E-2</v>
      </c>
      <c r="AQ153" s="78">
        <f>rep!AF147</f>
        <v>6.3362600000000005E-2</v>
      </c>
      <c r="AR153" s="78">
        <f>rep!AG147</f>
        <v>5.2373400000000001E-2</v>
      </c>
      <c r="AS153" s="78">
        <f>rep!AH147</f>
        <v>4.1488299999999999E-2</v>
      </c>
      <c r="AT153" s="78">
        <f>rep!AI147</f>
        <v>3.1524400000000001E-2</v>
      </c>
      <c r="AU153" s="78">
        <f>rep!AJ147</f>
        <v>2.2959500000000001E-2</v>
      </c>
      <c r="AV153" s="78">
        <f>rep!AK147</f>
        <v>1.5990899999999999E-2</v>
      </c>
      <c r="AW153" s="78">
        <f>rep!AL147</f>
        <v>1.06135E-2</v>
      </c>
      <c r="AX153" s="78">
        <f>rep!AM147</f>
        <v>6.6855400000000002E-3</v>
      </c>
      <c r="AY153" s="78">
        <f>rep!AN147</f>
        <v>3.9801999999999997E-3</v>
      </c>
      <c r="AZ153" s="78">
        <f>rep!AO147</f>
        <v>2.2311100000000001E-3</v>
      </c>
      <c r="BA153" s="78">
        <f>rep!AP147</f>
        <v>1.1737900000000001E-3</v>
      </c>
      <c r="BB153" s="78">
        <f>rep!AQ147</f>
        <v>5.7806199999999996E-4</v>
      </c>
      <c r="BC153" s="78">
        <f>rep!AR147</f>
        <v>2.6594100000000001E-4</v>
      </c>
      <c r="BE153" s="69">
        <v>1986</v>
      </c>
      <c r="BF153" s="76">
        <f t="shared" ref="BF153:BF185" si="195">+M191*(1-M191)</f>
        <v>0</v>
      </c>
      <c r="BG153" s="76">
        <f t="shared" si="192"/>
        <v>0</v>
      </c>
      <c r="BH153" s="76">
        <f t="shared" si="192"/>
        <v>0</v>
      </c>
      <c r="BI153" s="76">
        <f t="shared" si="192"/>
        <v>0</v>
      </c>
      <c r="BJ153" s="76">
        <f t="shared" si="192"/>
        <v>0</v>
      </c>
      <c r="BK153" s="76">
        <f t="shared" si="192"/>
        <v>0</v>
      </c>
      <c r="BL153" s="76">
        <f t="shared" si="192"/>
        <v>0</v>
      </c>
      <c r="BM153" s="76">
        <f t="shared" si="192"/>
        <v>0</v>
      </c>
      <c r="BN153" s="76">
        <f t="shared" si="192"/>
        <v>0</v>
      </c>
      <c r="BO153" s="76">
        <f t="shared" si="192"/>
        <v>0</v>
      </c>
      <c r="BP153" s="76">
        <f t="shared" si="192"/>
        <v>0</v>
      </c>
      <c r="BQ153" s="76">
        <f t="shared" si="192"/>
        <v>0</v>
      </c>
      <c r="BR153" s="76">
        <f t="shared" si="192"/>
        <v>0</v>
      </c>
      <c r="BS153" s="76">
        <f t="shared" si="192"/>
        <v>0</v>
      </c>
      <c r="BT153" s="76">
        <f t="shared" si="192"/>
        <v>0</v>
      </c>
      <c r="BU153" s="76">
        <f t="shared" si="192"/>
        <v>0</v>
      </c>
      <c r="BV153" s="76">
        <f t="shared" si="192"/>
        <v>0</v>
      </c>
      <c r="BW153" s="76">
        <f t="shared" si="192"/>
        <v>0</v>
      </c>
      <c r="BX153" s="76">
        <f t="shared" si="192"/>
        <v>0</v>
      </c>
      <c r="BY153" s="76">
        <f t="shared" si="192"/>
        <v>0</v>
      </c>
      <c r="BZ153" s="76">
        <f t="shared" si="192"/>
        <v>0</v>
      </c>
      <c r="CA153" s="76">
        <f t="shared" si="192"/>
        <v>0</v>
      </c>
      <c r="CB153" s="76">
        <f t="shared" si="192"/>
        <v>0</v>
      </c>
      <c r="CC153" s="76">
        <f t="shared" si="192"/>
        <v>0</v>
      </c>
      <c r="CD153" s="76">
        <f t="shared" si="192"/>
        <v>0</v>
      </c>
      <c r="CE153" s="76">
        <f t="shared" si="192"/>
        <v>0</v>
      </c>
      <c r="CF153" s="76">
        <f t="shared" si="192"/>
        <v>0</v>
      </c>
      <c r="CG153" s="76">
        <f t="shared" si="192"/>
        <v>0</v>
      </c>
      <c r="CH153" s="76">
        <f t="shared" si="192"/>
        <v>0</v>
      </c>
      <c r="CI153" s="76">
        <f t="shared" si="192"/>
        <v>0</v>
      </c>
      <c r="CJ153" s="76">
        <f t="shared" si="192"/>
        <v>0</v>
      </c>
      <c r="CK153" s="76">
        <f t="shared" si="192"/>
        <v>0</v>
      </c>
      <c r="CL153" s="76">
        <f t="shared" si="192"/>
        <v>0</v>
      </c>
      <c r="CM153" s="76">
        <f t="shared" si="192"/>
        <v>0</v>
      </c>
      <c r="CN153" s="76">
        <f t="shared" si="192"/>
        <v>0</v>
      </c>
      <c r="CO153" s="76">
        <f t="shared" si="192"/>
        <v>0</v>
      </c>
      <c r="CP153" s="76">
        <f t="shared" si="192"/>
        <v>0</v>
      </c>
      <c r="CQ153" s="76">
        <f t="shared" si="192"/>
        <v>0</v>
      </c>
      <c r="CR153" s="76">
        <f t="shared" si="192"/>
        <v>0</v>
      </c>
      <c r="CS153" s="76">
        <f t="shared" si="192"/>
        <v>0</v>
      </c>
      <c r="CT153" s="76">
        <f t="shared" si="192"/>
        <v>0</v>
      </c>
      <c r="CU153" s="76">
        <f t="shared" si="192"/>
        <v>0</v>
      </c>
      <c r="CV153" s="76">
        <f t="shared" si="192"/>
        <v>0</v>
      </c>
    </row>
    <row r="154" spans="1:100" s="69" customFormat="1" x14ac:dyDescent="0.25">
      <c r="A154" s="70"/>
      <c r="B154" s="63"/>
      <c r="C154" s="64">
        <v>1987</v>
      </c>
      <c r="D154" s="71"/>
      <c r="E154" s="71"/>
      <c r="F154" s="72">
        <f t="shared" si="193"/>
        <v>109.70331125258147</v>
      </c>
      <c r="G154" s="72">
        <f t="shared" si="194"/>
        <v>27.633469605547621</v>
      </c>
      <c r="H154" s="72">
        <f t="shared" si="190"/>
        <v>41.384275881082139</v>
      </c>
      <c r="I154" s="72">
        <f t="shared" si="191"/>
        <v>292.80717621784902</v>
      </c>
      <c r="J154" s="73">
        <f>+'nm T1.8 flota'!$BC$9</f>
        <v>5.3637212324491639</v>
      </c>
      <c r="L154" s="77">
        <f t="shared" ref="L154:L185" si="196">+L153+1</f>
        <v>1987</v>
      </c>
      <c r="M154" s="78">
        <f>rep!B149</f>
        <v>0</v>
      </c>
      <c r="N154" s="78">
        <f>rep!C149</f>
        <v>1.79643E-9</v>
      </c>
      <c r="O154" s="78">
        <f>rep!D149</f>
        <v>3.3833100000000001E-8</v>
      </c>
      <c r="P154" s="78">
        <f>rep!E149</f>
        <v>4.4686099999999999E-7</v>
      </c>
      <c r="Q154" s="78">
        <f>rep!F149</f>
        <v>4.14346E-6</v>
      </c>
      <c r="R154" s="78">
        <f>rep!G149</f>
        <v>2.7019300000000001E-5</v>
      </c>
      <c r="S154" s="78">
        <f>rep!H149</f>
        <v>1.2433E-4</v>
      </c>
      <c r="T154" s="78">
        <f>rep!I149</f>
        <v>4.0679000000000003E-4</v>
      </c>
      <c r="U154" s="78">
        <f>rep!J149</f>
        <v>9.6422399999999996E-4</v>
      </c>
      <c r="V154" s="78">
        <f>rep!K149</f>
        <v>1.7352699999999999E-3</v>
      </c>
      <c r="W154" s="78">
        <f>rep!L149</f>
        <v>2.6301800000000002E-3</v>
      </c>
      <c r="X154" s="78">
        <f>rep!M149</f>
        <v>3.9017399999999999E-3</v>
      </c>
      <c r="Y154" s="78">
        <f>rep!N149</f>
        <v>6.0745E-3</v>
      </c>
      <c r="Z154" s="78">
        <f>rep!O149</f>
        <v>9.3214700000000001E-3</v>
      </c>
      <c r="AA154" s="78">
        <f>rep!P149</f>
        <v>1.3271E-2</v>
      </c>
      <c r="AB154" s="78">
        <f>rep!Q149</f>
        <v>1.7533900000000002E-2</v>
      </c>
      <c r="AC154" s="78">
        <f>rep!R149</f>
        <v>2.1992100000000001E-2</v>
      </c>
      <c r="AD154" s="78">
        <f>rep!S149</f>
        <v>2.6439399999999998E-2</v>
      </c>
      <c r="AE154" s="78">
        <f>rep!T149</f>
        <v>3.03918E-2</v>
      </c>
      <c r="AF154" s="78">
        <f>rep!U149</f>
        <v>3.3563700000000002E-2</v>
      </c>
      <c r="AG154" s="78">
        <f>rep!V149</f>
        <v>3.6315699999999999E-2</v>
      </c>
      <c r="AH154" s="78">
        <f>rep!W149</f>
        <v>3.9407299999999999E-2</v>
      </c>
      <c r="AI154" s="78">
        <f>rep!X149</f>
        <v>4.3399199999999999E-2</v>
      </c>
      <c r="AJ154" s="78">
        <f>rep!Y149</f>
        <v>4.8355599999999999E-2</v>
      </c>
      <c r="AK154" s="78">
        <f>rep!Z149</f>
        <v>5.3931600000000003E-2</v>
      </c>
      <c r="AL154" s="78">
        <f>rep!AA149</f>
        <v>5.95387E-2</v>
      </c>
      <c r="AM154" s="78">
        <f>rep!AB149</f>
        <v>6.4436800000000002E-2</v>
      </c>
      <c r="AN154" s="78">
        <f>rep!AC149</f>
        <v>6.7812700000000004E-2</v>
      </c>
      <c r="AO154" s="78">
        <f>rep!AD149</f>
        <v>6.8917900000000004E-2</v>
      </c>
      <c r="AP154" s="78">
        <f>rep!AE149</f>
        <v>6.72489E-2</v>
      </c>
      <c r="AQ154" s="78">
        <f>rep!AF149</f>
        <v>6.27027E-2</v>
      </c>
      <c r="AR154" s="78">
        <f>rep!AG149</f>
        <v>5.5644399999999997E-2</v>
      </c>
      <c r="AS154" s="78">
        <f>rep!AH149</f>
        <v>4.6848300000000002E-2</v>
      </c>
      <c r="AT154" s="78">
        <f>rep!AI149</f>
        <v>3.7322300000000003E-2</v>
      </c>
      <c r="AU154" s="78">
        <f>rep!AJ149</f>
        <v>2.8075200000000002E-2</v>
      </c>
      <c r="AV154" s="78">
        <f>rep!AK149</f>
        <v>1.99066E-2</v>
      </c>
      <c r="AW154" s="78">
        <f>rep!AL149</f>
        <v>1.3284600000000001E-2</v>
      </c>
      <c r="AX154" s="78">
        <f>rep!AM149</f>
        <v>8.3331599999999992E-3</v>
      </c>
      <c r="AY154" s="78">
        <f>rep!AN149</f>
        <v>4.9075899999999999E-3</v>
      </c>
      <c r="AZ154" s="78">
        <f>rep!AO149</f>
        <v>2.7104199999999998E-3</v>
      </c>
      <c r="BA154" s="78">
        <f>rep!AP149</f>
        <v>1.4023200000000001E-3</v>
      </c>
      <c r="BB154" s="78">
        <f>rep!AQ149</f>
        <v>6.7895800000000001E-4</v>
      </c>
      <c r="BC154" s="78">
        <f>rep!AR149</f>
        <v>3.0731900000000002E-4</v>
      </c>
      <c r="BE154" s="69">
        <v>1987</v>
      </c>
      <c r="BF154" s="76">
        <f t="shared" si="195"/>
        <v>0</v>
      </c>
      <c r="BG154" s="76">
        <f t="shared" si="192"/>
        <v>0</v>
      </c>
      <c r="BH154" s="76">
        <f t="shared" si="192"/>
        <v>0</v>
      </c>
      <c r="BI154" s="76">
        <f t="shared" si="192"/>
        <v>0</v>
      </c>
      <c r="BJ154" s="76">
        <f t="shared" si="192"/>
        <v>0</v>
      </c>
      <c r="BK154" s="76">
        <f t="shared" si="192"/>
        <v>0</v>
      </c>
      <c r="BL154" s="76">
        <f t="shared" si="192"/>
        <v>0</v>
      </c>
      <c r="BM154" s="76">
        <f t="shared" si="192"/>
        <v>0</v>
      </c>
      <c r="BN154" s="76">
        <f t="shared" si="192"/>
        <v>0</v>
      </c>
      <c r="BO154" s="76">
        <f t="shared" si="192"/>
        <v>0</v>
      </c>
      <c r="BP154" s="76">
        <f t="shared" si="192"/>
        <v>0</v>
      </c>
      <c r="BQ154" s="76">
        <f t="shared" si="192"/>
        <v>0</v>
      </c>
      <c r="BR154" s="76">
        <f t="shared" si="192"/>
        <v>0</v>
      </c>
      <c r="BS154" s="76">
        <f t="shared" si="192"/>
        <v>0</v>
      </c>
      <c r="BT154" s="76">
        <f t="shared" si="192"/>
        <v>0</v>
      </c>
      <c r="BU154" s="76">
        <f t="shared" si="192"/>
        <v>0</v>
      </c>
      <c r="BV154" s="76">
        <f t="shared" si="192"/>
        <v>0</v>
      </c>
      <c r="BW154" s="76">
        <f t="shared" si="192"/>
        <v>0</v>
      </c>
      <c r="BX154" s="76">
        <f t="shared" si="192"/>
        <v>0</v>
      </c>
      <c r="BY154" s="76">
        <f t="shared" si="192"/>
        <v>0</v>
      </c>
      <c r="BZ154" s="76">
        <f t="shared" si="192"/>
        <v>0</v>
      </c>
      <c r="CA154" s="76">
        <f t="shared" si="192"/>
        <v>0</v>
      </c>
      <c r="CB154" s="76">
        <f t="shared" si="192"/>
        <v>0</v>
      </c>
      <c r="CC154" s="76">
        <f t="shared" si="192"/>
        <v>0</v>
      </c>
      <c r="CD154" s="76">
        <f t="shared" si="192"/>
        <v>0</v>
      </c>
      <c r="CE154" s="76">
        <f t="shared" si="192"/>
        <v>0</v>
      </c>
      <c r="CF154" s="76">
        <f t="shared" si="192"/>
        <v>0</v>
      </c>
      <c r="CG154" s="76">
        <f t="shared" si="192"/>
        <v>0</v>
      </c>
      <c r="CH154" s="76">
        <f t="shared" si="192"/>
        <v>0</v>
      </c>
      <c r="CI154" s="76">
        <f t="shared" si="192"/>
        <v>0</v>
      </c>
      <c r="CJ154" s="76">
        <f t="shared" si="192"/>
        <v>0</v>
      </c>
      <c r="CK154" s="76">
        <f t="shared" si="192"/>
        <v>0</v>
      </c>
      <c r="CL154" s="76">
        <f t="shared" si="192"/>
        <v>0</v>
      </c>
      <c r="CM154" s="76">
        <f t="shared" si="192"/>
        <v>0</v>
      </c>
      <c r="CN154" s="76">
        <f t="shared" si="192"/>
        <v>0</v>
      </c>
      <c r="CO154" s="76">
        <f t="shared" si="192"/>
        <v>0</v>
      </c>
      <c r="CP154" s="76">
        <f t="shared" si="192"/>
        <v>0</v>
      </c>
      <c r="CQ154" s="76">
        <f t="shared" si="192"/>
        <v>0</v>
      </c>
      <c r="CR154" s="76">
        <f t="shared" si="192"/>
        <v>0</v>
      </c>
      <c r="CS154" s="76">
        <f t="shared" si="192"/>
        <v>0</v>
      </c>
      <c r="CT154" s="76">
        <f t="shared" si="192"/>
        <v>0</v>
      </c>
      <c r="CU154" s="76">
        <f t="shared" si="192"/>
        <v>0</v>
      </c>
      <c r="CV154" s="76">
        <f t="shared" si="192"/>
        <v>0</v>
      </c>
    </row>
    <row r="155" spans="1:100" s="69" customFormat="1" x14ac:dyDescent="0.25">
      <c r="A155" s="70"/>
      <c r="B155" s="63"/>
      <c r="C155" s="64">
        <v>1988</v>
      </c>
      <c r="D155" s="71"/>
      <c r="E155" s="71"/>
      <c r="F155" s="72">
        <f t="shared" si="193"/>
        <v>109.70331125258147</v>
      </c>
      <c r="G155" s="72">
        <f t="shared" si="194"/>
        <v>27.633469605547621</v>
      </c>
      <c r="H155" s="72">
        <f t="shared" si="190"/>
        <v>41.384275881082139</v>
      </c>
      <c r="I155" s="72">
        <f t="shared" si="191"/>
        <v>292.80717621784902</v>
      </c>
      <c r="J155" s="73">
        <f>+'nm T1.8 flota'!$BC$9</f>
        <v>5.3637212324491639</v>
      </c>
      <c r="L155" s="77">
        <f t="shared" si="196"/>
        <v>1988</v>
      </c>
      <c r="M155" s="78">
        <f>rep!B150</f>
        <v>0</v>
      </c>
      <c r="N155" s="78">
        <f>rep!C150</f>
        <v>5.9579300000000003E-9</v>
      </c>
      <c r="O155" s="78">
        <f>rep!D150</f>
        <v>1.12189E-7</v>
      </c>
      <c r="P155" s="78">
        <f>rep!E150</f>
        <v>1.48069E-6</v>
      </c>
      <c r="Q155" s="78">
        <f>rep!F150</f>
        <v>1.37075E-5</v>
      </c>
      <c r="R155" s="78">
        <f>rep!G150</f>
        <v>8.9100599999999999E-5</v>
      </c>
      <c r="S155" s="78">
        <f>rep!H150</f>
        <v>4.0733499999999999E-4</v>
      </c>
      <c r="T155" s="78">
        <f>rep!I150</f>
        <v>1.31416E-3</v>
      </c>
      <c r="U155" s="78">
        <f>rep!J150</f>
        <v>3.0169400000000001E-3</v>
      </c>
      <c r="V155" s="78">
        <f>rep!K150</f>
        <v>5.0398300000000004E-3</v>
      </c>
      <c r="W155" s="78">
        <f>rep!L150</f>
        <v>6.5117700000000001E-3</v>
      </c>
      <c r="X155" s="78">
        <f>rep!M150</f>
        <v>7.48579E-3</v>
      </c>
      <c r="Y155" s="78">
        <f>rep!N150</f>
        <v>9.1803100000000006E-3</v>
      </c>
      <c r="Z155" s="78">
        <f>rep!O150</f>
        <v>1.24306E-2</v>
      </c>
      <c r="AA155" s="78">
        <f>rep!P150</f>
        <v>1.6875299999999999E-2</v>
      </c>
      <c r="AB155" s="78">
        <f>rep!Q150</f>
        <v>2.19426E-2</v>
      </c>
      <c r="AC155" s="78">
        <f>rep!R150</f>
        <v>2.7640100000000001E-2</v>
      </c>
      <c r="AD155" s="78">
        <f>rep!S150</f>
        <v>3.4007500000000003E-2</v>
      </c>
      <c r="AE155" s="78">
        <f>rep!T150</f>
        <v>4.0427400000000002E-2</v>
      </c>
      <c r="AF155" s="78">
        <f>rep!U150</f>
        <v>4.58866E-2</v>
      </c>
      <c r="AG155" s="78">
        <f>rep!V150</f>
        <v>4.96756E-2</v>
      </c>
      <c r="AH155" s="78">
        <f>rep!W150</f>
        <v>5.1671399999999999E-2</v>
      </c>
      <c r="AI155" s="78">
        <f>rep!X150</f>
        <v>5.2219700000000001E-2</v>
      </c>
      <c r="AJ155" s="78">
        <f>rep!Y150</f>
        <v>5.1970000000000002E-2</v>
      </c>
      <c r="AK155" s="78">
        <f>rep!Z150</f>
        <v>5.1675899999999997E-2</v>
      </c>
      <c r="AL155" s="78">
        <f>rep!AA150</f>
        <v>5.1881999999999998E-2</v>
      </c>
      <c r="AM155" s="78">
        <f>rep!AB150</f>
        <v>5.2661699999999999E-2</v>
      </c>
      <c r="AN155" s="78">
        <f>rep!AC150</f>
        <v>5.3599800000000003E-2</v>
      </c>
      <c r="AO155" s="78">
        <f>rep!AD150</f>
        <v>5.3997200000000002E-2</v>
      </c>
      <c r="AP155" s="78">
        <f>rep!AE150</f>
        <v>5.3145400000000002E-2</v>
      </c>
      <c r="AQ155" s="78">
        <f>rep!AF150</f>
        <v>5.0553000000000001E-2</v>
      </c>
      <c r="AR155" s="78">
        <f>rep!AG150</f>
        <v>4.6086799999999997E-2</v>
      </c>
      <c r="AS155" s="78">
        <f>rep!AH150</f>
        <v>4.0009999999999997E-2</v>
      </c>
      <c r="AT155" s="78">
        <f>rep!AI150</f>
        <v>3.2913999999999999E-2</v>
      </c>
      <c r="AU155" s="78">
        <f>rep!AJ150</f>
        <v>2.55587E-2</v>
      </c>
      <c r="AV155" s="78">
        <f>rep!AK150</f>
        <v>1.8677900000000001E-2</v>
      </c>
      <c r="AW155" s="78">
        <f>rep!AL150</f>
        <v>1.28145E-2</v>
      </c>
      <c r="AX155" s="78">
        <f>rep!AM150</f>
        <v>8.2380000000000005E-3</v>
      </c>
      <c r="AY155" s="78">
        <f>rep!AN150</f>
        <v>4.9546599999999996E-3</v>
      </c>
      <c r="AZ155" s="78">
        <f>rep!AO150</f>
        <v>2.78437E-3</v>
      </c>
      <c r="BA155" s="78">
        <f>rep!AP150</f>
        <v>1.46053E-3</v>
      </c>
      <c r="BB155" s="78">
        <f>rep!AQ150</f>
        <v>7.1448699999999998E-4</v>
      </c>
      <c r="BC155" s="78">
        <f>rep!AR150</f>
        <v>3.2573600000000003E-4</v>
      </c>
      <c r="BE155" s="69">
        <v>1988</v>
      </c>
      <c r="BF155" s="76">
        <f t="shared" si="195"/>
        <v>0</v>
      </c>
      <c r="BG155" s="76">
        <f t="shared" si="192"/>
        <v>0</v>
      </c>
      <c r="BH155" s="76">
        <f t="shared" si="192"/>
        <v>0</v>
      </c>
      <c r="BI155" s="76">
        <f t="shared" si="192"/>
        <v>0</v>
      </c>
      <c r="BJ155" s="76">
        <f t="shared" si="192"/>
        <v>0</v>
      </c>
      <c r="BK155" s="76">
        <f t="shared" si="192"/>
        <v>0</v>
      </c>
      <c r="BL155" s="76">
        <f t="shared" si="192"/>
        <v>0</v>
      </c>
      <c r="BM155" s="76">
        <f t="shared" si="192"/>
        <v>0</v>
      </c>
      <c r="BN155" s="76">
        <f t="shared" si="192"/>
        <v>0</v>
      </c>
      <c r="BO155" s="76">
        <f t="shared" si="192"/>
        <v>0</v>
      </c>
      <c r="BP155" s="76">
        <f t="shared" si="192"/>
        <v>0</v>
      </c>
      <c r="BQ155" s="76">
        <f t="shared" si="192"/>
        <v>0</v>
      </c>
      <c r="BR155" s="76">
        <f t="shared" si="192"/>
        <v>0</v>
      </c>
      <c r="BS155" s="76">
        <f t="shared" si="192"/>
        <v>0</v>
      </c>
      <c r="BT155" s="76">
        <f t="shared" si="192"/>
        <v>0</v>
      </c>
      <c r="BU155" s="76">
        <f t="shared" si="192"/>
        <v>0</v>
      </c>
      <c r="BV155" s="76">
        <f t="shared" si="192"/>
        <v>0</v>
      </c>
      <c r="BW155" s="76">
        <f t="shared" si="192"/>
        <v>0</v>
      </c>
      <c r="BX155" s="76">
        <f t="shared" si="192"/>
        <v>0</v>
      </c>
      <c r="BY155" s="76">
        <f t="shared" si="192"/>
        <v>0</v>
      </c>
      <c r="BZ155" s="76">
        <f t="shared" si="192"/>
        <v>0</v>
      </c>
      <c r="CA155" s="76">
        <f t="shared" si="192"/>
        <v>0</v>
      </c>
      <c r="CB155" s="76">
        <f t="shared" si="192"/>
        <v>0</v>
      </c>
      <c r="CC155" s="76">
        <f t="shared" si="192"/>
        <v>0</v>
      </c>
      <c r="CD155" s="76">
        <f t="shared" si="192"/>
        <v>0</v>
      </c>
      <c r="CE155" s="76">
        <f t="shared" si="192"/>
        <v>0</v>
      </c>
      <c r="CF155" s="76">
        <f t="shared" si="192"/>
        <v>0</v>
      </c>
      <c r="CG155" s="76">
        <f t="shared" si="192"/>
        <v>0</v>
      </c>
      <c r="CH155" s="76">
        <f t="shared" si="192"/>
        <v>0</v>
      </c>
      <c r="CI155" s="76">
        <f t="shared" si="192"/>
        <v>0</v>
      </c>
      <c r="CJ155" s="76">
        <f t="shared" si="192"/>
        <v>0</v>
      </c>
      <c r="CK155" s="76">
        <f t="shared" si="192"/>
        <v>0</v>
      </c>
      <c r="CL155" s="76">
        <f t="shared" si="192"/>
        <v>0</v>
      </c>
      <c r="CM155" s="76">
        <f t="shared" si="192"/>
        <v>0</v>
      </c>
      <c r="CN155" s="76">
        <f t="shared" si="192"/>
        <v>0</v>
      </c>
      <c r="CO155" s="76">
        <f t="shared" si="192"/>
        <v>0</v>
      </c>
      <c r="CP155" s="76">
        <f t="shared" si="192"/>
        <v>0</v>
      </c>
      <c r="CQ155" s="76">
        <f t="shared" si="192"/>
        <v>0</v>
      </c>
      <c r="CR155" s="76">
        <f t="shared" si="192"/>
        <v>0</v>
      </c>
      <c r="CS155" s="76">
        <f t="shared" si="192"/>
        <v>0</v>
      </c>
      <c r="CT155" s="76">
        <f t="shared" si="192"/>
        <v>0</v>
      </c>
      <c r="CU155" s="76">
        <f t="shared" si="192"/>
        <v>0</v>
      </c>
      <c r="CV155" s="76">
        <f t="shared" si="192"/>
        <v>0</v>
      </c>
    </row>
    <row r="156" spans="1:100" s="69" customFormat="1" x14ac:dyDescent="0.25">
      <c r="A156" s="70"/>
      <c r="B156" s="63"/>
      <c r="C156" s="64">
        <v>1989</v>
      </c>
      <c r="D156" s="71"/>
      <c r="E156" s="71"/>
      <c r="F156" s="72">
        <f t="shared" si="193"/>
        <v>109.70331125258147</v>
      </c>
      <c r="G156" s="72">
        <f t="shared" si="194"/>
        <v>27.633469605547621</v>
      </c>
      <c r="H156" s="72">
        <f t="shared" si="190"/>
        <v>41.384275881082139</v>
      </c>
      <c r="I156" s="72">
        <f t="shared" si="191"/>
        <v>292.80717621784902</v>
      </c>
      <c r="J156" s="73">
        <f>+'nm T1.8 flota'!$BC$9</f>
        <v>5.3637212324491639</v>
      </c>
      <c r="L156" s="77">
        <f t="shared" si="196"/>
        <v>1989</v>
      </c>
      <c r="M156" s="78">
        <f>rep!B151</f>
        <v>0</v>
      </c>
      <c r="N156" s="78">
        <f>rep!C151</f>
        <v>1.91921E-9</v>
      </c>
      <c r="O156" s="78">
        <f>rep!D151</f>
        <v>3.6171400000000002E-8</v>
      </c>
      <c r="P156" s="78">
        <f>rep!E151</f>
        <v>4.7915699999999998E-7</v>
      </c>
      <c r="Q156" s="78">
        <f>rep!F151</f>
        <v>4.4711000000000003E-6</v>
      </c>
      <c r="R156" s="78">
        <f>rep!G151</f>
        <v>2.9519999999999999E-5</v>
      </c>
      <c r="S156" s="78">
        <f>rep!H151</f>
        <v>1.3922000000000001E-4</v>
      </c>
      <c r="T156" s="78">
        <f>rep!I151</f>
        <v>4.7888599999999998E-4</v>
      </c>
      <c r="U156" s="78">
        <f>rep!J151</f>
        <v>1.2568E-3</v>
      </c>
      <c r="V156" s="78">
        <f>rep!K151</f>
        <v>2.73457E-3</v>
      </c>
      <c r="W156" s="78">
        <f>rep!L151</f>
        <v>5.4563099999999998E-3</v>
      </c>
      <c r="X156" s="78">
        <f>rep!M151</f>
        <v>1.0391600000000001E-2</v>
      </c>
      <c r="Y156" s="78">
        <f>rep!N151</f>
        <v>1.8031200000000001E-2</v>
      </c>
      <c r="Z156" s="78">
        <f>rep!O151</f>
        <v>2.69555E-2</v>
      </c>
      <c r="AA156" s="78">
        <f>rep!P151</f>
        <v>3.4275100000000003E-2</v>
      </c>
      <c r="AB156" s="78">
        <f>rep!Q151</f>
        <v>3.8302900000000001E-2</v>
      </c>
      <c r="AC156" s="78">
        <f>rep!R151</f>
        <v>4.01812E-2</v>
      </c>
      <c r="AD156" s="78">
        <f>rep!S151</f>
        <v>4.2294400000000003E-2</v>
      </c>
      <c r="AE156" s="78">
        <f>rep!T151</f>
        <v>4.5759599999999997E-2</v>
      </c>
      <c r="AF156" s="78">
        <f>rep!U151</f>
        <v>4.9977500000000001E-2</v>
      </c>
      <c r="AG156" s="78">
        <f>rep!V151</f>
        <v>5.3823000000000003E-2</v>
      </c>
      <c r="AH156" s="78">
        <f>rep!W151</f>
        <v>5.6482499999999998E-2</v>
      </c>
      <c r="AI156" s="78">
        <f>rep!X151</f>
        <v>5.74946E-2</v>
      </c>
      <c r="AJ156" s="78">
        <f>rep!Y151</f>
        <v>5.6702000000000002E-2</v>
      </c>
      <c r="AK156" s="78">
        <f>rep!Z151</f>
        <v>5.4349799999999997E-2</v>
      </c>
      <c r="AL156" s="78">
        <f>rep!AA151</f>
        <v>5.1053899999999999E-2</v>
      </c>
      <c r="AM156" s="78">
        <f>rep!AB151</f>
        <v>4.7539600000000001E-2</v>
      </c>
      <c r="AN156" s="78">
        <f>rep!AC151</f>
        <v>4.43285E-2</v>
      </c>
      <c r="AO156" s="78">
        <f>rep!AD151</f>
        <v>4.1560100000000003E-2</v>
      </c>
      <c r="AP156" s="78">
        <f>rep!AE151</f>
        <v>3.9010200000000002E-2</v>
      </c>
      <c r="AQ156" s="78">
        <f>rep!AF151</f>
        <v>3.6262000000000003E-2</v>
      </c>
      <c r="AR156" s="78">
        <f>rep!AG151</f>
        <v>3.2934600000000001E-2</v>
      </c>
      <c r="AS156" s="78">
        <f>rep!AH151</f>
        <v>2.8863300000000001E-2</v>
      </c>
      <c r="AT156" s="78">
        <f>rep!AI151</f>
        <v>2.4165599999999999E-2</v>
      </c>
      <c r="AU156" s="78">
        <f>rep!AJ151</f>
        <v>1.9186999999999999E-2</v>
      </c>
      <c r="AV156" s="78">
        <f>rep!AK151</f>
        <v>1.43707E-2</v>
      </c>
      <c r="AW156" s="78">
        <f>rep!AL151</f>
        <v>1.01146E-2</v>
      </c>
      <c r="AX156" s="78">
        <f>rep!AM151</f>
        <v>6.6713500000000004E-3</v>
      </c>
      <c r="AY156" s="78">
        <f>rep!AN151</f>
        <v>4.1148199999999999E-3</v>
      </c>
      <c r="AZ156" s="78">
        <f>rep!AO151</f>
        <v>2.3695299999999999E-3</v>
      </c>
      <c r="BA156" s="78">
        <f>rep!AP151</f>
        <v>1.27232E-3</v>
      </c>
      <c r="BB156" s="78">
        <f>rep!AQ151</f>
        <v>6.3639000000000002E-4</v>
      </c>
      <c r="BC156" s="78">
        <f>rep!AR151</f>
        <v>2.9627400000000002E-4</v>
      </c>
      <c r="BE156" s="69">
        <v>1989</v>
      </c>
      <c r="BF156" s="76">
        <f t="shared" si="195"/>
        <v>0</v>
      </c>
      <c r="BG156" s="76">
        <f t="shared" si="192"/>
        <v>0</v>
      </c>
      <c r="BH156" s="76">
        <f t="shared" si="192"/>
        <v>0</v>
      </c>
      <c r="BI156" s="76">
        <f t="shared" si="192"/>
        <v>0</v>
      </c>
      <c r="BJ156" s="76">
        <f t="shared" si="192"/>
        <v>0</v>
      </c>
      <c r="BK156" s="76">
        <f t="shared" si="192"/>
        <v>0</v>
      </c>
      <c r="BL156" s="76">
        <f t="shared" si="192"/>
        <v>0</v>
      </c>
      <c r="BM156" s="76">
        <f t="shared" si="192"/>
        <v>0</v>
      </c>
      <c r="BN156" s="76">
        <f t="shared" si="192"/>
        <v>0</v>
      </c>
      <c r="BO156" s="76">
        <f t="shared" si="192"/>
        <v>0</v>
      </c>
      <c r="BP156" s="76">
        <f t="shared" si="192"/>
        <v>0</v>
      </c>
      <c r="BQ156" s="76">
        <f t="shared" si="192"/>
        <v>0</v>
      </c>
      <c r="BR156" s="76">
        <f t="shared" si="192"/>
        <v>0</v>
      </c>
      <c r="BS156" s="76">
        <f t="shared" si="192"/>
        <v>0</v>
      </c>
      <c r="BT156" s="76">
        <f t="shared" si="192"/>
        <v>0</v>
      </c>
      <c r="BU156" s="76">
        <f t="shared" si="192"/>
        <v>0</v>
      </c>
      <c r="BV156" s="76">
        <f t="shared" si="192"/>
        <v>0</v>
      </c>
      <c r="BW156" s="76">
        <f t="shared" si="192"/>
        <v>0</v>
      </c>
      <c r="BX156" s="76">
        <f t="shared" si="192"/>
        <v>0</v>
      </c>
      <c r="BY156" s="76">
        <f t="shared" si="192"/>
        <v>0</v>
      </c>
      <c r="BZ156" s="76">
        <f t="shared" si="192"/>
        <v>0</v>
      </c>
      <c r="CA156" s="76">
        <f t="shared" si="192"/>
        <v>0</v>
      </c>
      <c r="CB156" s="76">
        <f t="shared" si="192"/>
        <v>0</v>
      </c>
      <c r="CC156" s="76">
        <f t="shared" si="192"/>
        <v>0</v>
      </c>
      <c r="CD156" s="76">
        <f t="shared" si="192"/>
        <v>0</v>
      </c>
      <c r="CE156" s="76">
        <f t="shared" si="192"/>
        <v>0</v>
      </c>
      <c r="CF156" s="76">
        <f t="shared" si="192"/>
        <v>0</v>
      </c>
      <c r="CG156" s="76">
        <f t="shared" si="192"/>
        <v>0</v>
      </c>
      <c r="CH156" s="76">
        <f t="shared" si="192"/>
        <v>0</v>
      </c>
      <c r="CI156" s="76">
        <f t="shared" si="192"/>
        <v>0</v>
      </c>
      <c r="CJ156" s="76">
        <f t="shared" si="192"/>
        <v>0</v>
      </c>
      <c r="CK156" s="76">
        <f t="shared" si="192"/>
        <v>0</v>
      </c>
      <c r="CL156" s="76">
        <f t="shared" si="192"/>
        <v>0</v>
      </c>
      <c r="CM156" s="76">
        <f t="shared" si="192"/>
        <v>0</v>
      </c>
      <c r="CN156" s="76">
        <f t="shared" si="192"/>
        <v>0</v>
      </c>
      <c r="CO156" s="76">
        <f t="shared" si="192"/>
        <v>0</v>
      </c>
      <c r="CP156" s="76">
        <f t="shared" si="192"/>
        <v>0</v>
      </c>
      <c r="CQ156" s="76">
        <f t="shared" si="192"/>
        <v>0</v>
      </c>
      <c r="CR156" s="76">
        <f t="shared" si="192"/>
        <v>0</v>
      </c>
      <c r="CS156" s="76">
        <f t="shared" si="192"/>
        <v>0</v>
      </c>
      <c r="CT156" s="76">
        <f t="shared" si="192"/>
        <v>0</v>
      </c>
      <c r="CU156" s="76">
        <f t="shared" si="192"/>
        <v>0</v>
      </c>
      <c r="CV156" s="76">
        <f t="shared" si="192"/>
        <v>0</v>
      </c>
    </row>
    <row r="157" spans="1:100" s="69" customFormat="1" x14ac:dyDescent="0.25">
      <c r="A157" s="70"/>
      <c r="B157" s="63"/>
      <c r="C157" s="64">
        <v>1990</v>
      </c>
      <c r="D157" s="71"/>
      <c r="E157" s="71"/>
      <c r="F157" s="72">
        <f t="shared" si="193"/>
        <v>109.70331125258147</v>
      </c>
      <c r="G157" s="72">
        <f t="shared" si="194"/>
        <v>27.633469605547621</v>
      </c>
      <c r="H157" s="72">
        <f t="shared" si="190"/>
        <v>41.384275881082139</v>
      </c>
      <c r="I157" s="72">
        <f t="shared" si="191"/>
        <v>292.80717621784902</v>
      </c>
      <c r="J157" s="73">
        <f>+'nm T1.8 flota'!$BC$9</f>
        <v>5.3637212324491639</v>
      </c>
      <c r="L157" s="77">
        <f t="shared" si="196"/>
        <v>1990</v>
      </c>
      <c r="M157" s="78">
        <f>rep!B152</f>
        <v>0</v>
      </c>
      <c r="N157" s="78">
        <f>rep!C152</f>
        <v>1.8878199999999998E-9</v>
      </c>
      <c r="O157" s="78">
        <f>rep!D152</f>
        <v>3.5553400000000003E-8</v>
      </c>
      <c r="P157" s="78">
        <f>rep!E152</f>
        <v>4.6959000000000001E-7</v>
      </c>
      <c r="Q157" s="78">
        <f>rep!F152</f>
        <v>4.3545100000000003E-6</v>
      </c>
      <c r="R157" s="78">
        <f>rep!G152</f>
        <v>2.8400700000000001E-5</v>
      </c>
      <c r="S157" s="78">
        <f>rep!H152</f>
        <v>1.3074899999999999E-4</v>
      </c>
      <c r="T157" s="78">
        <f>rep!I152</f>
        <v>4.28362E-4</v>
      </c>
      <c r="U157" s="78">
        <f>rep!J152</f>
        <v>1.01954E-3</v>
      </c>
      <c r="V157" s="78">
        <f>rep!K152</f>
        <v>1.8590200000000001E-3</v>
      </c>
      <c r="W157" s="78">
        <f>rep!L152</f>
        <v>2.9270300000000002E-3</v>
      </c>
      <c r="X157" s="78">
        <f>rep!M152</f>
        <v>4.71492E-3</v>
      </c>
      <c r="Y157" s="78">
        <f>rep!N152</f>
        <v>8.2960299999999994E-3</v>
      </c>
      <c r="Z157" s="78">
        <f>rep!O152</f>
        <v>1.4730699999999999E-2</v>
      </c>
      <c r="AA157" s="78">
        <f>rep!P152</f>
        <v>2.4557200000000001E-2</v>
      </c>
      <c r="AB157" s="78">
        <f>rep!Q152</f>
        <v>3.7530599999999997E-2</v>
      </c>
      <c r="AC157" s="78">
        <f>rep!R152</f>
        <v>5.2076499999999998E-2</v>
      </c>
      <c r="AD157" s="78">
        <f>rep!S152</f>
        <v>6.5034400000000006E-2</v>
      </c>
      <c r="AE157" s="78">
        <f>rep!T152</f>
        <v>7.2983400000000004E-2</v>
      </c>
      <c r="AF157" s="78">
        <f>rep!U152</f>
        <v>7.4566800000000003E-2</v>
      </c>
      <c r="AG157" s="78">
        <f>rep!V152</f>
        <v>7.1368000000000001E-2</v>
      </c>
      <c r="AH157" s="78">
        <f>rep!W152</f>
        <v>6.6331600000000004E-2</v>
      </c>
      <c r="AI157" s="78">
        <f>rep!X152</f>
        <v>6.15408E-2</v>
      </c>
      <c r="AJ157" s="78">
        <f>rep!Y152</f>
        <v>5.7441800000000001E-2</v>
      </c>
      <c r="AK157" s="78">
        <f>rep!Z152</f>
        <v>5.35454E-2</v>
      </c>
      <c r="AL157" s="78">
        <f>rep!AA152</f>
        <v>4.9362499999999997E-2</v>
      </c>
      <c r="AM157" s="78">
        <f>rep!AB152</f>
        <v>4.4797799999999999E-2</v>
      </c>
      <c r="AN157" s="78">
        <f>rep!AC152</f>
        <v>4.0069800000000003E-2</v>
      </c>
      <c r="AO157" s="78">
        <f>rep!AD152</f>
        <v>3.5480200000000003E-2</v>
      </c>
      <c r="AP157" s="78">
        <f>rep!AE152</f>
        <v>3.12273E-2</v>
      </c>
      <c r="AQ157" s="78">
        <f>rep!AF152</f>
        <v>2.7329099999999999E-2</v>
      </c>
      <c r="AR157" s="78">
        <f>rep!AG152</f>
        <v>2.36636E-2</v>
      </c>
      <c r="AS157" s="78">
        <f>rep!AH152</f>
        <v>2.0081000000000002E-2</v>
      </c>
      <c r="AT157" s="78">
        <f>rep!AI152</f>
        <v>1.6511999999999999E-2</v>
      </c>
      <c r="AU157" s="78">
        <f>rep!AJ152</f>
        <v>1.3014899999999999E-2</v>
      </c>
      <c r="AV157" s="78">
        <f>rep!AK152</f>
        <v>9.7466900000000006E-3</v>
      </c>
      <c r="AW157" s="78">
        <f>rep!AL152</f>
        <v>6.8888600000000001E-3</v>
      </c>
      <c r="AX157" s="78">
        <f>rep!AM152</f>
        <v>4.5732999999999998E-3</v>
      </c>
      <c r="AY157" s="78">
        <f>rep!AN152</f>
        <v>2.8421200000000001E-3</v>
      </c>
      <c r="AZ157" s="78">
        <f>rep!AO152</f>
        <v>1.6495100000000001E-3</v>
      </c>
      <c r="BA157" s="78">
        <f>rep!AP152</f>
        <v>8.9255400000000005E-4</v>
      </c>
      <c r="BB157" s="78">
        <f>rep!AQ152</f>
        <v>4.4972700000000003E-4</v>
      </c>
      <c r="BC157" s="78">
        <f>rep!AR152</f>
        <v>2.1081499999999999E-4</v>
      </c>
      <c r="BE157" s="69">
        <v>1990</v>
      </c>
      <c r="BF157" s="76">
        <f t="shared" si="195"/>
        <v>0</v>
      </c>
      <c r="BG157" s="76">
        <f t="shared" si="192"/>
        <v>0</v>
      </c>
      <c r="BH157" s="76">
        <f t="shared" si="192"/>
        <v>0</v>
      </c>
      <c r="BI157" s="76">
        <f t="shared" si="192"/>
        <v>0</v>
      </c>
      <c r="BJ157" s="76">
        <f t="shared" si="192"/>
        <v>0</v>
      </c>
      <c r="BK157" s="76">
        <f t="shared" si="192"/>
        <v>0</v>
      </c>
      <c r="BL157" s="76">
        <f t="shared" si="192"/>
        <v>0</v>
      </c>
      <c r="BM157" s="76">
        <f t="shared" si="192"/>
        <v>0</v>
      </c>
      <c r="BN157" s="76">
        <f t="shared" si="192"/>
        <v>0</v>
      </c>
      <c r="BO157" s="76">
        <f t="shared" si="192"/>
        <v>0</v>
      </c>
      <c r="BP157" s="76">
        <f t="shared" si="192"/>
        <v>0</v>
      </c>
      <c r="BQ157" s="76">
        <f t="shared" si="192"/>
        <v>0</v>
      </c>
      <c r="BR157" s="76">
        <f t="shared" si="192"/>
        <v>0</v>
      </c>
      <c r="BS157" s="76">
        <f t="shared" si="192"/>
        <v>0</v>
      </c>
      <c r="BT157" s="76">
        <f t="shared" si="192"/>
        <v>0</v>
      </c>
      <c r="BU157" s="76">
        <f t="shared" si="192"/>
        <v>0</v>
      </c>
      <c r="BV157" s="76">
        <f t="shared" si="192"/>
        <v>0</v>
      </c>
      <c r="BW157" s="76">
        <f t="shared" si="192"/>
        <v>0</v>
      </c>
      <c r="BX157" s="76">
        <f t="shared" si="192"/>
        <v>0</v>
      </c>
      <c r="BY157" s="76">
        <f t="shared" si="192"/>
        <v>0</v>
      </c>
      <c r="BZ157" s="76">
        <f t="shared" si="192"/>
        <v>0</v>
      </c>
      <c r="CA157" s="76">
        <f t="shared" si="192"/>
        <v>0</v>
      </c>
      <c r="CB157" s="76">
        <f t="shared" si="192"/>
        <v>0</v>
      </c>
      <c r="CC157" s="76">
        <f t="shared" si="192"/>
        <v>0</v>
      </c>
      <c r="CD157" s="76">
        <f t="shared" si="192"/>
        <v>0</v>
      </c>
      <c r="CE157" s="76">
        <f t="shared" si="192"/>
        <v>0</v>
      </c>
      <c r="CF157" s="76">
        <f t="shared" si="192"/>
        <v>0</v>
      </c>
      <c r="CG157" s="76">
        <f t="shared" si="192"/>
        <v>0</v>
      </c>
      <c r="CH157" s="76">
        <f t="shared" si="192"/>
        <v>0</v>
      </c>
      <c r="CI157" s="76">
        <f t="shared" si="192"/>
        <v>0</v>
      </c>
      <c r="CJ157" s="76">
        <f t="shared" si="192"/>
        <v>0</v>
      </c>
      <c r="CK157" s="76">
        <f t="shared" si="192"/>
        <v>0</v>
      </c>
      <c r="CL157" s="76">
        <f t="shared" si="192"/>
        <v>0</v>
      </c>
      <c r="CM157" s="76">
        <f t="shared" si="192"/>
        <v>0</v>
      </c>
      <c r="CN157" s="76">
        <f t="shared" si="192"/>
        <v>0</v>
      </c>
      <c r="CO157" s="76">
        <f t="shared" si="192"/>
        <v>0</v>
      </c>
      <c r="CP157" s="76">
        <f t="shared" si="192"/>
        <v>0</v>
      </c>
      <c r="CQ157" s="76">
        <f t="shared" si="192"/>
        <v>0</v>
      </c>
      <c r="CR157" s="76">
        <f t="shared" si="192"/>
        <v>0</v>
      </c>
      <c r="CS157" s="76">
        <f t="shared" si="192"/>
        <v>0</v>
      </c>
      <c r="CT157" s="76">
        <f t="shared" si="192"/>
        <v>0</v>
      </c>
      <c r="CU157" s="76">
        <f t="shared" si="192"/>
        <v>0</v>
      </c>
      <c r="CV157" s="76">
        <f t="shared" si="192"/>
        <v>0</v>
      </c>
    </row>
    <row r="158" spans="1:100" s="69" customFormat="1" x14ac:dyDescent="0.25">
      <c r="A158" s="70"/>
      <c r="B158" s="63"/>
      <c r="C158" s="64">
        <v>1991</v>
      </c>
      <c r="D158" s="71"/>
      <c r="E158" s="71"/>
      <c r="F158" s="72">
        <f t="shared" si="193"/>
        <v>109.70331125258147</v>
      </c>
      <c r="G158" s="72">
        <f t="shared" si="194"/>
        <v>27.633469605547621</v>
      </c>
      <c r="H158" s="72">
        <f t="shared" si="190"/>
        <v>41.384275881082139</v>
      </c>
      <c r="I158" s="72">
        <f t="shared" si="191"/>
        <v>292.80717621784902</v>
      </c>
      <c r="J158" s="73">
        <f>+'nm T1.8 flota'!$BC$9</f>
        <v>5.3637212324491639</v>
      </c>
      <c r="L158" s="77">
        <f t="shared" si="196"/>
        <v>1991</v>
      </c>
      <c r="M158" s="78">
        <f>rep!B153</f>
        <v>0</v>
      </c>
      <c r="N158" s="78">
        <f>rep!C153</f>
        <v>1.16119E-9</v>
      </c>
      <c r="O158" s="78">
        <f>rep!D153</f>
        <v>2.1873099999999999E-8</v>
      </c>
      <c r="P158" s="78">
        <f>rep!E153</f>
        <v>2.8912700000000002E-7</v>
      </c>
      <c r="Q158" s="78">
        <f>rep!F153</f>
        <v>2.6855299999999999E-6</v>
      </c>
      <c r="R158" s="78">
        <f>rep!G153</f>
        <v>1.7572400000000001E-5</v>
      </c>
      <c r="S158" s="78">
        <f>rep!H153</f>
        <v>8.1421400000000006E-5</v>
      </c>
      <c r="T158" s="78">
        <f>rep!I153</f>
        <v>2.70303E-4</v>
      </c>
      <c r="U158" s="78">
        <f>rep!J153</f>
        <v>6.6124399999999996E-4</v>
      </c>
      <c r="V158" s="78">
        <f>rep!K153</f>
        <v>1.27132E-3</v>
      </c>
      <c r="W158" s="78">
        <f>rep!L153</f>
        <v>2.1612100000000002E-3</v>
      </c>
      <c r="X158" s="78">
        <f>rep!M153</f>
        <v>3.6576899999999999E-3</v>
      </c>
      <c r="Y158" s="78">
        <f>rep!N153</f>
        <v>6.2269600000000001E-3</v>
      </c>
      <c r="Z158" s="78">
        <f>rep!O153</f>
        <v>1.0037300000000001E-2</v>
      </c>
      <c r="AA158" s="78">
        <f>rep!P153</f>
        <v>1.5034799999999999E-2</v>
      </c>
      <c r="AB158" s="78">
        <f>rep!Q153</f>
        <v>2.1634E-2</v>
      </c>
      <c r="AC158" s="78">
        <f>rep!R153</f>
        <v>3.0892900000000001E-2</v>
      </c>
      <c r="AD158" s="78">
        <f>rep!S153</f>
        <v>4.3536100000000001E-2</v>
      </c>
      <c r="AE158" s="78">
        <f>rep!T153</f>
        <v>5.8735500000000003E-2</v>
      </c>
      <c r="AF158" s="78">
        <f>rep!U153</f>
        <v>7.3865299999999995E-2</v>
      </c>
      <c r="AG158" s="78">
        <f>rep!V153</f>
        <v>8.5434599999999999E-2</v>
      </c>
      <c r="AH158" s="78">
        <f>rep!W153</f>
        <v>9.0615299999999996E-2</v>
      </c>
      <c r="AI158" s="78">
        <f>rep!X153</f>
        <v>8.8567499999999993E-2</v>
      </c>
      <c r="AJ158" s="78">
        <f>rep!Y153</f>
        <v>8.0768900000000005E-2</v>
      </c>
      <c r="AK158" s="78">
        <f>rep!Z153</f>
        <v>7.0064299999999996E-2</v>
      </c>
      <c r="AL158" s="78">
        <f>rep!AA153</f>
        <v>5.9134300000000001E-2</v>
      </c>
      <c r="AM158" s="78">
        <f>rep!AB153</f>
        <v>4.9497100000000002E-2</v>
      </c>
      <c r="AN158" s="78">
        <f>rep!AC153</f>
        <v>4.1496999999999999E-2</v>
      </c>
      <c r="AO158" s="78">
        <f>rep!AD153</f>
        <v>3.4862900000000002E-2</v>
      </c>
      <c r="AP158" s="78">
        <f>rep!AE153</f>
        <v>2.9223200000000001E-2</v>
      </c>
      <c r="AQ158" s="78">
        <f>rep!AF153</f>
        <v>2.4315E-2</v>
      </c>
      <c r="AR158" s="78">
        <f>rep!AG153</f>
        <v>1.9982799999999998E-2</v>
      </c>
      <c r="AS158" s="78">
        <f>rep!AH153</f>
        <v>1.6129299999999999E-2</v>
      </c>
      <c r="AT158" s="78">
        <f>rep!AI153</f>
        <v>1.26959E-2</v>
      </c>
      <c r="AU158" s="78">
        <f>rep!AJ153</f>
        <v>9.6652000000000005E-3</v>
      </c>
      <c r="AV158" s="78">
        <f>rep!AK153</f>
        <v>7.0559799999999999E-3</v>
      </c>
      <c r="AW158" s="78">
        <f>rep!AL153</f>
        <v>4.9014100000000001E-3</v>
      </c>
      <c r="AX158" s="78">
        <f>rep!AM153</f>
        <v>3.2186099999999998E-3</v>
      </c>
      <c r="AY158" s="78">
        <f>rep!AN153</f>
        <v>1.9877900000000001E-3</v>
      </c>
      <c r="AZ158" s="78">
        <f>rep!AO153</f>
        <v>1.1501700000000001E-3</v>
      </c>
      <c r="BA158" s="78">
        <f>rep!AP153</f>
        <v>6.2175100000000003E-4</v>
      </c>
      <c r="BB158" s="78">
        <f>rep!AQ153</f>
        <v>3.1336999999999999E-4</v>
      </c>
      <c r="BC158" s="78">
        <f>rep!AR153</f>
        <v>1.47047E-4</v>
      </c>
      <c r="BE158" s="69">
        <v>1991</v>
      </c>
      <c r="BF158" s="76">
        <f t="shared" si="195"/>
        <v>0</v>
      </c>
      <c r="BG158" s="76">
        <f t="shared" si="192"/>
        <v>0</v>
      </c>
      <c r="BH158" s="76">
        <f t="shared" si="192"/>
        <v>0</v>
      </c>
      <c r="BI158" s="76">
        <f t="shared" si="192"/>
        <v>0</v>
      </c>
      <c r="BJ158" s="76">
        <f t="shared" ref="BJ158:BJ185" si="197">+Q196*(1-Q196)</f>
        <v>0</v>
      </c>
      <c r="BK158" s="76">
        <f t="shared" ref="BK158:BK185" si="198">+R196*(1-R196)</f>
        <v>0</v>
      </c>
      <c r="BL158" s="76">
        <f t="shared" ref="BL158:BL185" si="199">+S196*(1-S196)</f>
        <v>0</v>
      </c>
      <c r="BM158" s="76">
        <f t="shared" ref="BM158:BM185" si="200">+T196*(1-T196)</f>
        <v>0</v>
      </c>
      <c r="BN158" s="76">
        <f t="shared" ref="BN158:BN185" si="201">+U196*(1-U196)</f>
        <v>0</v>
      </c>
      <c r="BO158" s="76">
        <f t="shared" ref="BO158:BO185" si="202">+V196*(1-V196)</f>
        <v>0</v>
      </c>
      <c r="BP158" s="76">
        <f t="shared" ref="BP158:BP185" si="203">+W196*(1-W196)</f>
        <v>0</v>
      </c>
      <c r="BQ158" s="76">
        <f t="shared" ref="BQ158:BQ185" si="204">+X196*(1-X196)</f>
        <v>0</v>
      </c>
      <c r="BR158" s="76">
        <f t="shared" ref="BR158:BR185" si="205">+Y196*(1-Y196)</f>
        <v>0</v>
      </c>
      <c r="BS158" s="76">
        <f t="shared" ref="BS158:BS185" si="206">+Z196*(1-Z196)</f>
        <v>0</v>
      </c>
      <c r="BT158" s="76">
        <f t="shared" ref="BT158:BT185" si="207">+AA196*(1-AA196)</f>
        <v>0</v>
      </c>
      <c r="BU158" s="76">
        <f t="shared" ref="BU158:BU185" si="208">+AB196*(1-AB196)</f>
        <v>0</v>
      </c>
      <c r="BV158" s="76">
        <f t="shared" ref="BV158:BV185" si="209">+AC196*(1-AC196)</f>
        <v>0</v>
      </c>
      <c r="BW158" s="76">
        <f t="shared" ref="BW158:BW185" si="210">+AD196*(1-AD196)</f>
        <v>0</v>
      </c>
      <c r="BX158" s="76">
        <f t="shared" ref="BX158:BX185" si="211">+AE196*(1-AE196)</f>
        <v>0</v>
      </c>
      <c r="BY158" s="76">
        <f t="shared" ref="BY158:BY185" si="212">+AF196*(1-AF196)</f>
        <v>0</v>
      </c>
      <c r="BZ158" s="76">
        <f t="shared" ref="BZ158:BZ185" si="213">+AG196*(1-AG196)</f>
        <v>0</v>
      </c>
      <c r="CA158" s="76">
        <f t="shared" ref="CA158:CA185" si="214">+AH196*(1-AH196)</f>
        <v>0</v>
      </c>
      <c r="CB158" s="76">
        <f t="shared" ref="CB158:CB185" si="215">+AI196*(1-AI196)</f>
        <v>0</v>
      </c>
      <c r="CC158" s="76">
        <f t="shared" ref="CC158:CC185" si="216">+AJ196*(1-AJ196)</f>
        <v>0</v>
      </c>
      <c r="CD158" s="76">
        <f t="shared" ref="CD158:CD185" si="217">+AK196*(1-AK196)</f>
        <v>0</v>
      </c>
      <c r="CE158" s="76">
        <f t="shared" ref="CE158:CE185" si="218">+AL196*(1-AL196)</f>
        <v>0</v>
      </c>
      <c r="CF158" s="76">
        <f t="shared" ref="CF158:CF185" si="219">+AM196*(1-AM196)</f>
        <v>0</v>
      </c>
      <c r="CG158" s="76">
        <f t="shared" ref="CG158:CG185" si="220">+AN196*(1-AN196)</f>
        <v>0</v>
      </c>
      <c r="CH158" s="76">
        <f t="shared" ref="CH158:CH185" si="221">+AO196*(1-AO196)</f>
        <v>0</v>
      </c>
      <c r="CI158" s="76">
        <f t="shared" ref="CI158:CI185" si="222">+AP196*(1-AP196)</f>
        <v>0</v>
      </c>
      <c r="CJ158" s="76">
        <f t="shared" ref="CJ158:CJ185" si="223">+AQ196*(1-AQ196)</f>
        <v>0</v>
      </c>
      <c r="CK158" s="76">
        <f t="shared" ref="CK158:CK185" si="224">+AR196*(1-AR196)</f>
        <v>0</v>
      </c>
      <c r="CL158" s="76">
        <f t="shared" ref="CL158:CL185" si="225">+AS196*(1-AS196)</f>
        <v>0</v>
      </c>
      <c r="CM158" s="76">
        <f t="shared" ref="CM158:CM185" si="226">+AT196*(1-AT196)</f>
        <v>0</v>
      </c>
      <c r="CN158" s="76">
        <f t="shared" ref="CN158:CN185" si="227">+AU196*(1-AU196)</f>
        <v>0</v>
      </c>
      <c r="CO158" s="76">
        <f t="shared" ref="CO158:CO185" si="228">+AV196*(1-AV196)</f>
        <v>0</v>
      </c>
      <c r="CP158" s="76">
        <f t="shared" ref="CP158:CP185" si="229">+AW196*(1-AW196)</f>
        <v>0</v>
      </c>
      <c r="CQ158" s="76">
        <f t="shared" ref="CQ158:CQ185" si="230">+AX196*(1-AX196)</f>
        <v>0</v>
      </c>
      <c r="CR158" s="76">
        <f t="shared" ref="CR158:CR185" si="231">+AY196*(1-AY196)</f>
        <v>0</v>
      </c>
      <c r="CS158" s="76">
        <f t="shared" ref="CS158:CS185" si="232">+AZ196*(1-AZ196)</f>
        <v>0</v>
      </c>
      <c r="CT158" s="76">
        <f t="shared" ref="CT158:CT185" si="233">+BA196*(1-BA196)</f>
        <v>0</v>
      </c>
      <c r="CU158" s="76">
        <f t="shared" ref="CU158:CU185" si="234">+BB196*(1-BB196)</f>
        <v>0</v>
      </c>
      <c r="CV158" s="76">
        <f t="shared" ref="CV158:CV185" si="235">+BC196*(1-BC196)</f>
        <v>0</v>
      </c>
    </row>
    <row r="159" spans="1:100" s="69" customFormat="1" x14ac:dyDescent="0.25">
      <c r="A159" s="70"/>
      <c r="B159" s="63"/>
      <c r="C159" s="64">
        <v>1992</v>
      </c>
      <c r="D159" s="71"/>
      <c r="E159" s="71"/>
      <c r="F159" s="72">
        <f t="shared" si="193"/>
        <v>109.70331125258147</v>
      </c>
      <c r="G159" s="72">
        <f t="shared" si="194"/>
        <v>27.633469605547621</v>
      </c>
      <c r="H159" s="72">
        <f t="shared" si="190"/>
        <v>41.384275881082139</v>
      </c>
      <c r="I159" s="72">
        <f t="shared" si="191"/>
        <v>292.80717621784902</v>
      </c>
      <c r="J159" s="73">
        <f>+'nm T1.8 flota'!$BC$9</f>
        <v>5.3637212324491639</v>
      </c>
      <c r="L159" s="77">
        <f t="shared" si="196"/>
        <v>1992</v>
      </c>
      <c r="M159" s="78">
        <f>rep!B154</f>
        <v>0</v>
      </c>
      <c r="N159" s="78">
        <f>rep!C154</f>
        <v>7.90161E-10</v>
      </c>
      <c r="O159" s="78">
        <f>rep!D154</f>
        <v>1.48841E-8</v>
      </c>
      <c r="P159" s="78">
        <f>rep!E154</f>
        <v>1.9674500000000001E-7</v>
      </c>
      <c r="Q159" s="78">
        <f>rep!F154</f>
        <v>1.82752E-6</v>
      </c>
      <c r="R159" s="78">
        <f>rep!G154</f>
        <v>1.1959300000000001E-5</v>
      </c>
      <c r="S159" s="78">
        <f>rep!H154</f>
        <v>5.5426300000000002E-5</v>
      </c>
      <c r="T159" s="78">
        <f>rep!I154</f>
        <v>1.84122E-4</v>
      </c>
      <c r="U159" s="78">
        <f>rep!J154</f>
        <v>4.5123299999999999E-4</v>
      </c>
      <c r="V159" s="78">
        <f>rep!K154</f>
        <v>8.7200500000000002E-4</v>
      </c>
      <c r="W159" s="78">
        <f>rep!L154</f>
        <v>1.50103E-3</v>
      </c>
      <c r="X159" s="78">
        <f>rep!M154</f>
        <v>2.59823E-3</v>
      </c>
      <c r="Y159" s="78">
        <f>rep!N154</f>
        <v>4.5587099999999997E-3</v>
      </c>
      <c r="Z159" s="78">
        <f>rep!O154</f>
        <v>7.6009299999999997E-3</v>
      </c>
      <c r="AA159" s="78">
        <f>rep!P154</f>
        <v>1.1726800000000001E-2</v>
      </c>
      <c r="AB159" s="78">
        <f>rep!Q154</f>
        <v>1.7041199999999999E-2</v>
      </c>
      <c r="AC159" s="78">
        <f>rep!R154</f>
        <v>2.3845600000000002E-2</v>
      </c>
      <c r="AD159" s="78">
        <f>rep!S154</f>
        <v>3.2320300000000003E-2</v>
      </c>
      <c r="AE159" s="78">
        <f>rep!T154</f>
        <v>4.2345800000000003E-2</v>
      </c>
      <c r="AF159" s="78">
        <f>rep!U154</f>
        <v>5.3655799999999997E-2</v>
      </c>
      <c r="AG159" s="78">
        <f>rep!V154</f>
        <v>6.5767300000000001E-2</v>
      </c>
      <c r="AH159" s="78">
        <f>rep!W154</f>
        <v>7.7485100000000001E-2</v>
      </c>
      <c r="AI159" s="78">
        <f>rep!X154</f>
        <v>8.6692199999999997E-2</v>
      </c>
      <c r="AJ159" s="78">
        <f>rep!Y154</f>
        <v>9.1048699999999996E-2</v>
      </c>
      <c r="AK159" s="78">
        <f>rep!Z154</f>
        <v>8.9209300000000005E-2</v>
      </c>
      <c r="AL159" s="78">
        <f>rep!AA154</f>
        <v>8.1594100000000003E-2</v>
      </c>
      <c r="AM159" s="78">
        <f>rep!AB154</f>
        <v>7.0160200000000006E-2</v>
      </c>
      <c r="AN159" s="78">
        <f>rep!AC154</f>
        <v>5.7429599999999997E-2</v>
      </c>
      <c r="AO159" s="78">
        <f>rep!AD154</f>
        <v>4.5464200000000003E-2</v>
      </c>
      <c r="AP159" s="78">
        <f>rep!AE154</f>
        <v>3.5352000000000001E-2</v>
      </c>
      <c r="AQ159" s="78">
        <f>rep!AF154</f>
        <v>2.72868E-2</v>
      </c>
      <c r="AR159" s="78">
        <f>rep!AG154</f>
        <v>2.0964E-2</v>
      </c>
      <c r="AS159" s="78">
        <f>rep!AH154</f>
        <v>1.59603E-2</v>
      </c>
      <c r="AT159" s="78">
        <f>rep!AI154</f>
        <v>1.19384E-2</v>
      </c>
      <c r="AU159" s="78">
        <f>rep!AJ154</f>
        <v>8.6903599999999994E-3</v>
      </c>
      <c r="AV159" s="78">
        <f>rep!AK154</f>
        <v>6.1015499999999999E-3</v>
      </c>
      <c r="AW159" s="78">
        <f>rep!AL154</f>
        <v>4.1001400000000004E-3</v>
      </c>
      <c r="AX159" s="78">
        <f>rep!AM154</f>
        <v>2.61984E-3</v>
      </c>
      <c r="AY159" s="78">
        <f>rep!AN154</f>
        <v>1.5830900000000001E-3</v>
      </c>
      <c r="AZ159" s="78">
        <f>rep!AO154</f>
        <v>9.0065299999999996E-4</v>
      </c>
      <c r="BA159" s="78">
        <f>rep!AP154</f>
        <v>4.80705E-4</v>
      </c>
      <c r="BB159" s="78">
        <f>rep!AQ154</f>
        <v>2.4001900000000001E-4</v>
      </c>
      <c r="BC159" s="78">
        <f>rep!AR154</f>
        <v>1.11869E-4</v>
      </c>
      <c r="BE159" s="69">
        <v>1992</v>
      </c>
      <c r="BF159" s="76">
        <f t="shared" si="195"/>
        <v>0</v>
      </c>
      <c r="BG159" s="76">
        <f t="shared" ref="BG159:BG185" si="236">+N197*(1-N197)</f>
        <v>0</v>
      </c>
      <c r="BH159" s="76">
        <f t="shared" ref="BH159:BH185" si="237">+O197*(1-O197)</f>
        <v>0</v>
      </c>
      <c r="BI159" s="76">
        <f t="shared" ref="BI159:BI185" si="238">+P197*(1-P197)</f>
        <v>0</v>
      </c>
      <c r="BJ159" s="76">
        <f t="shared" si="197"/>
        <v>0</v>
      </c>
      <c r="BK159" s="76">
        <f t="shared" si="198"/>
        <v>0</v>
      </c>
      <c r="BL159" s="76">
        <f t="shared" si="199"/>
        <v>0</v>
      </c>
      <c r="BM159" s="76">
        <f t="shared" si="200"/>
        <v>0</v>
      </c>
      <c r="BN159" s="76">
        <f t="shared" si="201"/>
        <v>0</v>
      </c>
      <c r="BO159" s="76">
        <f t="shared" si="202"/>
        <v>0</v>
      </c>
      <c r="BP159" s="76">
        <f t="shared" si="203"/>
        <v>0</v>
      </c>
      <c r="BQ159" s="76">
        <f t="shared" si="204"/>
        <v>0</v>
      </c>
      <c r="BR159" s="76">
        <f t="shared" si="205"/>
        <v>0</v>
      </c>
      <c r="BS159" s="76">
        <f t="shared" si="206"/>
        <v>0</v>
      </c>
      <c r="BT159" s="76">
        <f t="shared" si="207"/>
        <v>0</v>
      </c>
      <c r="BU159" s="76">
        <f t="shared" si="208"/>
        <v>0</v>
      </c>
      <c r="BV159" s="76">
        <f t="shared" si="209"/>
        <v>0</v>
      </c>
      <c r="BW159" s="76">
        <f t="shared" si="210"/>
        <v>0</v>
      </c>
      <c r="BX159" s="76">
        <f t="shared" si="211"/>
        <v>0</v>
      </c>
      <c r="BY159" s="76">
        <f t="shared" si="212"/>
        <v>0</v>
      </c>
      <c r="BZ159" s="76">
        <f t="shared" si="213"/>
        <v>0</v>
      </c>
      <c r="CA159" s="76">
        <f t="shared" si="214"/>
        <v>0</v>
      </c>
      <c r="CB159" s="76">
        <f t="shared" si="215"/>
        <v>0</v>
      </c>
      <c r="CC159" s="76">
        <f t="shared" si="216"/>
        <v>0</v>
      </c>
      <c r="CD159" s="76">
        <f t="shared" si="217"/>
        <v>0</v>
      </c>
      <c r="CE159" s="76">
        <f t="shared" si="218"/>
        <v>0</v>
      </c>
      <c r="CF159" s="76">
        <f t="shared" si="219"/>
        <v>0</v>
      </c>
      <c r="CG159" s="76">
        <f t="shared" si="220"/>
        <v>0</v>
      </c>
      <c r="CH159" s="76">
        <f t="shared" si="221"/>
        <v>0</v>
      </c>
      <c r="CI159" s="76">
        <f t="shared" si="222"/>
        <v>0</v>
      </c>
      <c r="CJ159" s="76">
        <f t="shared" si="223"/>
        <v>0</v>
      </c>
      <c r="CK159" s="76">
        <f t="shared" si="224"/>
        <v>0</v>
      </c>
      <c r="CL159" s="76">
        <f t="shared" si="225"/>
        <v>0</v>
      </c>
      <c r="CM159" s="76">
        <f t="shared" si="226"/>
        <v>0</v>
      </c>
      <c r="CN159" s="76">
        <f t="shared" si="227"/>
        <v>0</v>
      </c>
      <c r="CO159" s="76">
        <f t="shared" si="228"/>
        <v>0</v>
      </c>
      <c r="CP159" s="76">
        <f t="shared" si="229"/>
        <v>0</v>
      </c>
      <c r="CQ159" s="76">
        <f t="shared" si="230"/>
        <v>0</v>
      </c>
      <c r="CR159" s="76">
        <f t="shared" si="231"/>
        <v>0</v>
      </c>
      <c r="CS159" s="76">
        <f t="shared" si="232"/>
        <v>0</v>
      </c>
      <c r="CT159" s="76">
        <f t="shared" si="233"/>
        <v>0</v>
      </c>
      <c r="CU159" s="76">
        <f t="shared" si="234"/>
        <v>0</v>
      </c>
      <c r="CV159" s="76">
        <f t="shared" si="235"/>
        <v>0</v>
      </c>
    </row>
    <row r="160" spans="1:100" s="69" customFormat="1" x14ac:dyDescent="0.25">
      <c r="A160" s="70"/>
      <c r="B160" s="63"/>
      <c r="C160" s="64">
        <v>1993</v>
      </c>
      <c r="D160" s="71"/>
      <c r="E160" s="71"/>
      <c r="F160" s="72">
        <f t="shared" si="193"/>
        <v>109.70331125258147</v>
      </c>
      <c r="G160" s="72">
        <f t="shared" si="194"/>
        <v>27.633469605547621</v>
      </c>
      <c r="H160" s="72">
        <f t="shared" si="190"/>
        <v>41.384275881082139</v>
      </c>
      <c r="I160" s="72">
        <f t="shared" si="191"/>
        <v>292.80717621784902</v>
      </c>
      <c r="J160" s="73">
        <f>+'nm T1.8 flota'!$BC$9</f>
        <v>5.3637212324491639</v>
      </c>
      <c r="L160" s="77">
        <f t="shared" si="196"/>
        <v>1993</v>
      </c>
      <c r="M160" s="78">
        <f>rep!B155</f>
        <v>0</v>
      </c>
      <c r="N160" s="78">
        <f>rep!C155</f>
        <v>7.7111000000000004E-10</v>
      </c>
      <c r="O160" s="78">
        <f>rep!D155</f>
        <v>1.45236E-8</v>
      </c>
      <c r="P160" s="78">
        <f>rep!E155</f>
        <v>1.91888E-7</v>
      </c>
      <c r="Q160" s="78">
        <f>rep!F155</f>
        <v>1.78055E-6</v>
      </c>
      <c r="R160" s="78">
        <f>rep!G155</f>
        <v>1.1627800000000001E-5</v>
      </c>
      <c r="S160" s="78">
        <f>rep!H155</f>
        <v>5.3665300000000003E-5</v>
      </c>
      <c r="T160" s="78">
        <f>rep!I155</f>
        <v>1.7671399999999999E-4</v>
      </c>
      <c r="U160" s="78">
        <f>rep!J155</f>
        <v>4.2497299999999998E-4</v>
      </c>
      <c r="V160" s="78">
        <f>rep!K155</f>
        <v>7.9002200000000003E-4</v>
      </c>
      <c r="W160" s="78">
        <f>rep!L155</f>
        <v>1.2756499999999999E-3</v>
      </c>
      <c r="X160" s="78">
        <f>rep!M155</f>
        <v>2.06631E-3</v>
      </c>
      <c r="Y160" s="78">
        <f>rep!N155</f>
        <v>3.4983000000000002E-3</v>
      </c>
      <c r="Z160" s="78">
        <f>rep!O155</f>
        <v>5.8017199999999998E-3</v>
      </c>
      <c r="AA160" s="78">
        <f>rep!P155</f>
        <v>9.0540900000000007E-3</v>
      </c>
      <c r="AB160" s="78">
        <f>rep!Q155</f>
        <v>1.34293E-2</v>
      </c>
      <c r="AC160" s="78">
        <f>rep!R155</f>
        <v>1.92447E-2</v>
      </c>
      <c r="AD160" s="78">
        <f>rep!S155</f>
        <v>2.6637999999999998E-2</v>
      </c>
      <c r="AE160" s="78">
        <f>rep!T155</f>
        <v>3.5352700000000001E-2</v>
      </c>
      <c r="AF160" s="78">
        <f>rep!U155</f>
        <v>4.4920399999999999E-2</v>
      </c>
      <c r="AG160" s="78">
        <f>rep!V155</f>
        <v>5.4894499999999999E-2</v>
      </c>
      <c r="AH160" s="78">
        <f>rep!W155</f>
        <v>6.4796400000000004E-2</v>
      </c>
      <c r="AI160" s="78">
        <f>rep!X155</f>
        <v>7.3913800000000002E-2</v>
      </c>
      <c r="AJ160" s="78">
        <f>rep!Y155</f>
        <v>8.1224299999999999E-2</v>
      </c>
      <c r="AK160" s="78">
        <f>rep!Z155</f>
        <v>8.5520899999999997E-2</v>
      </c>
      <c r="AL160" s="78">
        <f>rep!AA155</f>
        <v>8.5728200000000004E-2</v>
      </c>
      <c r="AM160" s="78">
        <f>rep!AB155</f>
        <v>8.1355800000000006E-2</v>
      </c>
      <c r="AN160" s="78">
        <f>rep!AC155</f>
        <v>7.2856400000000002E-2</v>
      </c>
      <c r="AO160" s="78">
        <f>rep!AD155</f>
        <v>6.1594900000000001E-2</v>
      </c>
      <c r="AP160" s="78">
        <f>rep!AE155</f>
        <v>4.9379300000000001E-2</v>
      </c>
      <c r="AQ160" s="78">
        <f>rep!AF155</f>
        <v>3.78304E-2</v>
      </c>
      <c r="AR160" s="78">
        <f>rep!AG155</f>
        <v>2.7957699999999999E-2</v>
      </c>
      <c r="AS160" s="78">
        <f>rep!AH155</f>
        <v>2.0097899999999998E-2</v>
      </c>
      <c r="AT160" s="78">
        <f>rep!AI155</f>
        <v>1.4118800000000001E-2</v>
      </c>
      <c r="AU160" s="78">
        <f>rep!AJ155</f>
        <v>9.6883500000000001E-3</v>
      </c>
      <c r="AV160" s="78">
        <f>rep!AK155</f>
        <v>6.4620600000000004E-3</v>
      </c>
      <c r="AW160" s="78">
        <f>rep!AL155</f>
        <v>4.1587600000000001E-3</v>
      </c>
      <c r="AX160" s="78">
        <f>rep!AM155</f>
        <v>2.56251E-3</v>
      </c>
      <c r="AY160" s="78">
        <f>rep!AN155</f>
        <v>1.50139E-3</v>
      </c>
      <c r="AZ160" s="78">
        <f>rep!AO155</f>
        <v>8.3183499999999995E-4</v>
      </c>
      <c r="BA160" s="78">
        <f>rep!AP155</f>
        <v>4.3394400000000002E-4</v>
      </c>
      <c r="BB160" s="78">
        <f>rep!AQ155</f>
        <v>2.1244999999999999E-4</v>
      </c>
      <c r="BC160" s="78">
        <f>rep!AR155</f>
        <v>9.7365499999999995E-5</v>
      </c>
      <c r="BE160" s="69">
        <v>1993</v>
      </c>
      <c r="BF160" s="76">
        <f t="shared" si="195"/>
        <v>0</v>
      </c>
      <c r="BG160" s="76">
        <f t="shared" si="236"/>
        <v>0</v>
      </c>
      <c r="BH160" s="76">
        <f t="shared" si="237"/>
        <v>0</v>
      </c>
      <c r="BI160" s="76">
        <f t="shared" si="238"/>
        <v>0</v>
      </c>
      <c r="BJ160" s="76">
        <f t="shared" si="197"/>
        <v>0</v>
      </c>
      <c r="BK160" s="76">
        <f t="shared" si="198"/>
        <v>0</v>
      </c>
      <c r="BL160" s="76">
        <f t="shared" si="199"/>
        <v>0</v>
      </c>
      <c r="BM160" s="76">
        <f t="shared" si="200"/>
        <v>0</v>
      </c>
      <c r="BN160" s="76">
        <f t="shared" si="201"/>
        <v>0</v>
      </c>
      <c r="BO160" s="76">
        <f t="shared" si="202"/>
        <v>0</v>
      </c>
      <c r="BP160" s="76">
        <f t="shared" si="203"/>
        <v>0</v>
      </c>
      <c r="BQ160" s="76">
        <f t="shared" si="204"/>
        <v>0</v>
      </c>
      <c r="BR160" s="76">
        <f t="shared" si="205"/>
        <v>0</v>
      </c>
      <c r="BS160" s="76">
        <f t="shared" si="206"/>
        <v>0</v>
      </c>
      <c r="BT160" s="76">
        <f t="shared" si="207"/>
        <v>0</v>
      </c>
      <c r="BU160" s="76">
        <f t="shared" si="208"/>
        <v>0</v>
      </c>
      <c r="BV160" s="76">
        <f t="shared" si="209"/>
        <v>0</v>
      </c>
      <c r="BW160" s="76">
        <f t="shared" si="210"/>
        <v>0</v>
      </c>
      <c r="BX160" s="76">
        <f t="shared" si="211"/>
        <v>0</v>
      </c>
      <c r="BY160" s="76">
        <f t="shared" si="212"/>
        <v>0</v>
      </c>
      <c r="BZ160" s="76">
        <f t="shared" si="213"/>
        <v>0</v>
      </c>
      <c r="CA160" s="76">
        <f t="shared" si="214"/>
        <v>0</v>
      </c>
      <c r="CB160" s="76">
        <f t="shared" si="215"/>
        <v>0</v>
      </c>
      <c r="CC160" s="76">
        <f t="shared" si="216"/>
        <v>0</v>
      </c>
      <c r="CD160" s="76">
        <f t="shared" si="217"/>
        <v>0</v>
      </c>
      <c r="CE160" s="76">
        <f t="shared" si="218"/>
        <v>0</v>
      </c>
      <c r="CF160" s="76">
        <f t="shared" si="219"/>
        <v>0</v>
      </c>
      <c r="CG160" s="76">
        <f t="shared" si="220"/>
        <v>0</v>
      </c>
      <c r="CH160" s="76">
        <f t="shared" si="221"/>
        <v>0</v>
      </c>
      <c r="CI160" s="76">
        <f t="shared" si="222"/>
        <v>0</v>
      </c>
      <c r="CJ160" s="76">
        <f t="shared" si="223"/>
        <v>0</v>
      </c>
      <c r="CK160" s="76">
        <f t="shared" si="224"/>
        <v>0</v>
      </c>
      <c r="CL160" s="76">
        <f t="shared" si="225"/>
        <v>0</v>
      </c>
      <c r="CM160" s="76">
        <f t="shared" si="226"/>
        <v>0</v>
      </c>
      <c r="CN160" s="76">
        <f t="shared" si="227"/>
        <v>0</v>
      </c>
      <c r="CO160" s="76">
        <f t="shared" si="228"/>
        <v>0</v>
      </c>
      <c r="CP160" s="76">
        <f t="shared" si="229"/>
        <v>0</v>
      </c>
      <c r="CQ160" s="76">
        <f t="shared" si="230"/>
        <v>0</v>
      </c>
      <c r="CR160" s="76">
        <f t="shared" si="231"/>
        <v>0</v>
      </c>
      <c r="CS160" s="76">
        <f t="shared" si="232"/>
        <v>0</v>
      </c>
      <c r="CT160" s="76">
        <f t="shared" si="233"/>
        <v>0</v>
      </c>
      <c r="CU160" s="76">
        <f t="shared" si="234"/>
        <v>0</v>
      </c>
      <c r="CV160" s="76">
        <f t="shared" si="235"/>
        <v>0</v>
      </c>
    </row>
    <row r="161" spans="1:100" s="69" customFormat="1" x14ac:dyDescent="0.25">
      <c r="A161" s="70"/>
      <c r="B161" s="63"/>
      <c r="C161" s="64">
        <v>1994</v>
      </c>
      <c r="D161" s="71"/>
      <c r="E161" s="71"/>
      <c r="F161" s="72">
        <f t="shared" si="193"/>
        <v>109.70331125258147</v>
      </c>
      <c r="G161" s="72">
        <f t="shared" si="194"/>
        <v>27.633469605547621</v>
      </c>
      <c r="H161" s="72">
        <f t="shared" si="190"/>
        <v>41.384275881082139</v>
      </c>
      <c r="I161" s="72">
        <f t="shared" si="191"/>
        <v>292.80717621784902</v>
      </c>
      <c r="J161" s="73">
        <f>+'nm T1.8 flota'!$BC$9</f>
        <v>5.3637212324491639</v>
      </c>
      <c r="L161" s="77">
        <f t="shared" si="196"/>
        <v>1994</v>
      </c>
      <c r="M161" s="78">
        <f>rep!B156</f>
        <v>0</v>
      </c>
      <c r="N161" s="78">
        <f>rep!C156</f>
        <v>5.3759500000000004E-10</v>
      </c>
      <c r="O161" s="78">
        <f>rep!D156</f>
        <v>1.01273E-8</v>
      </c>
      <c r="P161" s="78">
        <f>rep!E156</f>
        <v>1.3390900000000001E-7</v>
      </c>
      <c r="Q161" s="78">
        <f>rep!F156</f>
        <v>1.2446699999999999E-6</v>
      </c>
      <c r="R161" s="78">
        <f>rep!G156</f>
        <v>8.1555000000000001E-6</v>
      </c>
      <c r="S161" s="78">
        <f>rep!H156</f>
        <v>3.7893199999999998E-5</v>
      </c>
      <c r="T161" s="78">
        <f>rep!I156</f>
        <v>1.2653E-4</v>
      </c>
      <c r="U161" s="78">
        <f>rep!J156</f>
        <v>3.1338999999999998E-4</v>
      </c>
      <c r="V161" s="78">
        <f>rep!K156</f>
        <v>6.1769099999999996E-4</v>
      </c>
      <c r="W161" s="78">
        <f>rep!L156</f>
        <v>1.0926200000000001E-3</v>
      </c>
      <c r="X161" s="78">
        <f>rep!M156</f>
        <v>1.9279399999999999E-3</v>
      </c>
      <c r="Y161" s="78">
        <f>rep!N156</f>
        <v>3.3753300000000002E-3</v>
      </c>
      <c r="Z161" s="78">
        <f>rep!O156</f>
        <v>5.51878E-3</v>
      </c>
      <c r="AA161" s="78">
        <f>rep!P156</f>
        <v>8.2898699999999995E-3</v>
      </c>
      <c r="AB161" s="78">
        <f>rep!Q156</f>
        <v>1.1784899999999999E-2</v>
      </c>
      <c r="AC161" s="78">
        <f>rep!R156</f>
        <v>1.6379100000000001E-2</v>
      </c>
      <c r="AD161" s="78">
        <f>rep!S156</f>
        <v>2.2410699999999999E-2</v>
      </c>
      <c r="AE161" s="78">
        <f>rep!T156</f>
        <v>2.9873199999999999E-2</v>
      </c>
      <c r="AF161" s="78">
        <f>rep!U156</f>
        <v>3.8464699999999998E-2</v>
      </c>
      <c r="AG161" s="78">
        <f>rep!V156</f>
        <v>4.7757099999999997E-2</v>
      </c>
      <c r="AH161" s="78">
        <f>rep!W156</f>
        <v>5.72031E-2</v>
      </c>
      <c r="AI161" s="78">
        <f>rep!X156</f>
        <v>6.6093200000000005E-2</v>
      </c>
      <c r="AJ161" s="78">
        <f>rep!Y156</f>
        <v>7.3631799999999997E-2</v>
      </c>
      <c r="AK161" s="78">
        <f>rep!Z156</f>
        <v>7.9061099999999995E-2</v>
      </c>
      <c r="AL161" s="78">
        <f>rep!AA156</f>
        <v>8.1722400000000001E-2</v>
      </c>
      <c r="AM161" s="78">
        <f>rep!AB156</f>
        <v>8.1110199999999993E-2</v>
      </c>
      <c r="AN161" s="78">
        <f>rep!AC156</f>
        <v>7.7007900000000004E-2</v>
      </c>
      <c r="AO161" s="78">
        <f>rep!AD156</f>
        <v>6.9660899999999998E-2</v>
      </c>
      <c r="AP161" s="78">
        <f>rep!AE156</f>
        <v>5.9850199999999999E-2</v>
      </c>
      <c r="AQ161" s="78">
        <f>rep!AF156</f>
        <v>4.8761699999999998E-2</v>
      </c>
      <c r="AR161" s="78">
        <f>rep!AG156</f>
        <v>3.7686600000000001E-2</v>
      </c>
      <c r="AS161" s="78">
        <f>rep!AH156</f>
        <v>2.76899E-2</v>
      </c>
      <c r="AT161" s="78">
        <f>rep!AI156</f>
        <v>1.94053E-2</v>
      </c>
      <c r="AU161" s="78">
        <f>rep!AJ156</f>
        <v>1.30162E-2</v>
      </c>
      <c r="AV161" s="78">
        <f>rep!AK156</f>
        <v>8.3764900000000003E-3</v>
      </c>
      <c r="AW161" s="78">
        <f>rep!AL156</f>
        <v>5.1744599999999997E-3</v>
      </c>
      <c r="AX161" s="78">
        <f>rep!AM156</f>
        <v>3.0629899999999998E-3</v>
      </c>
      <c r="AY161" s="78">
        <f>rep!AN156</f>
        <v>1.73134E-3</v>
      </c>
      <c r="AZ161" s="78">
        <f>rep!AO156</f>
        <v>9.3031199999999998E-4</v>
      </c>
      <c r="BA161" s="78">
        <f>rep!AP156</f>
        <v>4.7302200000000003E-4</v>
      </c>
      <c r="BB161" s="78">
        <f>rep!AQ156</f>
        <v>2.2663100000000001E-4</v>
      </c>
      <c r="BC161" s="78">
        <f>rep!AR156</f>
        <v>1.01958E-4</v>
      </c>
      <c r="BE161" s="69">
        <v>1994</v>
      </c>
      <c r="BF161" s="76">
        <f t="shared" si="195"/>
        <v>0</v>
      </c>
      <c r="BG161" s="76">
        <f t="shared" si="236"/>
        <v>0</v>
      </c>
      <c r="BH161" s="76">
        <f t="shared" si="237"/>
        <v>0</v>
      </c>
      <c r="BI161" s="76">
        <f t="shared" si="238"/>
        <v>0</v>
      </c>
      <c r="BJ161" s="76">
        <f t="shared" si="197"/>
        <v>0</v>
      </c>
      <c r="BK161" s="76">
        <f t="shared" si="198"/>
        <v>0</v>
      </c>
      <c r="BL161" s="76">
        <f t="shared" si="199"/>
        <v>0</v>
      </c>
      <c r="BM161" s="76">
        <f t="shared" si="200"/>
        <v>0</v>
      </c>
      <c r="BN161" s="76">
        <f t="shared" si="201"/>
        <v>0</v>
      </c>
      <c r="BO161" s="76">
        <f t="shared" si="202"/>
        <v>0</v>
      </c>
      <c r="BP161" s="76">
        <f t="shared" si="203"/>
        <v>0</v>
      </c>
      <c r="BQ161" s="76">
        <f t="shared" si="204"/>
        <v>9.8029603970199008E-3</v>
      </c>
      <c r="BR161" s="76">
        <f t="shared" si="205"/>
        <v>1.9409880795999999E-2</v>
      </c>
      <c r="BS161" s="76">
        <f t="shared" si="206"/>
        <v>3.8035523184000004E-2</v>
      </c>
      <c r="BT161" s="76">
        <f t="shared" si="207"/>
        <v>3.8035523184000004E-2</v>
      </c>
      <c r="BU161" s="76">
        <f t="shared" si="208"/>
        <v>6.4503453612390002E-2</v>
      </c>
      <c r="BV161" s="76">
        <f t="shared" si="209"/>
        <v>7.2934008577589998E-2</v>
      </c>
      <c r="BW161" s="76">
        <f t="shared" si="210"/>
        <v>7.2934008577589998E-2</v>
      </c>
      <c r="BX161" s="76">
        <f t="shared" si="211"/>
        <v>8.1168503940790004E-2</v>
      </c>
      <c r="BY161" s="76">
        <f t="shared" si="212"/>
        <v>7.2934008577589998E-2</v>
      </c>
      <c r="BZ161" s="76">
        <f t="shared" si="213"/>
        <v>6.4503453612390002E-2</v>
      </c>
      <c r="CA161" s="76">
        <f t="shared" si="214"/>
        <v>5.5876839045189995E-2</v>
      </c>
      <c r="CB161" s="76">
        <f t="shared" si="215"/>
        <v>3.8035523184000004E-2</v>
      </c>
      <c r="CC161" s="76">
        <f t="shared" si="216"/>
        <v>5.5876839045189995E-2</v>
      </c>
      <c r="CD161" s="76">
        <f t="shared" si="217"/>
        <v>4.7054254975000001E-2</v>
      </c>
      <c r="CE161" s="76">
        <f t="shared" si="218"/>
        <v>3.8035523184000004E-2</v>
      </c>
      <c r="CF161" s="76">
        <f t="shared" si="219"/>
        <v>2.8820731791E-2</v>
      </c>
      <c r="CG161" s="76">
        <f t="shared" si="220"/>
        <v>2.8820731791E-2</v>
      </c>
      <c r="CH161" s="76">
        <f t="shared" si="221"/>
        <v>1.9409880795999999E-2</v>
      </c>
      <c r="CI161" s="76">
        <f t="shared" si="222"/>
        <v>1.9409880795999999E-2</v>
      </c>
      <c r="CJ161" s="76">
        <f t="shared" si="223"/>
        <v>1.9409880795999999E-2</v>
      </c>
      <c r="CK161" s="76">
        <f t="shared" si="224"/>
        <v>9.8029603970199008E-3</v>
      </c>
      <c r="CL161" s="76">
        <f t="shared" si="225"/>
        <v>9.8029603970199008E-3</v>
      </c>
      <c r="CM161" s="76">
        <f t="shared" si="226"/>
        <v>9.8029603970199008E-3</v>
      </c>
      <c r="CN161" s="76">
        <f t="shared" si="227"/>
        <v>9.8029603970199008E-3</v>
      </c>
      <c r="CO161" s="76">
        <f t="shared" si="228"/>
        <v>0</v>
      </c>
      <c r="CP161" s="76">
        <f t="shared" si="229"/>
        <v>9.8029603970199008E-3</v>
      </c>
      <c r="CQ161" s="76">
        <f t="shared" si="230"/>
        <v>9.8029603970199008E-3</v>
      </c>
      <c r="CR161" s="76">
        <f t="shared" si="231"/>
        <v>0</v>
      </c>
      <c r="CS161" s="76">
        <f t="shared" si="232"/>
        <v>0</v>
      </c>
      <c r="CT161" s="76">
        <f t="shared" si="233"/>
        <v>0</v>
      </c>
      <c r="CU161" s="76">
        <f t="shared" si="234"/>
        <v>0</v>
      </c>
      <c r="CV161" s="76">
        <f t="shared" si="235"/>
        <v>0</v>
      </c>
    </row>
    <row r="162" spans="1:100" s="69" customFormat="1" x14ac:dyDescent="0.25">
      <c r="A162" s="70"/>
      <c r="B162" s="63"/>
      <c r="C162" s="64">
        <v>1995</v>
      </c>
      <c r="D162" s="71"/>
      <c r="E162" s="71"/>
      <c r="F162" s="72">
        <f t="shared" si="193"/>
        <v>109.70331125258147</v>
      </c>
      <c r="G162" s="72">
        <f t="shared" si="194"/>
        <v>27.633469605547621</v>
      </c>
      <c r="H162" s="72">
        <f t="shared" si="190"/>
        <v>41.384275881082139</v>
      </c>
      <c r="I162" s="72">
        <f t="shared" si="191"/>
        <v>292.80717621784902</v>
      </c>
      <c r="J162" s="73">
        <f>+'nm T1.8 flota'!$BC$9</f>
        <v>5.3637212324491639</v>
      </c>
      <c r="L162" s="77">
        <f t="shared" si="196"/>
        <v>1995</v>
      </c>
      <c r="M162" s="78">
        <f>rep!B157</f>
        <v>0</v>
      </c>
      <c r="N162" s="78">
        <f>rep!C157</f>
        <v>5.3668299999999998E-10</v>
      </c>
      <c r="O162" s="78">
        <f>rep!D157</f>
        <v>1.01086E-8</v>
      </c>
      <c r="P162" s="78">
        <f>rep!E157</f>
        <v>1.3358100000000001E-7</v>
      </c>
      <c r="Q162" s="78">
        <f>rep!F157</f>
        <v>1.24E-6</v>
      </c>
      <c r="R162" s="78">
        <f>rep!G157</f>
        <v>8.1042299999999998E-6</v>
      </c>
      <c r="S162" s="78">
        <f>rep!H157</f>
        <v>3.7463999999999999E-5</v>
      </c>
      <c r="T162" s="78">
        <f>rep!I157</f>
        <v>1.23795E-4</v>
      </c>
      <c r="U162" s="78">
        <f>rep!J157</f>
        <v>3.0002099999999998E-4</v>
      </c>
      <c r="V162" s="78">
        <f>rep!K157</f>
        <v>5.6715400000000005E-4</v>
      </c>
      <c r="W162" s="78">
        <f>rep!L157</f>
        <v>9.4395799999999995E-4</v>
      </c>
      <c r="X162" s="78">
        <f>rep!M157</f>
        <v>1.58691E-3</v>
      </c>
      <c r="Y162" s="78">
        <f>rep!N157</f>
        <v>2.7666499999999998E-3</v>
      </c>
      <c r="Z162" s="78">
        <f>rep!O157</f>
        <v>4.6796099999999998E-3</v>
      </c>
      <c r="AA162" s="78">
        <f>rep!P157</f>
        <v>7.4046800000000003E-3</v>
      </c>
      <c r="AB162" s="78">
        <f>rep!Q157</f>
        <v>1.1057000000000001E-2</v>
      </c>
      <c r="AC162" s="78">
        <f>rep!R157</f>
        <v>1.5795500000000001E-2</v>
      </c>
      <c r="AD162" s="78">
        <f>rep!S157</f>
        <v>2.1610999999999998E-2</v>
      </c>
      <c r="AE162" s="78">
        <f>rep!T157</f>
        <v>2.8268399999999999E-2</v>
      </c>
      <c r="AF162" s="78">
        <f>rep!U157</f>
        <v>3.55351E-2</v>
      </c>
      <c r="AG162" s="78">
        <f>rep!V157</f>
        <v>4.3325200000000001E-2</v>
      </c>
      <c r="AH162" s="78">
        <f>rep!W157</f>
        <v>5.1519200000000001E-2</v>
      </c>
      <c r="AI162" s="78">
        <f>rep!X157</f>
        <v>5.9719099999999997E-2</v>
      </c>
      <c r="AJ162" s="78">
        <f>rep!Y157</f>
        <v>6.7242300000000005E-2</v>
      </c>
      <c r="AK162" s="78">
        <f>rep!Z157</f>
        <v>7.3305899999999993E-2</v>
      </c>
      <c r="AL162" s="78">
        <f>rep!AA157</f>
        <v>7.7202499999999993E-2</v>
      </c>
      <c r="AM162" s="78">
        <f>rep!AB157</f>
        <v>7.8401299999999993E-2</v>
      </c>
      <c r="AN162" s="78">
        <f>rep!AC157</f>
        <v>7.6615100000000005E-2</v>
      </c>
      <c r="AO162" s="78">
        <f>rep!AD157</f>
        <v>7.1860499999999994E-2</v>
      </c>
      <c r="AP162" s="78">
        <f>rep!AE157</f>
        <v>6.4499100000000004E-2</v>
      </c>
      <c r="AQ162" s="78">
        <f>rep!AF157</f>
        <v>5.5224000000000002E-2</v>
      </c>
      <c r="AR162" s="78">
        <f>rep!AG157</f>
        <v>4.4970299999999998E-2</v>
      </c>
      <c r="AS162" s="78">
        <f>rep!AH157</f>
        <v>3.4746199999999998E-2</v>
      </c>
      <c r="AT162" s="78">
        <f>rep!AI157</f>
        <v>2.5432E-2</v>
      </c>
      <c r="AU162" s="78">
        <f>rep!AJ157</f>
        <v>1.7620500000000001E-2</v>
      </c>
      <c r="AV162" s="78">
        <f>rep!AK157</f>
        <v>1.15555E-2</v>
      </c>
      <c r="AW162" s="78">
        <f>rep!AL157</f>
        <v>7.17514E-3</v>
      </c>
      <c r="AX162" s="78">
        <f>rep!AM157</f>
        <v>4.2196600000000001E-3</v>
      </c>
      <c r="AY162" s="78">
        <f>rep!AN157</f>
        <v>2.3502900000000001E-3</v>
      </c>
      <c r="AZ162" s="78">
        <f>rep!AO157</f>
        <v>1.23909E-3</v>
      </c>
      <c r="BA162" s="78">
        <f>rep!AP157</f>
        <v>6.1755899999999995E-4</v>
      </c>
      <c r="BB162" s="78">
        <f>rep!AQ157</f>
        <v>2.9044699999999999E-4</v>
      </c>
      <c r="BC162" s="78">
        <f>rep!AR157</f>
        <v>1.28625E-4</v>
      </c>
      <c r="BE162" s="69">
        <v>1995</v>
      </c>
      <c r="BF162" s="76">
        <f t="shared" si="195"/>
        <v>0</v>
      </c>
      <c r="BG162" s="76">
        <f t="shared" si="236"/>
        <v>0</v>
      </c>
      <c r="BH162" s="76">
        <f t="shared" si="237"/>
        <v>0</v>
      </c>
      <c r="BI162" s="76">
        <f t="shared" si="238"/>
        <v>0</v>
      </c>
      <c r="BJ162" s="76">
        <f t="shared" si="197"/>
        <v>0</v>
      </c>
      <c r="BK162" s="76">
        <f t="shared" si="198"/>
        <v>0</v>
      </c>
      <c r="BL162" s="76">
        <f t="shared" si="199"/>
        <v>9.9989697989999998E-3</v>
      </c>
      <c r="BM162" s="76">
        <f t="shared" si="200"/>
        <v>1.9793879196000001E-2</v>
      </c>
      <c r="BN162" s="76">
        <f t="shared" si="201"/>
        <v>2.9384728190999999E-2</v>
      </c>
      <c r="BO162" s="76">
        <f t="shared" si="202"/>
        <v>3.8771516784000003E-2</v>
      </c>
      <c r="BP162" s="76">
        <f t="shared" si="203"/>
        <v>3.8771516784000003E-2</v>
      </c>
      <c r="BQ162" s="76">
        <f t="shared" si="204"/>
        <v>4.795433487399E-2</v>
      </c>
      <c r="BR162" s="76">
        <f t="shared" si="205"/>
        <v>4.795433487399E-2</v>
      </c>
      <c r="BS162" s="76">
        <f t="shared" si="206"/>
        <v>5.6933000642790006E-2</v>
      </c>
      <c r="BT162" s="76">
        <f t="shared" si="207"/>
        <v>4.795433487399E-2</v>
      </c>
      <c r="BU162" s="76">
        <f t="shared" si="208"/>
        <v>4.795433487399E-2</v>
      </c>
      <c r="BV162" s="76">
        <f t="shared" si="209"/>
        <v>3.8771516784000003E-2</v>
      </c>
      <c r="BW162" s="76">
        <f t="shared" si="210"/>
        <v>3.8771516784000003E-2</v>
      </c>
      <c r="BX162" s="76">
        <f t="shared" si="211"/>
        <v>3.8771516784000003E-2</v>
      </c>
      <c r="BY162" s="76">
        <f t="shared" si="212"/>
        <v>3.8771516784000003E-2</v>
      </c>
      <c r="BZ162" s="76">
        <f t="shared" si="213"/>
        <v>2.9384728190999999E-2</v>
      </c>
      <c r="CA162" s="76">
        <f t="shared" si="214"/>
        <v>3.8771516784000003E-2</v>
      </c>
      <c r="CB162" s="76">
        <f t="shared" si="215"/>
        <v>2.9384728190999999E-2</v>
      </c>
      <c r="CC162" s="76">
        <f t="shared" si="216"/>
        <v>2.9384728190999999E-2</v>
      </c>
      <c r="CD162" s="76">
        <f t="shared" si="217"/>
        <v>3.8771516784000003E-2</v>
      </c>
      <c r="CE162" s="76">
        <f t="shared" si="218"/>
        <v>2.9384728190999999E-2</v>
      </c>
      <c r="CF162" s="76">
        <f t="shared" si="219"/>
        <v>1.9793879196000001E-2</v>
      </c>
      <c r="CG162" s="76">
        <f t="shared" si="220"/>
        <v>1.9793879196000001E-2</v>
      </c>
      <c r="CH162" s="76">
        <f t="shared" si="221"/>
        <v>1.9793879196000001E-2</v>
      </c>
      <c r="CI162" s="76">
        <f t="shared" si="222"/>
        <v>1.9793879196000001E-2</v>
      </c>
      <c r="CJ162" s="76">
        <f t="shared" si="223"/>
        <v>1.9793879196000001E-2</v>
      </c>
      <c r="CK162" s="76">
        <f t="shared" si="224"/>
        <v>2.9384728190999999E-2</v>
      </c>
      <c r="CL162" s="76">
        <f t="shared" si="225"/>
        <v>1.9793879196000001E-2</v>
      </c>
      <c r="CM162" s="76">
        <f t="shared" si="226"/>
        <v>1.9793879196000001E-2</v>
      </c>
      <c r="CN162" s="76">
        <f t="shared" si="227"/>
        <v>1.9793879196000001E-2</v>
      </c>
      <c r="CO162" s="76">
        <f t="shared" si="228"/>
        <v>1.9793879196000001E-2</v>
      </c>
      <c r="CP162" s="76">
        <f t="shared" si="229"/>
        <v>9.9989697989999998E-3</v>
      </c>
      <c r="CQ162" s="76">
        <f t="shared" si="230"/>
        <v>9.9989697989999998E-3</v>
      </c>
      <c r="CR162" s="76">
        <f t="shared" si="231"/>
        <v>0</v>
      </c>
      <c r="CS162" s="76">
        <f t="shared" si="232"/>
        <v>0</v>
      </c>
      <c r="CT162" s="76">
        <f t="shared" si="233"/>
        <v>0</v>
      </c>
      <c r="CU162" s="76">
        <f t="shared" si="234"/>
        <v>0</v>
      </c>
      <c r="CV162" s="76">
        <f t="shared" si="235"/>
        <v>0</v>
      </c>
    </row>
    <row r="163" spans="1:100" s="69" customFormat="1" x14ac:dyDescent="0.25">
      <c r="A163" s="70"/>
      <c r="B163" s="63"/>
      <c r="C163" s="64">
        <v>1996</v>
      </c>
      <c r="D163" s="71"/>
      <c r="E163" s="71"/>
      <c r="F163" s="72">
        <f t="shared" si="193"/>
        <v>109.70331125258147</v>
      </c>
      <c r="G163" s="72">
        <f t="shared" si="194"/>
        <v>27.633469605547621</v>
      </c>
      <c r="H163" s="72">
        <f t="shared" si="190"/>
        <v>41.384275881082139</v>
      </c>
      <c r="I163" s="72">
        <f t="shared" si="191"/>
        <v>292.80717621784902</v>
      </c>
      <c r="J163" s="73">
        <f>+'nm T1.8 flota'!$BC$9</f>
        <v>5.3637212324491639</v>
      </c>
      <c r="L163" s="77">
        <f t="shared" si="196"/>
        <v>1996</v>
      </c>
      <c r="M163" s="78">
        <f>rep!B158</f>
        <v>0</v>
      </c>
      <c r="N163" s="78">
        <f>rep!C158</f>
        <v>8.8124700000000001E-10</v>
      </c>
      <c r="O163" s="78">
        <f>rep!D158</f>
        <v>1.6596300000000002E-8</v>
      </c>
      <c r="P163" s="78">
        <f>rep!E158</f>
        <v>2.19169E-7</v>
      </c>
      <c r="Q163" s="78">
        <f>rep!F158</f>
        <v>2.0315899999999999E-6</v>
      </c>
      <c r="R163" s="78">
        <f>rep!G158</f>
        <v>1.32398E-5</v>
      </c>
      <c r="S163" s="78">
        <f>rep!H158</f>
        <v>6.0848599999999999E-5</v>
      </c>
      <c r="T163" s="78">
        <f>rep!I158</f>
        <v>1.98574E-4</v>
      </c>
      <c r="U163" s="78">
        <f>rep!J158</f>
        <v>4.68042E-4</v>
      </c>
      <c r="V163" s="78">
        <f>rep!K158</f>
        <v>8.3228900000000005E-4</v>
      </c>
      <c r="W163" s="78">
        <f>rep!L158</f>
        <v>1.23515E-3</v>
      </c>
      <c r="X163" s="78">
        <f>rep!M158</f>
        <v>1.7934699999999999E-3</v>
      </c>
      <c r="Y163" s="78">
        <f>rep!N158</f>
        <v>2.7932199999999999E-3</v>
      </c>
      <c r="Z163" s="78">
        <f>rep!O158</f>
        <v>4.4268900000000002E-3</v>
      </c>
      <c r="AA163" s="78">
        <f>rep!P158</f>
        <v>6.7247799999999996E-3</v>
      </c>
      <c r="AB163" s="78">
        <f>rep!Q158</f>
        <v>9.8045200000000006E-3</v>
      </c>
      <c r="AC163" s="78">
        <f>rep!R158</f>
        <v>1.39729E-2</v>
      </c>
      <c r="AD163" s="78">
        <f>rep!S158</f>
        <v>1.9464200000000001E-2</v>
      </c>
      <c r="AE163" s="78">
        <f>rep!T158</f>
        <v>2.6184800000000001E-2</v>
      </c>
      <c r="AF163" s="78">
        <f>rep!U158</f>
        <v>3.3764799999999998E-2</v>
      </c>
      <c r="AG163" s="78">
        <f>rep!V158</f>
        <v>4.1745600000000001E-2</v>
      </c>
      <c r="AH163" s="78">
        <f>rep!W158</f>
        <v>4.9670300000000001E-2</v>
      </c>
      <c r="AI163" s="78">
        <f>rep!X158</f>
        <v>5.7109500000000001E-2</v>
      </c>
      <c r="AJ163" s="78">
        <f>rep!Y158</f>
        <v>6.3695000000000002E-2</v>
      </c>
      <c r="AK163" s="78">
        <f>rep!Z158</f>
        <v>6.9104700000000005E-2</v>
      </c>
      <c r="AL163" s="78">
        <f>rep!AA158</f>
        <v>7.29847E-2</v>
      </c>
      <c r="AM163" s="78">
        <f>rep!AB158</f>
        <v>7.4918100000000001E-2</v>
      </c>
      <c r="AN163" s="78">
        <f>rep!AC158</f>
        <v>7.4510400000000004E-2</v>
      </c>
      <c r="AO163" s="78">
        <f>rep!AD158</f>
        <v>7.1537900000000001E-2</v>
      </c>
      <c r="AP163" s="78">
        <f>rep!AE158</f>
        <v>6.6063700000000003E-2</v>
      </c>
      <c r="AQ163" s="78">
        <f>rep!AF158</f>
        <v>5.8473600000000001E-2</v>
      </c>
      <c r="AR163" s="78">
        <f>rep!AG158</f>
        <v>4.9432700000000003E-2</v>
      </c>
      <c r="AS163" s="78">
        <f>rep!AH158</f>
        <v>3.97787E-2</v>
      </c>
      <c r="AT163" s="78">
        <f>rep!AI158</f>
        <v>3.0371800000000001E-2</v>
      </c>
      <c r="AU163" s="78">
        <f>rep!AJ158</f>
        <v>2.1938800000000001E-2</v>
      </c>
      <c r="AV163" s="78">
        <f>rep!AK158</f>
        <v>1.49555E-2</v>
      </c>
      <c r="AW163" s="78">
        <f>rep!AL158</f>
        <v>9.6018200000000005E-3</v>
      </c>
      <c r="AX163" s="78">
        <f>rep!AM158</f>
        <v>5.7968899999999999E-3</v>
      </c>
      <c r="AY163" s="78">
        <f>rep!AN158</f>
        <v>3.2871599999999999E-3</v>
      </c>
      <c r="AZ163" s="78">
        <f>rep!AO158</f>
        <v>1.74928E-3</v>
      </c>
      <c r="BA163" s="78">
        <f>rep!AP158</f>
        <v>8.7303599999999999E-4</v>
      </c>
      <c r="BB163" s="78">
        <f>rep!AQ158</f>
        <v>4.08417E-4</v>
      </c>
      <c r="BC163" s="78">
        <f>rep!AR158</f>
        <v>1.78999E-4</v>
      </c>
      <c r="BE163" s="69">
        <v>1996</v>
      </c>
      <c r="BF163" s="76">
        <f t="shared" si="195"/>
        <v>0</v>
      </c>
      <c r="BG163" s="76">
        <f t="shared" si="236"/>
        <v>0</v>
      </c>
      <c r="BH163" s="76">
        <f t="shared" si="237"/>
        <v>0</v>
      </c>
      <c r="BI163" s="76">
        <f t="shared" si="238"/>
        <v>0</v>
      </c>
      <c r="BJ163" s="76">
        <f t="shared" si="197"/>
        <v>0</v>
      </c>
      <c r="BK163" s="76">
        <f t="shared" si="198"/>
        <v>0</v>
      </c>
      <c r="BL163" s="76">
        <f t="shared" si="199"/>
        <v>0</v>
      </c>
      <c r="BM163" s="76">
        <f t="shared" si="200"/>
        <v>0</v>
      </c>
      <c r="BN163" s="76">
        <f t="shared" si="201"/>
        <v>0</v>
      </c>
      <c r="BO163" s="76">
        <f t="shared" si="202"/>
        <v>9.8029603970199008E-3</v>
      </c>
      <c r="BP163" s="76">
        <f t="shared" si="203"/>
        <v>9.8029603970199008E-3</v>
      </c>
      <c r="BQ163" s="76">
        <f t="shared" si="204"/>
        <v>1.9409880795999999E-2</v>
      </c>
      <c r="BR163" s="76">
        <f t="shared" si="205"/>
        <v>3.8035523184000004E-2</v>
      </c>
      <c r="BS163" s="76">
        <f t="shared" si="206"/>
        <v>3.8035523184000004E-2</v>
      </c>
      <c r="BT163" s="76">
        <f t="shared" si="207"/>
        <v>4.7054254975000001E-2</v>
      </c>
      <c r="BU163" s="76">
        <f t="shared" si="208"/>
        <v>5.5876839045189995E-2</v>
      </c>
      <c r="BV163" s="76">
        <f t="shared" si="209"/>
        <v>6.4503453612390002E-2</v>
      </c>
      <c r="BW163" s="76">
        <f t="shared" si="210"/>
        <v>7.2934008577589998E-2</v>
      </c>
      <c r="BX163" s="76">
        <f t="shared" si="211"/>
        <v>4.7054254975000001E-2</v>
      </c>
      <c r="BY163" s="76">
        <f t="shared" si="212"/>
        <v>4.7054254975000001E-2</v>
      </c>
      <c r="BZ163" s="76">
        <f t="shared" si="213"/>
        <v>4.7054254975000001E-2</v>
      </c>
      <c r="CA163" s="76">
        <f t="shared" si="214"/>
        <v>4.7054254975000001E-2</v>
      </c>
      <c r="CB163" s="76">
        <f t="shared" si="215"/>
        <v>3.8035523184000004E-2</v>
      </c>
      <c r="CC163" s="76">
        <f t="shared" si="216"/>
        <v>3.8035523184000004E-2</v>
      </c>
      <c r="CD163" s="76">
        <f t="shared" si="217"/>
        <v>3.8035523184000004E-2</v>
      </c>
      <c r="CE163" s="76">
        <f t="shared" si="218"/>
        <v>3.8035523184000004E-2</v>
      </c>
      <c r="CF163" s="76">
        <f t="shared" si="219"/>
        <v>2.8820731791E-2</v>
      </c>
      <c r="CG163" s="76">
        <f t="shared" si="220"/>
        <v>2.8820731791E-2</v>
      </c>
      <c r="CH163" s="76">
        <f t="shared" si="221"/>
        <v>2.8820731791E-2</v>
      </c>
      <c r="CI163" s="76">
        <f t="shared" si="222"/>
        <v>2.8820731791E-2</v>
      </c>
      <c r="CJ163" s="76">
        <f t="shared" si="223"/>
        <v>2.8820731791E-2</v>
      </c>
      <c r="CK163" s="76">
        <f t="shared" si="224"/>
        <v>2.8820731791E-2</v>
      </c>
      <c r="CL163" s="76">
        <f t="shared" si="225"/>
        <v>1.9409880795999999E-2</v>
      </c>
      <c r="CM163" s="76">
        <f t="shared" si="226"/>
        <v>1.9409880795999999E-2</v>
      </c>
      <c r="CN163" s="76">
        <f t="shared" si="227"/>
        <v>9.8029603970199008E-3</v>
      </c>
      <c r="CO163" s="76">
        <f t="shared" si="228"/>
        <v>9.8029603970199008E-3</v>
      </c>
      <c r="CP163" s="76">
        <f t="shared" si="229"/>
        <v>9.8029603970199008E-3</v>
      </c>
      <c r="CQ163" s="76">
        <f t="shared" si="230"/>
        <v>9.8029603970199008E-3</v>
      </c>
      <c r="CR163" s="76">
        <f t="shared" si="231"/>
        <v>0</v>
      </c>
      <c r="CS163" s="76">
        <f t="shared" si="232"/>
        <v>9.8029603970199008E-3</v>
      </c>
      <c r="CT163" s="76">
        <f t="shared" si="233"/>
        <v>0</v>
      </c>
      <c r="CU163" s="76">
        <f t="shared" si="234"/>
        <v>0</v>
      </c>
      <c r="CV163" s="76">
        <f t="shared" si="235"/>
        <v>0</v>
      </c>
    </row>
    <row r="164" spans="1:100" s="69" customFormat="1" x14ac:dyDescent="0.25">
      <c r="A164" s="70"/>
      <c r="B164" s="63"/>
      <c r="C164" s="64">
        <v>1997</v>
      </c>
      <c r="D164" s="71"/>
      <c r="E164" s="71"/>
      <c r="F164" s="72">
        <f t="shared" si="193"/>
        <v>109.70331125258147</v>
      </c>
      <c r="G164" s="72">
        <f t="shared" si="194"/>
        <v>27.633469605547621</v>
      </c>
      <c r="H164" s="72">
        <f t="shared" si="190"/>
        <v>41.384275881082139</v>
      </c>
      <c r="I164" s="72">
        <f t="shared" si="191"/>
        <v>292.80717621784902</v>
      </c>
      <c r="J164" s="73">
        <f>+'nm T1.8 flota'!$BC$9</f>
        <v>5.3637212324491639</v>
      </c>
      <c r="L164" s="77">
        <f t="shared" si="196"/>
        <v>1997</v>
      </c>
      <c r="M164" s="78">
        <f>rep!B159</f>
        <v>0</v>
      </c>
      <c r="N164" s="78">
        <f>rep!C159</f>
        <v>5.7905899999999995E-10</v>
      </c>
      <c r="O164" s="78">
        <f>rep!D159</f>
        <v>1.0909499999999999E-8</v>
      </c>
      <c r="P164" s="78">
        <f>rep!E159</f>
        <v>1.44308E-7</v>
      </c>
      <c r="Q164" s="78">
        <f>rep!F159</f>
        <v>1.34242E-6</v>
      </c>
      <c r="R164" s="78">
        <f>rep!G159</f>
        <v>8.8101799999999994E-6</v>
      </c>
      <c r="S164" s="78">
        <f>rep!H159</f>
        <v>4.10646E-5</v>
      </c>
      <c r="T164" s="78">
        <f>rep!I159</f>
        <v>1.37997E-4</v>
      </c>
      <c r="U164" s="78">
        <f>rep!J159</f>
        <v>3.46165E-4</v>
      </c>
      <c r="V164" s="78">
        <f>rep!K159</f>
        <v>6.9791299999999998E-4</v>
      </c>
      <c r="W164" s="78">
        <f>rep!L159</f>
        <v>1.27038E-3</v>
      </c>
      <c r="X164" s="78">
        <f>rep!M159</f>
        <v>2.2777700000000001E-3</v>
      </c>
      <c r="Y164" s="78">
        <f>rep!N159</f>
        <v>3.94276E-3</v>
      </c>
      <c r="Z164" s="78">
        <f>rep!O159</f>
        <v>6.2023199999999999E-3</v>
      </c>
      <c r="AA164" s="78">
        <f>rep!P159</f>
        <v>8.7492000000000004E-3</v>
      </c>
      <c r="AB164" s="78">
        <f>rep!Q159</f>
        <v>1.14903E-2</v>
      </c>
      <c r="AC164" s="78">
        <f>rep!R159</f>
        <v>1.4781900000000001E-2</v>
      </c>
      <c r="AD164" s="78">
        <f>rep!S159</f>
        <v>1.9091799999999999E-2</v>
      </c>
      <c r="AE164" s="78">
        <f>rep!T159</f>
        <v>2.45889E-2</v>
      </c>
      <c r="AF164" s="78">
        <f>rep!U159</f>
        <v>3.11414E-2</v>
      </c>
      <c r="AG164" s="78">
        <f>rep!V159</f>
        <v>3.8500100000000002E-2</v>
      </c>
      <c r="AH164" s="78">
        <f>rep!W159</f>
        <v>4.6306899999999998E-2</v>
      </c>
      <c r="AI164" s="78">
        <f>rep!X159</f>
        <v>5.4017799999999998E-2</v>
      </c>
      <c r="AJ164" s="78">
        <f>rep!Y159</f>
        <v>6.0977200000000002E-2</v>
      </c>
      <c r="AK164" s="78">
        <f>rep!Z159</f>
        <v>6.66017E-2</v>
      </c>
      <c r="AL164" s="78">
        <f>rep!AA159</f>
        <v>7.0494799999999996E-2</v>
      </c>
      <c r="AM164" s="78">
        <f>rep!AB159</f>
        <v>7.2432099999999999E-2</v>
      </c>
      <c r="AN164" s="78">
        <f>rep!AC159</f>
        <v>7.2290999999999994E-2</v>
      </c>
      <c r="AO164" s="78">
        <f>rep!AD159</f>
        <v>7.0010100000000006E-2</v>
      </c>
      <c r="AP164" s="78">
        <f>rep!AE159</f>
        <v>6.56143E-2</v>
      </c>
      <c r="AQ164" s="78">
        <f>rep!AF159</f>
        <v>5.9283799999999998E-2</v>
      </c>
      <c r="AR164" s="78">
        <f>rep!AG159</f>
        <v>5.1414300000000003E-2</v>
      </c>
      <c r="AS164" s="78">
        <f>rep!AH159</f>
        <v>4.2612900000000002E-2</v>
      </c>
      <c r="AT164" s="78">
        <f>rep!AI159</f>
        <v>3.3613400000000002E-2</v>
      </c>
      <c r="AU164" s="78">
        <f>rep!AJ159</f>
        <v>2.5139999999999999E-2</v>
      </c>
      <c r="AV164" s="78">
        <f>rep!AK159</f>
        <v>1.7768099999999998E-2</v>
      </c>
      <c r="AW164" s="78">
        <f>rep!AL159</f>
        <v>1.1831899999999999E-2</v>
      </c>
      <c r="AX164" s="78">
        <f>rep!AM159</f>
        <v>7.4043700000000004E-3</v>
      </c>
      <c r="AY164" s="78">
        <f>rep!AN159</f>
        <v>4.3450399999999997E-3</v>
      </c>
      <c r="AZ164" s="78">
        <f>rep!AO159</f>
        <v>2.3865700000000002E-3</v>
      </c>
      <c r="BA164" s="78">
        <f>rep!AP159</f>
        <v>1.22511E-3</v>
      </c>
      <c r="BB164" s="78">
        <f>rep!AQ159</f>
        <v>5.8704299999999998E-4</v>
      </c>
      <c r="BC164" s="78">
        <f>rep!AR159</f>
        <v>2.6232600000000001E-4</v>
      </c>
      <c r="BE164" s="69">
        <v>1997</v>
      </c>
      <c r="BF164" s="76">
        <f t="shared" si="195"/>
        <v>0</v>
      </c>
      <c r="BG164" s="76">
        <f t="shared" si="236"/>
        <v>0</v>
      </c>
      <c r="BH164" s="76">
        <f t="shared" si="237"/>
        <v>0</v>
      </c>
      <c r="BI164" s="76">
        <f t="shared" si="238"/>
        <v>0</v>
      </c>
      <c r="BJ164" s="76">
        <f t="shared" si="197"/>
        <v>0</v>
      </c>
      <c r="BK164" s="76">
        <f t="shared" si="198"/>
        <v>0</v>
      </c>
      <c r="BL164" s="76">
        <f t="shared" si="199"/>
        <v>0</v>
      </c>
      <c r="BM164" s="76">
        <f t="shared" si="200"/>
        <v>0</v>
      </c>
      <c r="BN164" s="76">
        <f t="shared" si="201"/>
        <v>0</v>
      </c>
      <c r="BO164" s="76">
        <f t="shared" si="202"/>
        <v>0</v>
      </c>
      <c r="BP164" s="76">
        <f t="shared" si="203"/>
        <v>0</v>
      </c>
      <c r="BQ164" s="76">
        <f t="shared" si="204"/>
        <v>1.0099976343190001E-2</v>
      </c>
      <c r="BR164" s="76">
        <f t="shared" si="205"/>
        <v>1.9991705372760002E-2</v>
      </c>
      <c r="BS164" s="76">
        <f t="shared" si="206"/>
        <v>2.9675093211159999E-2</v>
      </c>
      <c r="BT164" s="76">
        <f t="shared" si="207"/>
        <v>2.9675093211159999E-2</v>
      </c>
      <c r="BU164" s="76">
        <f t="shared" si="208"/>
        <v>3.915032965431E-2</v>
      </c>
      <c r="BV164" s="76">
        <f t="shared" si="209"/>
        <v>6.6326555102039997E-2</v>
      </c>
      <c r="BW164" s="76">
        <f t="shared" si="210"/>
        <v>8.340272053311E-2</v>
      </c>
      <c r="BX164" s="76">
        <f t="shared" si="211"/>
        <v>7.4968802290709999E-2</v>
      </c>
      <c r="BY164" s="76">
        <f t="shared" si="212"/>
        <v>7.4968802290709999E-2</v>
      </c>
      <c r="BZ164" s="76">
        <f t="shared" si="213"/>
        <v>6.6326555102039997E-2</v>
      </c>
      <c r="CA164" s="76">
        <f t="shared" si="214"/>
        <v>5.7476060599750002E-2</v>
      </c>
      <c r="CB164" s="76">
        <f t="shared" si="215"/>
        <v>4.8417318783840001E-2</v>
      </c>
      <c r="CC164" s="76">
        <f t="shared" si="216"/>
        <v>4.8417318783840001E-2</v>
      </c>
      <c r="CD164" s="76">
        <f t="shared" si="217"/>
        <v>3.915032965431E-2</v>
      </c>
      <c r="CE164" s="76">
        <f t="shared" si="218"/>
        <v>3.915032965431E-2</v>
      </c>
      <c r="CF164" s="76">
        <f t="shared" si="219"/>
        <v>3.915032965431E-2</v>
      </c>
      <c r="CG164" s="76">
        <f t="shared" si="220"/>
        <v>2.9675093211159999E-2</v>
      </c>
      <c r="CH164" s="76">
        <f t="shared" si="221"/>
        <v>2.9675093211159999E-2</v>
      </c>
      <c r="CI164" s="76">
        <f t="shared" si="222"/>
        <v>2.9675093211159999E-2</v>
      </c>
      <c r="CJ164" s="76">
        <f t="shared" si="223"/>
        <v>2.9675093211159999E-2</v>
      </c>
      <c r="CK164" s="76">
        <f t="shared" si="224"/>
        <v>1.9991705372760002E-2</v>
      </c>
      <c r="CL164" s="76">
        <f t="shared" si="225"/>
        <v>1.0099976343190001E-2</v>
      </c>
      <c r="CM164" s="76">
        <f t="shared" si="226"/>
        <v>1.0099976343190001E-2</v>
      </c>
      <c r="CN164" s="76">
        <f t="shared" si="227"/>
        <v>1.0099976343190001E-2</v>
      </c>
      <c r="CO164" s="76">
        <f t="shared" si="228"/>
        <v>1.0099976343190001E-2</v>
      </c>
      <c r="CP164" s="76">
        <f t="shared" si="229"/>
        <v>0</v>
      </c>
      <c r="CQ164" s="76">
        <f t="shared" si="230"/>
        <v>0</v>
      </c>
      <c r="CR164" s="76">
        <f t="shared" si="231"/>
        <v>0</v>
      </c>
      <c r="CS164" s="76">
        <f t="shared" si="232"/>
        <v>0</v>
      </c>
      <c r="CT164" s="76">
        <f t="shared" si="233"/>
        <v>0</v>
      </c>
      <c r="CU164" s="76">
        <f t="shared" si="234"/>
        <v>0</v>
      </c>
      <c r="CV164" s="76">
        <f t="shared" si="235"/>
        <v>0</v>
      </c>
    </row>
    <row r="165" spans="1:100" s="69" customFormat="1" x14ac:dyDescent="0.25">
      <c r="A165" s="70"/>
      <c r="B165" s="63"/>
      <c r="C165" s="64">
        <v>1998</v>
      </c>
      <c r="D165" s="71"/>
      <c r="E165" s="71"/>
      <c r="F165" s="72">
        <f t="shared" si="193"/>
        <v>109.70331125258147</v>
      </c>
      <c r="G165" s="72">
        <f t="shared" si="194"/>
        <v>27.633469605547621</v>
      </c>
      <c r="H165" s="72">
        <f t="shared" si="190"/>
        <v>41.384275881082139</v>
      </c>
      <c r="I165" s="72">
        <f t="shared" si="191"/>
        <v>292.80717621784902</v>
      </c>
      <c r="J165" s="73">
        <f>+'nm T1.8 flota'!$BC$9</f>
        <v>5.3637212324491639</v>
      </c>
      <c r="L165" s="77">
        <f t="shared" si="196"/>
        <v>1998</v>
      </c>
      <c r="M165" s="78">
        <f>rep!B160</f>
        <v>0</v>
      </c>
      <c r="N165" s="78">
        <f>rep!C160</f>
        <v>4.9129199999999998E-10</v>
      </c>
      <c r="O165" s="78">
        <f>rep!D160</f>
        <v>9.25452E-9</v>
      </c>
      <c r="P165" s="78">
        <f>rep!E160</f>
        <v>1.22348E-7</v>
      </c>
      <c r="Q165" s="78">
        <f>rep!F160</f>
        <v>1.1368099999999999E-6</v>
      </c>
      <c r="R165" s="78">
        <f>rep!G160</f>
        <v>7.4439699999999998E-6</v>
      </c>
      <c r="S165" s="78">
        <f>rep!H160</f>
        <v>3.4544900000000002E-5</v>
      </c>
      <c r="T165" s="78">
        <f>rep!I160</f>
        <v>1.15086E-4</v>
      </c>
      <c r="U165" s="78">
        <f>rep!J160</f>
        <v>2.8390000000000002E-4</v>
      </c>
      <c r="V165" s="78">
        <f>rep!K160</f>
        <v>5.5666199999999998E-4</v>
      </c>
      <c r="W165" s="78">
        <f>rep!L160</f>
        <v>9.8441299999999995E-4</v>
      </c>
      <c r="X165" s="78">
        <f>rep!M160</f>
        <v>1.76681E-3</v>
      </c>
      <c r="Y165" s="78">
        <f>rep!N160</f>
        <v>3.21843E-3</v>
      </c>
      <c r="Z165" s="78">
        <f>rep!O160</f>
        <v>5.5721900000000003E-3</v>
      </c>
      <c r="AA165" s="78">
        <f>rep!P160</f>
        <v>8.9130800000000003E-3</v>
      </c>
      <c r="AB165" s="78">
        <f>rep!Q160</f>
        <v>1.32742E-2</v>
      </c>
      <c r="AC165" s="78">
        <f>rep!R160</f>
        <v>1.8570799999999998E-2</v>
      </c>
      <c r="AD165" s="78">
        <f>rep!S160</f>
        <v>2.4395900000000002E-2</v>
      </c>
      <c r="AE165" s="78">
        <f>rep!T160</f>
        <v>3.0137299999999999E-2</v>
      </c>
      <c r="AF165" s="78">
        <f>rep!U160</f>
        <v>3.5463099999999997E-2</v>
      </c>
      <c r="AG165" s="78">
        <f>rep!V160</f>
        <v>4.05738E-2</v>
      </c>
      <c r="AH165" s="78">
        <f>rep!W160</f>
        <v>4.5880299999999999E-2</v>
      </c>
      <c r="AI165" s="78">
        <f>rep!X160</f>
        <v>5.1513099999999999E-2</v>
      </c>
      <c r="AJ165" s="78">
        <f>rep!Y160</f>
        <v>5.7165500000000001E-2</v>
      </c>
      <c r="AK165" s="78">
        <f>rep!Z160</f>
        <v>6.2270199999999998E-2</v>
      </c>
      <c r="AL165" s="78">
        <f>rep!AA160</f>
        <v>6.6228200000000001E-2</v>
      </c>
      <c r="AM165" s="78">
        <f>rep!AB160</f>
        <v>6.8549600000000002E-2</v>
      </c>
      <c r="AN165" s="78">
        <f>rep!AC160</f>
        <v>6.8919099999999997E-2</v>
      </c>
      <c r="AO165" s="78">
        <f>rep!AD160</f>
        <v>6.7213400000000006E-2</v>
      </c>
      <c r="AP165" s="78">
        <f>rep!AE160</f>
        <v>6.3486399999999998E-2</v>
      </c>
      <c r="AQ165" s="78">
        <f>rep!AF160</f>
        <v>5.7945299999999998E-2</v>
      </c>
      <c r="AR165" s="78">
        <f>rep!AG160</f>
        <v>5.0941E-2</v>
      </c>
      <c r="AS165" s="78">
        <f>rep!AH160</f>
        <v>4.2964000000000002E-2</v>
      </c>
      <c r="AT165" s="78">
        <f>rep!AI160</f>
        <v>3.4614399999999997E-2</v>
      </c>
      <c r="AU165" s="78">
        <f>rep!AJ160</f>
        <v>2.6525900000000002E-2</v>
      </c>
      <c r="AV165" s="78">
        <f>rep!AK160</f>
        <v>1.9259200000000001E-2</v>
      </c>
      <c r="AW165" s="78">
        <f>rep!AL160</f>
        <v>1.32024E-2</v>
      </c>
      <c r="AX165" s="78">
        <f>rep!AM160</f>
        <v>8.5197199999999997E-3</v>
      </c>
      <c r="AY165" s="78">
        <f>rep!AN160</f>
        <v>5.1624699999999997E-3</v>
      </c>
      <c r="AZ165" s="78">
        <f>rep!AO160</f>
        <v>2.9310999999999999E-3</v>
      </c>
      <c r="BA165" s="78">
        <f>rep!AP160</f>
        <v>1.5565799999999999E-3</v>
      </c>
      <c r="BB165" s="78">
        <f>rep!AQ160</f>
        <v>7.7202200000000003E-4</v>
      </c>
      <c r="BC165" s="78">
        <f>rep!AR160</f>
        <v>3.5716200000000001E-4</v>
      </c>
      <c r="BE165" s="69">
        <v>1998</v>
      </c>
      <c r="BF165" s="76">
        <f t="shared" si="195"/>
        <v>0</v>
      </c>
      <c r="BG165" s="76">
        <f t="shared" si="236"/>
        <v>0</v>
      </c>
      <c r="BH165" s="76">
        <f t="shared" si="237"/>
        <v>0</v>
      </c>
      <c r="BI165" s="76">
        <f t="shared" si="238"/>
        <v>0</v>
      </c>
      <c r="BJ165" s="76">
        <f t="shared" si="197"/>
        <v>0</v>
      </c>
      <c r="BK165" s="76">
        <f t="shared" si="198"/>
        <v>0</v>
      </c>
      <c r="BL165" s="76">
        <f t="shared" si="199"/>
        <v>0</v>
      </c>
      <c r="BM165" s="76">
        <f t="shared" si="200"/>
        <v>0</v>
      </c>
      <c r="BN165" s="76">
        <f t="shared" si="201"/>
        <v>2.0399273611109998E-2</v>
      </c>
      <c r="BO165" s="76">
        <f t="shared" si="202"/>
        <v>2.0399273611109998E-2</v>
      </c>
      <c r="BP165" s="76">
        <f t="shared" si="203"/>
        <v>2.0399273611109998E-2</v>
      </c>
      <c r="BQ165" s="76">
        <f t="shared" si="204"/>
        <v>2.0399273611109998E-2</v>
      </c>
      <c r="BR165" s="76">
        <f t="shared" si="205"/>
        <v>2.0399273611109998E-2</v>
      </c>
      <c r="BS165" s="76">
        <f t="shared" si="206"/>
        <v>3.02734375E-2</v>
      </c>
      <c r="BT165" s="76">
        <f t="shared" si="207"/>
        <v>3.02734375E-2</v>
      </c>
      <c r="BU165" s="76">
        <f t="shared" si="208"/>
        <v>3.993058611111E-2</v>
      </c>
      <c r="BV165" s="76">
        <f t="shared" si="209"/>
        <v>3.993058611111E-2</v>
      </c>
      <c r="BW165" s="76">
        <f t="shared" si="210"/>
        <v>3.993058611111E-2</v>
      </c>
      <c r="BX165" s="76">
        <f t="shared" si="211"/>
        <v>4.9370629861109995E-2</v>
      </c>
      <c r="BY165" s="76">
        <f t="shared" si="212"/>
        <v>3.993058611111E-2</v>
      </c>
      <c r="BZ165" s="76">
        <f t="shared" si="213"/>
        <v>3.993058611111E-2</v>
      </c>
      <c r="CA165" s="76">
        <f t="shared" si="214"/>
        <v>3.993058611111E-2</v>
      </c>
      <c r="CB165" s="76">
        <f t="shared" si="215"/>
        <v>4.9370629861109995E-2</v>
      </c>
      <c r="CC165" s="76">
        <f t="shared" si="216"/>
        <v>5.859375E-2</v>
      </c>
      <c r="CD165" s="76">
        <f t="shared" si="217"/>
        <v>4.9370629861109995E-2</v>
      </c>
      <c r="CE165" s="76">
        <f t="shared" si="218"/>
        <v>5.859375E-2</v>
      </c>
      <c r="CF165" s="76">
        <f t="shared" si="219"/>
        <v>3.993058611111E-2</v>
      </c>
      <c r="CG165" s="76">
        <f t="shared" si="220"/>
        <v>3.993058611111E-2</v>
      </c>
      <c r="CH165" s="76">
        <f t="shared" si="221"/>
        <v>3.993058611111E-2</v>
      </c>
      <c r="CI165" s="76">
        <f t="shared" si="222"/>
        <v>3.993058611111E-2</v>
      </c>
      <c r="CJ165" s="76">
        <f t="shared" si="223"/>
        <v>3.02734375E-2</v>
      </c>
      <c r="CK165" s="76">
        <f t="shared" si="224"/>
        <v>3.02734375E-2</v>
      </c>
      <c r="CL165" s="76">
        <f t="shared" si="225"/>
        <v>1.030819236111E-2</v>
      </c>
      <c r="CM165" s="76">
        <f t="shared" si="226"/>
        <v>2.0399273611109998E-2</v>
      </c>
      <c r="CN165" s="76">
        <f t="shared" si="227"/>
        <v>1.030819236111E-2</v>
      </c>
      <c r="CO165" s="76">
        <f t="shared" si="228"/>
        <v>1.030819236111E-2</v>
      </c>
      <c r="CP165" s="76">
        <f t="shared" si="229"/>
        <v>1.030819236111E-2</v>
      </c>
      <c r="CQ165" s="76">
        <f t="shared" si="230"/>
        <v>1.030819236111E-2</v>
      </c>
      <c r="CR165" s="76">
        <f t="shared" si="231"/>
        <v>0</v>
      </c>
      <c r="CS165" s="76">
        <f t="shared" si="232"/>
        <v>0</v>
      </c>
      <c r="CT165" s="76">
        <f t="shared" si="233"/>
        <v>0</v>
      </c>
      <c r="CU165" s="76">
        <f t="shared" si="234"/>
        <v>0</v>
      </c>
      <c r="CV165" s="76">
        <f t="shared" si="235"/>
        <v>0</v>
      </c>
    </row>
    <row r="166" spans="1:100" s="69" customFormat="1" x14ac:dyDescent="0.25">
      <c r="A166" s="70" t="e">
        <f t="shared" ref="A166:A184" si="239">1/E166</f>
        <v>#DIV/0!</v>
      </c>
      <c r="B166" s="63">
        <f t="shared" ref="B166:B184" si="240">1/D166</f>
        <v>2.1543156759104049E-3</v>
      </c>
      <c r="C166" s="64">
        <v>1999</v>
      </c>
      <c r="D166" s="71">
        <f t="shared" ref="D166:D185" si="241">+SUM(BF166:CV166)/SUM(BF204:CV204)</f>
        <v>464.18452559298402</v>
      </c>
      <c r="E166" s="71">
        <f t="shared" ref="E166:E185" si="242">+SUM(BF242:CV242)/SUM(BF280:CV280)</f>
        <v>0</v>
      </c>
      <c r="F166" s="72">
        <f t="shared" si="193"/>
        <v>109.70331125258147</v>
      </c>
      <c r="G166" s="72">
        <f t="shared" si="194"/>
        <v>27.633469605547621</v>
      </c>
      <c r="H166" s="72">
        <f t="shared" si="190"/>
        <v>41.384275881082139</v>
      </c>
      <c r="I166" s="72">
        <f t="shared" si="191"/>
        <v>292.80717621784902</v>
      </c>
      <c r="J166" s="73">
        <f>+'nm T1.8 flota'!$BC$9</f>
        <v>5.3637212324491639</v>
      </c>
      <c r="L166" s="77">
        <f t="shared" si="196"/>
        <v>1999</v>
      </c>
      <c r="M166" s="78">
        <f>rep!B161</f>
        <v>0</v>
      </c>
      <c r="N166" s="78">
        <f>rep!C161</f>
        <v>4.9756600000000004E-10</v>
      </c>
      <c r="O166" s="78">
        <f>rep!D161</f>
        <v>9.3719999999999995E-9</v>
      </c>
      <c r="P166" s="78">
        <f>rep!E161</f>
        <v>1.2385599999999999E-7</v>
      </c>
      <c r="Q166" s="78">
        <f>rep!F161</f>
        <v>1.1499100000000001E-6</v>
      </c>
      <c r="R166" s="78">
        <f>rep!G161</f>
        <v>7.5177400000000003E-6</v>
      </c>
      <c r="S166" s="78">
        <f>rep!H161</f>
        <v>3.4774399999999997E-5</v>
      </c>
      <c r="T166" s="78">
        <f>rep!I161</f>
        <v>1.15056E-4</v>
      </c>
      <c r="U166" s="78">
        <f>rep!J161</f>
        <v>2.7960700000000002E-4</v>
      </c>
      <c r="V166" s="78">
        <f>rep!K161</f>
        <v>5.3147299999999997E-4</v>
      </c>
      <c r="W166" s="78">
        <f>rep!L161</f>
        <v>8.9237300000000002E-4</v>
      </c>
      <c r="X166" s="78">
        <f>rep!M161</f>
        <v>1.5135299999999999E-3</v>
      </c>
      <c r="Y166" s="78">
        <f>rep!N161</f>
        <v>2.6537599999999998E-3</v>
      </c>
      <c r="Z166" s="78">
        <f>rep!O161</f>
        <v>4.51469E-3</v>
      </c>
      <c r="AA166" s="78">
        <f>rep!P161</f>
        <v>7.23166E-3</v>
      </c>
      <c r="AB166" s="78">
        <f>rep!Q161</f>
        <v>1.10527E-2</v>
      </c>
      <c r="AC166" s="78">
        <f>rep!R161</f>
        <v>1.63249E-2</v>
      </c>
      <c r="AD166" s="78">
        <f>rep!S161</f>
        <v>2.3157899999999999E-2</v>
      </c>
      <c r="AE166" s="78">
        <f>rep!T161</f>
        <v>3.11495E-2</v>
      </c>
      <c r="AF166" s="78">
        <f>rep!U161</f>
        <v>3.9475999999999997E-2</v>
      </c>
      <c r="AG166" s="78">
        <f>rep!V161</f>
        <v>4.7201699999999999E-2</v>
      </c>
      <c r="AH166" s="78">
        <f>rep!W161</f>
        <v>5.35763E-2</v>
      </c>
      <c r="AI166" s="78">
        <f>rep!X161</f>
        <v>5.8262599999999998E-2</v>
      </c>
      <c r="AJ166" s="78">
        <f>rep!Y161</f>
        <v>6.1413500000000003E-2</v>
      </c>
      <c r="AK166" s="78">
        <f>rep!Z161</f>
        <v>6.3477199999999998E-2</v>
      </c>
      <c r="AL166" s="78">
        <f>rep!AA161</f>
        <v>6.4825999999999995E-2</v>
      </c>
      <c r="AM166" s="78">
        <f>rep!AB161</f>
        <v>6.5498000000000001E-2</v>
      </c>
      <c r="AN166" s="78">
        <f>rep!AC161</f>
        <v>6.52195E-2</v>
      </c>
      <c r="AO166" s="78">
        <f>rep!AD161</f>
        <v>6.3610100000000003E-2</v>
      </c>
      <c r="AP166" s="78">
        <f>rep!AE161</f>
        <v>6.0391599999999997E-2</v>
      </c>
      <c r="AQ166" s="78">
        <f>rep!AF161</f>
        <v>5.55048E-2</v>
      </c>
      <c r="AR166" s="78">
        <f>rep!AG161</f>
        <v>4.9140900000000001E-2</v>
      </c>
      <c r="AS166" s="78">
        <f>rep!AH161</f>
        <v>4.1716099999999999E-2</v>
      </c>
      <c r="AT166" s="78">
        <f>rep!AI161</f>
        <v>3.3804800000000003E-2</v>
      </c>
      <c r="AU166" s="78">
        <f>rep!AJ161</f>
        <v>2.6038599999999999E-2</v>
      </c>
      <c r="AV166" s="78">
        <f>rep!AK161</f>
        <v>1.8989200000000001E-2</v>
      </c>
      <c r="AW166" s="78">
        <f>rep!AL161</f>
        <v>1.3065E-2</v>
      </c>
      <c r="AX166" s="78">
        <f>rep!AM161</f>
        <v>8.4545599999999999E-3</v>
      </c>
      <c r="AY166" s="78">
        <f>rep!AN161</f>
        <v>5.13249E-3</v>
      </c>
      <c r="AZ166" s="78">
        <f>rep!AO161</f>
        <v>2.9166999999999999E-3</v>
      </c>
      <c r="BA166" s="78">
        <f>rep!AP161</f>
        <v>1.5489200000000001E-3</v>
      </c>
      <c r="BB166" s="78">
        <f>rep!AQ161</f>
        <v>7.6759400000000002E-4</v>
      </c>
      <c r="BC166" s="78">
        <f>rep!AR161</f>
        <v>3.5457499999999999E-4</v>
      </c>
      <c r="BE166" s="69">
        <v>1999</v>
      </c>
      <c r="BF166" s="76">
        <f t="shared" si="195"/>
        <v>0</v>
      </c>
      <c r="BG166" s="76">
        <f t="shared" si="236"/>
        <v>0</v>
      </c>
      <c r="BH166" s="76">
        <f t="shared" si="237"/>
        <v>0</v>
      </c>
      <c r="BI166" s="76">
        <f t="shared" si="238"/>
        <v>0</v>
      </c>
      <c r="BJ166" s="76">
        <f t="shared" si="197"/>
        <v>0</v>
      </c>
      <c r="BK166" s="76">
        <f t="shared" si="198"/>
        <v>0</v>
      </c>
      <c r="BL166" s="76">
        <f t="shared" si="199"/>
        <v>0</v>
      </c>
      <c r="BM166" s="76">
        <f t="shared" si="200"/>
        <v>0</v>
      </c>
      <c r="BN166" s="76">
        <f t="shared" si="201"/>
        <v>0</v>
      </c>
      <c r="BO166" s="76">
        <f t="shared" si="202"/>
        <v>0</v>
      </c>
      <c r="BP166" s="76">
        <f t="shared" si="203"/>
        <v>0</v>
      </c>
      <c r="BQ166" s="76">
        <f t="shared" si="204"/>
        <v>0</v>
      </c>
      <c r="BR166" s="76">
        <f t="shared" si="205"/>
        <v>0</v>
      </c>
      <c r="BS166" s="76">
        <f t="shared" si="206"/>
        <v>9.8029603970199008E-3</v>
      </c>
      <c r="BT166" s="76">
        <f t="shared" si="207"/>
        <v>9.8029603970199008E-3</v>
      </c>
      <c r="BU166" s="76">
        <f t="shared" si="208"/>
        <v>9.8029603970199008E-3</v>
      </c>
      <c r="BV166" s="76">
        <f t="shared" si="209"/>
        <v>1.9409880795999999E-2</v>
      </c>
      <c r="BW166" s="76">
        <f t="shared" si="210"/>
        <v>2.8820731791E-2</v>
      </c>
      <c r="BX166" s="76">
        <f t="shared" si="211"/>
        <v>2.8820731791E-2</v>
      </c>
      <c r="BY166" s="76">
        <f t="shared" si="212"/>
        <v>2.8820731791E-2</v>
      </c>
      <c r="BZ166" s="76">
        <f t="shared" si="213"/>
        <v>2.8820731791E-2</v>
      </c>
      <c r="CA166" s="76">
        <f t="shared" si="214"/>
        <v>4.7054254975000001E-2</v>
      </c>
      <c r="CB166" s="76">
        <f t="shared" si="215"/>
        <v>4.7054254975000001E-2</v>
      </c>
      <c r="CC166" s="76">
        <f t="shared" si="216"/>
        <v>4.7054254975000001E-2</v>
      </c>
      <c r="CD166" s="76">
        <f t="shared" si="217"/>
        <v>4.7054254975000001E-2</v>
      </c>
      <c r="CE166" s="76">
        <f t="shared" si="218"/>
        <v>5.5876839045189995E-2</v>
      </c>
      <c r="CF166" s="76">
        <f t="shared" si="219"/>
        <v>6.4503453612390002E-2</v>
      </c>
      <c r="CG166" s="76">
        <f t="shared" si="220"/>
        <v>7.2934008577589998E-2</v>
      </c>
      <c r="CH166" s="76">
        <f t="shared" si="221"/>
        <v>6.4503453612390002E-2</v>
      </c>
      <c r="CI166" s="76">
        <f t="shared" si="222"/>
        <v>5.5876839045189995E-2</v>
      </c>
      <c r="CJ166" s="76">
        <f t="shared" si="223"/>
        <v>5.5876839045189995E-2</v>
      </c>
      <c r="CK166" s="76">
        <f t="shared" si="224"/>
        <v>6.4503453612390002E-2</v>
      </c>
      <c r="CL166" s="76">
        <f t="shared" si="225"/>
        <v>5.5876839045189995E-2</v>
      </c>
      <c r="CM166" s="76">
        <f t="shared" si="226"/>
        <v>3.8035523184000004E-2</v>
      </c>
      <c r="CN166" s="76">
        <f t="shared" si="227"/>
        <v>2.8820731791E-2</v>
      </c>
      <c r="CO166" s="76">
        <f t="shared" si="228"/>
        <v>1.9409880795999999E-2</v>
      </c>
      <c r="CP166" s="76">
        <f t="shared" si="229"/>
        <v>9.8029603970199008E-3</v>
      </c>
      <c r="CQ166" s="76">
        <f t="shared" si="230"/>
        <v>9.8029603970199008E-3</v>
      </c>
      <c r="CR166" s="76">
        <f t="shared" si="231"/>
        <v>0</v>
      </c>
      <c r="CS166" s="76">
        <f t="shared" si="232"/>
        <v>0</v>
      </c>
      <c r="CT166" s="76">
        <f t="shared" si="233"/>
        <v>0</v>
      </c>
      <c r="CU166" s="76">
        <f t="shared" si="234"/>
        <v>0</v>
      </c>
      <c r="CV166" s="76">
        <f t="shared" si="235"/>
        <v>0</v>
      </c>
    </row>
    <row r="167" spans="1:100" s="69" customFormat="1" x14ac:dyDescent="0.25">
      <c r="A167" s="70"/>
      <c r="B167" s="63"/>
      <c r="C167" s="64">
        <v>2000</v>
      </c>
      <c r="D167" s="71"/>
      <c r="E167" s="71"/>
      <c r="F167" s="72">
        <f t="shared" si="193"/>
        <v>109.70331125258147</v>
      </c>
      <c r="G167" s="72">
        <f t="shared" si="194"/>
        <v>27.633469605547621</v>
      </c>
      <c r="H167" s="72">
        <f t="shared" si="190"/>
        <v>41.384275881082139</v>
      </c>
      <c r="I167" s="72">
        <f t="shared" si="191"/>
        <v>292.80717621784902</v>
      </c>
      <c r="J167" s="73">
        <f>+'nm T1.8 flota'!$BC$9</f>
        <v>5.3637212324491639</v>
      </c>
      <c r="L167" s="77">
        <f t="shared" si="196"/>
        <v>2000</v>
      </c>
      <c r="M167" s="78">
        <f>rep!B162</f>
        <v>0</v>
      </c>
      <c r="N167" s="78">
        <f>rep!C162</f>
        <v>5.6994100000000001E-10</v>
      </c>
      <c r="O167" s="78">
        <f>rep!D162</f>
        <v>1.07347E-8</v>
      </c>
      <c r="P167" s="78">
        <f>rep!E162</f>
        <v>1.4182999999999999E-7</v>
      </c>
      <c r="Q167" s="78">
        <f>rep!F162</f>
        <v>1.3160800000000001E-6</v>
      </c>
      <c r="R167" s="78">
        <f>rep!G162</f>
        <v>8.5948200000000008E-6</v>
      </c>
      <c r="S167" s="78">
        <f>rep!H162</f>
        <v>3.9669100000000003E-5</v>
      </c>
      <c r="T167" s="78">
        <f>rep!I162</f>
        <v>1.30634E-4</v>
      </c>
      <c r="U167" s="78">
        <f>rep!J162</f>
        <v>3.14159E-4</v>
      </c>
      <c r="V167" s="78">
        <f>rep!K162</f>
        <v>5.8378399999999995E-4</v>
      </c>
      <c r="W167" s="78">
        <f>rep!L162</f>
        <v>9.4070000000000004E-4</v>
      </c>
      <c r="X167" s="78">
        <f>rep!M162</f>
        <v>1.5150999999999999E-3</v>
      </c>
      <c r="Y167" s="78">
        <f>rep!N162</f>
        <v>2.5399200000000002E-3</v>
      </c>
      <c r="Z167" s="78">
        <f>rep!O162</f>
        <v>4.1592900000000004E-3</v>
      </c>
      <c r="AA167" s="78">
        <f>rep!P162</f>
        <v>6.4101499999999999E-3</v>
      </c>
      <c r="AB167" s="78">
        <f>rep!Q162</f>
        <v>9.4461300000000005E-3</v>
      </c>
      <c r="AC167" s="78">
        <f>rep!R162</f>
        <v>1.3618399999999999E-2</v>
      </c>
      <c r="AD167" s="78">
        <f>rep!S162</f>
        <v>1.9241500000000002E-2</v>
      </c>
      <c r="AE167" s="78">
        <f>rep!T162</f>
        <v>2.6356500000000001E-2</v>
      </c>
      <c r="AF167" s="78">
        <f>rep!U162</f>
        <v>3.4715900000000001E-2</v>
      </c>
      <c r="AG167" s="78">
        <f>rep!V162</f>
        <v>4.3818500000000003E-2</v>
      </c>
      <c r="AH167" s="78">
        <f>rep!W162</f>
        <v>5.2865799999999998E-2</v>
      </c>
      <c r="AI167" s="78">
        <f>rep!X162</f>
        <v>6.08246E-2</v>
      </c>
      <c r="AJ167" s="78">
        <f>rep!Y162</f>
        <v>6.6736599999999993E-2</v>
      </c>
      <c r="AK167" s="78">
        <f>rep!Z162</f>
        <v>7.009E-2</v>
      </c>
      <c r="AL167" s="78">
        <f>rep!AA162</f>
        <v>7.0963200000000004E-2</v>
      </c>
      <c r="AM167" s="78">
        <f>rep!AB162</f>
        <v>6.98598E-2</v>
      </c>
      <c r="AN167" s="78">
        <f>rep!AC162</f>
        <v>6.7373799999999998E-2</v>
      </c>
      <c r="AO167" s="78">
        <f>rep!AD162</f>
        <v>6.3900999999999999E-2</v>
      </c>
      <c r="AP167" s="78">
        <f>rep!AE162</f>
        <v>5.95503E-2</v>
      </c>
      <c r="AQ167" s="78">
        <f>rep!AF162</f>
        <v>5.4254700000000003E-2</v>
      </c>
      <c r="AR167" s="78">
        <f>rep!AG162</f>
        <v>4.7976600000000001E-2</v>
      </c>
      <c r="AS167" s="78">
        <f>rep!AH162</f>
        <v>4.0867599999999997E-2</v>
      </c>
      <c r="AT167" s="78">
        <f>rep!AI162</f>
        <v>3.3306799999999998E-2</v>
      </c>
      <c r="AU167" s="78">
        <f>rep!AJ162</f>
        <v>2.5823499999999999E-2</v>
      </c>
      <c r="AV167" s="78">
        <f>rep!AK162</f>
        <v>1.89584E-2</v>
      </c>
      <c r="AW167" s="78">
        <f>rep!AL162</f>
        <v>1.3129399999999999E-2</v>
      </c>
      <c r="AX167" s="78">
        <f>rep!AM162</f>
        <v>8.55034E-3</v>
      </c>
      <c r="AY167" s="78">
        <f>rep!AN162</f>
        <v>5.2227799999999998E-3</v>
      </c>
      <c r="AZ167" s="78">
        <f>rep!AO162</f>
        <v>2.9858900000000002E-3</v>
      </c>
      <c r="BA167" s="78">
        <f>rep!AP162</f>
        <v>1.59493E-3</v>
      </c>
      <c r="BB167" s="78">
        <f>rep!AQ162</f>
        <v>7.9484499999999997E-4</v>
      </c>
      <c r="BC167" s="78">
        <f>rep!AR162</f>
        <v>3.6913799999999997E-4</v>
      </c>
      <c r="BE167" s="69">
        <v>2000</v>
      </c>
      <c r="BF167" s="76">
        <f t="shared" si="195"/>
        <v>0</v>
      </c>
      <c r="BG167" s="76">
        <f t="shared" si="236"/>
        <v>0</v>
      </c>
      <c r="BH167" s="76">
        <f t="shared" si="237"/>
        <v>0</v>
      </c>
      <c r="BI167" s="76">
        <f t="shared" si="238"/>
        <v>0</v>
      </c>
      <c r="BJ167" s="76">
        <f t="shared" si="197"/>
        <v>0</v>
      </c>
      <c r="BK167" s="76">
        <f t="shared" si="198"/>
        <v>0</v>
      </c>
      <c r="BL167" s="76">
        <f t="shared" si="199"/>
        <v>0</v>
      </c>
      <c r="BM167" s="76">
        <f t="shared" si="200"/>
        <v>0</v>
      </c>
      <c r="BN167" s="76">
        <f t="shared" si="201"/>
        <v>0</v>
      </c>
      <c r="BO167" s="76">
        <f t="shared" si="202"/>
        <v>0</v>
      </c>
      <c r="BP167" s="76">
        <f t="shared" si="203"/>
        <v>0</v>
      </c>
      <c r="BQ167" s="76">
        <f t="shared" si="204"/>
        <v>0</v>
      </c>
      <c r="BR167" s="76">
        <f t="shared" si="205"/>
        <v>0</v>
      </c>
      <c r="BS167" s="76">
        <f t="shared" si="206"/>
        <v>0</v>
      </c>
      <c r="BT167" s="76">
        <f t="shared" si="207"/>
        <v>0</v>
      </c>
      <c r="BU167" s="76">
        <f t="shared" si="208"/>
        <v>0</v>
      </c>
      <c r="BV167" s="76">
        <f t="shared" si="209"/>
        <v>0</v>
      </c>
      <c r="BW167" s="76">
        <f t="shared" si="210"/>
        <v>1.030819236111E-2</v>
      </c>
      <c r="BX167" s="76">
        <f t="shared" si="211"/>
        <v>1.030819236111E-2</v>
      </c>
      <c r="BY167" s="76">
        <f t="shared" si="212"/>
        <v>1.030819236111E-2</v>
      </c>
      <c r="BZ167" s="76">
        <f t="shared" si="213"/>
        <v>1.030819236111E-2</v>
      </c>
      <c r="CA167" s="76">
        <f t="shared" si="214"/>
        <v>3.02734375E-2</v>
      </c>
      <c r="CB167" s="76">
        <f t="shared" si="215"/>
        <v>3.993058611111E-2</v>
      </c>
      <c r="CC167" s="76">
        <f t="shared" si="216"/>
        <v>4.9370629861109995E-2</v>
      </c>
      <c r="CD167" s="76">
        <f t="shared" si="217"/>
        <v>3.993058611111E-2</v>
      </c>
      <c r="CE167" s="76">
        <f t="shared" si="218"/>
        <v>5.859375E-2</v>
      </c>
      <c r="CF167" s="76">
        <f t="shared" si="219"/>
        <v>5.859375E-2</v>
      </c>
      <c r="CG167" s="76">
        <f t="shared" si="220"/>
        <v>7.6388861111109999E-2</v>
      </c>
      <c r="CH167" s="76">
        <f t="shared" si="221"/>
        <v>7.6388861111109999E-2</v>
      </c>
      <c r="CI167" s="76">
        <f t="shared" si="222"/>
        <v>6.7599854861110004E-2</v>
      </c>
      <c r="CJ167" s="76">
        <f t="shared" si="223"/>
        <v>6.7599854861110004E-2</v>
      </c>
      <c r="CK167" s="76">
        <f t="shared" si="224"/>
        <v>7.6388861111109999E-2</v>
      </c>
      <c r="CL167" s="76">
        <f t="shared" si="225"/>
        <v>6.7599854861110004E-2</v>
      </c>
      <c r="CM167" s="76">
        <f t="shared" si="226"/>
        <v>6.7599854861110004E-2</v>
      </c>
      <c r="CN167" s="76">
        <f t="shared" si="227"/>
        <v>4.9370629861109995E-2</v>
      </c>
      <c r="CO167" s="76">
        <f t="shared" si="228"/>
        <v>3.02734375E-2</v>
      </c>
      <c r="CP167" s="76">
        <f t="shared" si="229"/>
        <v>2.0399273611109998E-2</v>
      </c>
      <c r="CQ167" s="76">
        <f t="shared" si="230"/>
        <v>1.030819236111E-2</v>
      </c>
      <c r="CR167" s="76">
        <f t="shared" si="231"/>
        <v>1.030819236111E-2</v>
      </c>
      <c r="CS167" s="76">
        <f t="shared" si="232"/>
        <v>0</v>
      </c>
      <c r="CT167" s="76">
        <f t="shared" si="233"/>
        <v>0</v>
      </c>
      <c r="CU167" s="76">
        <f t="shared" si="234"/>
        <v>0</v>
      </c>
      <c r="CV167" s="76">
        <f t="shared" si="235"/>
        <v>0</v>
      </c>
    </row>
    <row r="168" spans="1:100" s="69" customFormat="1" x14ac:dyDescent="0.25">
      <c r="A168" s="70" t="e">
        <f t="shared" si="239"/>
        <v>#DIV/0!</v>
      </c>
      <c r="B168" s="63">
        <f t="shared" si="240"/>
        <v>2.1557481820157591E-3</v>
      </c>
      <c r="C168" s="64">
        <v>2001</v>
      </c>
      <c r="D168" s="71">
        <f t="shared" si="241"/>
        <v>463.87607251276336</v>
      </c>
      <c r="E168" s="71">
        <f t="shared" si="242"/>
        <v>0</v>
      </c>
      <c r="F168" s="72">
        <f t="shared" si="193"/>
        <v>109.70331125258147</v>
      </c>
      <c r="G168" s="72">
        <f t="shared" si="194"/>
        <v>27.633469605547621</v>
      </c>
      <c r="H168" s="72">
        <f t="shared" si="190"/>
        <v>41.384275881082139</v>
      </c>
      <c r="I168" s="72">
        <f t="shared" si="191"/>
        <v>292.80717621784902</v>
      </c>
      <c r="J168" s="73">
        <f>+'nm T1.8 flota'!$BC$9</f>
        <v>5.3637212324491639</v>
      </c>
      <c r="L168" s="77">
        <f t="shared" si="196"/>
        <v>2001</v>
      </c>
      <c r="M168" s="78">
        <f>rep!B163</f>
        <v>0</v>
      </c>
      <c r="N168" s="78">
        <f>rep!C163</f>
        <v>8.0898200000000005E-10</v>
      </c>
      <c r="O168" s="78">
        <f>rep!D163</f>
        <v>1.5236000000000002E-8</v>
      </c>
      <c r="P168" s="78">
        <f>rep!E163</f>
        <v>2.01242E-7</v>
      </c>
      <c r="Q168" s="78">
        <f>rep!F163</f>
        <v>1.8661499999999999E-6</v>
      </c>
      <c r="R168" s="78">
        <f>rep!G163</f>
        <v>1.21712E-5</v>
      </c>
      <c r="S168" s="78">
        <f>rep!H163</f>
        <v>5.6026100000000002E-5</v>
      </c>
      <c r="T168" s="78">
        <f>rep!I163</f>
        <v>1.83451E-4</v>
      </c>
      <c r="U168" s="78">
        <f>rep!J163</f>
        <v>4.35616E-4</v>
      </c>
      <c r="V168" s="78">
        <f>rep!K163</f>
        <v>7.8725599999999996E-4</v>
      </c>
      <c r="W168" s="78">
        <f>rep!L163</f>
        <v>1.2039799999999999E-3</v>
      </c>
      <c r="X168" s="78">
        <f>rep!M163</f>
        <v>1.8124599999999999E-3</v>
      </c>
      <c r="Y168" s="78">
        <f>rep!N163</f>
        <v>2.8746900000000001E-3</v>
      </c>
      <c r="Z168" s="78">
        <f>rep!O163</f>
        <v>4.5228600000000001E-3</v>
      </c>
      <c r="AA168" s="78">
        <f>rep!P163</f>
        <v>6.7031599999999997E-3</v>
      </c>
      <c r="AB168" s="78">
        <f>rep!Q163</f>
        <v>9.4492299999999994E-3</v>
      </c>
      <c r="AC168" s="78">
        <f>rep!R163</f>
        <v>1.30197E-2</v>
      </c>
      <c r="AD168" s="78">
        <f>rep!S163</f>
        <v>1.7680299999999999E-2</v>
      </c>
      <c r="AE168" s="78">
        <f>rep!T163</f>
        <v>2.3493799999999999E-2</v>
      </c>
      <c r="AF168" s="78">
        <f>rep!U163</f>
        <v>3.0384899999999999E-2</v>
      </c>
      <c r="AG168" s="78">
        <f>rep!V163</f>
        <v>3.8238399999999999E-2</v>
      </c>
      <c r="AH168" s="78">
        <f>rep!W163</f>
        <v>4.6791199999999998E-2</v>
      </c>
      <c r="AI168" s="78">
        <f>rep!X163</f>
        <v>5.5466500000000002E-2</v>
      </c>
      <c r="AJ168" s="78">
        <f>rep!Y163</f>
        <v>6.3396999999999995E-2</v>
      </c>
      <c r="AK168" s="78">
        <f>rep!Z163</f>
        <v>6.9643099999999999E-2</v>
      </c>
      <c r="AL168" s="78">
        <f>rep!AA163</f>
        <v>7.3460800000000007E-2</v>
      </c>
      <c r="AM168" s="78">
        <f>rep!AB163</f>
        <v>7.4501800000000007E-2</v>
      </c>
      <c r="AN168" s="78">
        <f>rep!AC163</f>
        <v>7.28737E-2</v>
      </c>
      <c r="AO168" s="78">
        <f>rep!AD163</f>
        <v>6.9027400000000003E-2</v>
      </c>
      <c r="AP168" s="78">
        <f>rep!AE163</f>
        <v>6.3539700000000005E-2</v>
      </c>
      <c r="AQ168" s="78">
        <f>rep!AF163</f>
        <v>5.69179E-2</v>
      </c>
      <c r="AR168" s="78">
        <f>rep!AG163</f>
        <v>4.9537600000000001E-2</v>
      </c>
      <c r="AS168" s="78">
        <f>rep!AH163</f>
        <v>4.1705300000000001E-2</v>
      </c>
      <c r="AT168" s="78">
        <f>rep!AI163</f>
        <v>3.3756800000000003E-2</v>
      </c>
      <c r="AU168" s="78">
        <f>rep!AJ163</f>
        <v>2.60979E-2</v>
      </c>
      <c r="AV168" s="78">
        <f>rep!AK163</f>
        <v>1.9156400000000001E-2</v>
      </c>
      <c r="AW168" s="78">
        <f>rep!AL163</f>
        <v>1.3283100000000001E-2</v>
      </c>
      <c r="AX168" s="78">
        <f>rep!AM163</f>
        <v>8.6663299999999999E-3</v>
      </c>
      <c r="AY168" s="78">
        <f>rep!AN163</f>
        <v>5.3037400000000004E-3</v>
      </c>
      <c r="AZ168" s="78">
        <f>rep!AO163</f>
        <v>3.0375100000000002E-3</v>
      </c>
      <c r="BA168" s="78">
        <f>rep!AP163</f>
        <v>1.6250100000000001E-3</v>
      </c>
      <c r="BB168" s="78">
        <f>rep!AQ163</f>
        <v>8.1091699999999997E-4</v>
      </c>
      <c r="BC168" s="78">
        <f>rep!AR163</f>
        <v>3.77048E-4</v>
      </c>
      <c r="BE168" s="69">
        <v>2001</v>
      </c>
      <c r="BF168" s="76">
        <f t="shared" si="195"/>
        <v>0</v>
      </c>
      <c r="BG168" s="76">
        <f t="shared" si="236"/>
        <v>0</v>
      </c>
      <c r="BH168" s="76">
        <f t="shared" si="237"/>
        <v>0</v>
      </c>
      <c r="BI168" s="76">
        <f t="shared" si="238"/>
        <v>0</v>
      </c>
      <c r="BJ168" s="76">
        <f t="shared" si="197"/>
        <v>0</v>
      </c>
      <c r="BK168" s="76">
        <f t="shared" si="198"/>
        <v>0</v>
      </c>
      <c r="BL168" s="76">
        <f t="shared" si="199"/>
        <v>0</v>
      </c>
      <c r="BM168" s="76">
        <f t="shared" si="200"/>
        <v>0</v>
      </c>
      <c r="BN168" s="76">
        <f t="shared" si="201"/>
        <v>0</v>
      </c>
      <c r="BO168" s="76">
        <f t="shared" si="202"/>
        <v>0</v>
      </c>
      <c r="BP168" s="76">
        <f t="shared" si="203"/>
        <v>0</v>
      </c>
      <c r="BQ168" s="76">
        <f t="shared" si="204"/>
        <v>0</v>
      </c>
      <c r="BR168" s="76">
        <f t="shared" si="205"/>
        <v>0</v>
      </c>
      <c r="BS168" s="76">
        <f t="shared" si="206"/>
        <v>0</v>
      </c>
      <c r="BT168" s="76">
        <f t="shared" si="207"/>
        <v>0</v>
      </c>
      <c r="BU168" s="76">
        <f t="shared" si="208"/>
        <v>9.9989697989999998E-3</v>
      </c>
      <c r="BV168" s="76">
        <f t="shared" si="209"/>
        <v>9.9989697989999998E-3</v>
      </c>
      <c r="BW168" s="76">
        <f t="shared" si="210"/>
        <v>1.9793879196000001E-2</v>
      </c>
      <c r="BX168" s="76">
        <f t="shared" si="211"/>
        <v>2.9384728190999999E-2</v>
      </c>
      <c r="BY168" s="76">
        <f t="shared" si="212"/>
        <v>2.9384728190999999E-2</v>
      </c>
      <c r="BZ168" s="76">
        <f t="shared" si="213"/>
        <v>3.8771516784000003E-2</v>
      </c>
      <c r="CA168" s="76">
        <f t="shared" si="214"/>
        <v>3.8771516784000003E-2</v>
      </c>
      <c r="CB168" s="76">
        <f t="shared" si="215"/>
        <v>4.795433487399E-2</v>
      </c>
      <c r="CC168" s="76">
        <f t="shared" si="216"/>
        <v>5.6933000642790006E-2</v>
      </c>
      <c r="CD168" s="76">
        <f t="shared" si="217"/>
        <v>5.6933000642790006E-2</v>
      </c>
      <c r="CE168" s="76">
        <f t="shared" si="218"/>
        <v>5.6933000642790006E-2</v>
      </c>
      <c r="CF168" s="76">
        <f t="shared" si="219"/>
        <v>6.5707606009589997E-2</v>
      </c>
      <c r="CG168" s="76">
        <f t="shared" si="220"/>
        <v>5.6933000642790006E-2</v>
      </c>
      <c r="CH168" s="76">
        <f t="shared" si="221"/>
        <v>6.5707606009589997E-2</v>
      </c>
      <c r="CI168" s="76">
        <f t="shared" si="222"/>
        <v>4.795433487399E-2</v>
      </c>
      <c r="CJ168" s="76">
        <f t="shared" si="223"/>
        <v>5.6933000642790006E-2</v>
      </c>
      <c r="CK168" s="76">
        <f t="shared" si="224"/>
        <v>5.6933000642790006E-2</v>
      </c>
      <c r="CL168" s="76">
        <f t="shared" si="225"/>
        <v>4.795433487399E-2</v>
      </c>
      <c r="CM168" s="76">
        <f t="shared" si="226"/>
        <v>4.795433487399E-2</v>
      </c>
      <c r="CN168" s="76">
        <f t="shared" si="227"/>
        <v>3.8771516784000003E-2</v>
      </c>
      <c r="CO168" s="76">
        <f t="shared" si="228"/>
        <v>3.8771516784000003E-2</v>
      </c>
      <c r="CP168" s="76">
        <f t="shared" si="229"/>
        <v>1.9793879196000001E-2</v>
      </c>
      <c r="CQ168" s="76">
        <f t="shared" si="230"/>
        <v>9.9989697989999998E-3</v>
      </c>
      <c r="CR168" s="76">
        <f t="shared" si="231"/>
        <v>0</v>
      </c>
      <c r="CS168" s="76">
        <f t="shared" si="232"/>
        <v>0</v>
      </c>
      <c r="CT168" s="76">
        <f t="shared" si="233"/>
        <v>0</v>
      </c>
      <c r="CU168" s="76">
        <f t="shared" si="234"/>
        <v>0</v>
      </c>
      <c r="CV168" s="76">
        <f t="shared" si="235"/>
        <v>0</v>
      </c>
    </row>
    <row r="169" spans="1:100" s="69" customFormat="1" x14ac:dyDescent="0.25">
      <c r="A169" s="70" t="e">
        <f t="shared" si="239"/>
        <v>#DIV/0!</v>
      </c>
      <c r="B169" s="63">
        <f t="shared" si="240"/>
        <v>9.4175902471938314E-3</v>
      </c>
      <c r="C169" s="64">
        <v>2002</v>
      </c>
      <c r="D169" s="71">
        <f t="shared" si="241"/>
        <v>106.18427578094843</v>
      </c>
      <c r="E169" s="71">
        <f t="shared" si="242"/>
        <v>0</v>
      </c>
      <c r="F169" s="72">
        <f t="shared" si="193"/>
        <v>109.70331125258147</v>
      </c>
      <c r="G169" s="72">
        <f t="shared" si="194"/>
        <v>27.633469605547621</v>
      </c>
      <c r="H169" s="72">
        <f t="shared" si="190"/>
        <v>41.384275881082139</v>
      </c>
      <c r="I169" s="72">
        <f t="shared" si="191"/>
        <v>292.80717621784902</v>
      </c>
      <c r="J169" s="73">
        <f>+'nm T1.8 flota'!$BC$9</f>
        <v>5.3637212324491639</v>
      </c>
      <c r="L169" s="77">
        <f t="shared" si="196"/>
        <v>2002</v>
      </c>
      <c r="M169" s="78">
        <f>rep!B164</f>
        <v>0</v>
      </c>
      <c r="N169" s="78">
        <f>rep!C164</f>
        <v>7.9289299999999996E-10</v>
      </c>
      <c r="O169" s="78">
        <f>rep!D164</f>
        <v>1.4935000000000001E-8</v>
      </c>
      <c r="P169" s="78">
        <f>rep!E164</f>
        <v>1.9737900000000001E-7</v>
      </c>
      <c r="Q169" s="78">
        <f>rep!F164</f>
        <v>1.8325700000000001E-6</v>
      </c>
      <c r="R169" s="78">
        <f>rep!G164</f>
        <v>1.19811E-5</v>
      </c>
      <c r="S169" s="78">
        <f>rep!H164</f>
        <v>5.5420999999999997E-5</v>
      </c>
      <c r="T169" s="78">
        <f>rep!I164</f>
        <v>1.83339E-4</v>
      </c>
      <c r="U169" s="78">
        <f>rep!J164</f>
        <v>4.4511300000000002E-4</v>
      </c>
      <c r="V169" s="78">
        <f>rep!K164</f>
        <v>8.4255199999999999E-4</v>
      </c>
      <c r="W169" s="78">
        <f>rep!L164</f>
        <v>1.3952299999999999E-3</v>
      </c>
      <c r="X169" s="78">
        <f>rep!M164</f>
        <v>2.29042E-3</v>
      </c>
      <c r="Y169" s="78">
        <f>rep!N164</f>
        <v>3.7966900000000001E-3</v>
      </c>
      <c r="Z169" s="78">
        <f>rep!O164</f>
        <v>5.9428099999999998E-3</v>
      </c>
      <c r="AA169" s="78">
        <f>rep!P164</f>
        <v>8.4967900000000006E-3</v>
      </c>
      <c r="AB169" s="78">
        <f>rep!Q164</f>
        <v>1.13621E-2</v>
      </c>
      <c r="AC169" s="78">
        <f>rep!R164</f>
        <v>1.47788E-2</v>
      </c>
      <c r="AD169" s="78">
        <f>rep!S164</f>
        <v>1.9022899999999999E-2</v>
      </c>
      <c r="AE169" s="78">
        <f>rep!T164</f>
        <v>2.4101399999999999E-2</v>
      </c>
      <c r="AF169" s="78">
        <f>rep!U164</f>
        <v>2.9858200000000001E-2</v>
      </c>
      <c r="AG169" s="78">
        <f>rep!V164</f>
        <v>3.62052E-2</v>
      </c>
      <c r="AH169" s="78">
        <f>rep!W164</f>
        <v>4.3098200000000003E-2</v>
      </c>
      <c r="AI169" s="78">
        <f>rep!X164</f>
        <v>5.0349600000000001E-2</v>
      </c>
      <c r="AJ169" s="78">
        <f>rep!Y164</f>
        <v>5.7544600000000001E-2</v>
      </c>
      <c r="AK169" s="78">
        <f>rep!Z164</f>
        <v>6.4088400000000004E-2</v>
      </c>
      <c r="AL169" s="78">
        <f>rep!AA164</f>
        <v>6.9295300000000004E-2</v>
      </c>
      <c r="AM169" s="78">
        <f>rep!AB164</f>
        <v>7.2504100000000002E-2</v>
      </c>
      <c r="AN169" s="78">
        <f>rep!AC164</f>
        <v>7.3230299999999998E-2</v>
      </c>
      <c r="AO169" s="78">
        <f>rep!AD164</f>
        <v>7.1299299999999996E-2</v>
      </c>
      <c r="AP169" s="78">
        <f>rep!AE164</f>
        <v>6.6885899999999998E-2</v>
      </c>
      <c r="AQ169" s="78">
        <f>rep!AF164</f>
        <v>6.04465E-2</v>
      </c>
      <c r="AR169" s="78">
        <f>rep!AG164</f>
        <v>5.2595999999999997E-2</v>
      </c>
      <c r="AS169" s="78">
        <f>rep!AH164</f>
        <v>4.3996E-2</v>
      </c>
      <c r="AT169" s="78">
        <f>rep!AI164</f>
        <v>3.52822E-2</v>
      </c>
      <c r="AU169" s="78">
        <f>rep!AJ164</f>
        <v>2.70234E-2</v>
      </c>
      <c r="AV169" s="78">
        <f>rep!AK164</f>
        <v>1.9682000000000002E-2</v>
      </c>
      <c r="AW169" s="78">
        <f>rep!AL164</f>
        <v>1.35712E-2</v>
      </c>
      <c r="AX169" s="78">
        <f>rep!AM164</f>
        <v>8.8228300000000003E-3</v>
      </c>
      <c r="AY169" s="78">
        <f>rep!AN164</f>
        <v>5.3889599999999999E-3</v>
      </c>
      <c r="AZ169" s="78">
        <f>rep!AO164</f>
        <v>3.0835900000000002E-3</v>
      </c>
      <c r="BA169" s="78">
        <f>rep!AP164</f>
        <v>1.64919E-3</v>
      </c>
      <c r="BB169" s="78">
        <f>rep!AQ164</f>
        <v>8.2297200000000005E-4</v>
      </c>
      <c r="BC169" s="78">
        <f>rep!AR164</f>
        <v>3.8265899999999998E-4</v>
      </c>
      <c r="BE169" s="69">
        <v>2002</v>
      </c>
      <c r="BF169" s="76">
        <f t="shared" si="195"/>
        <v>0</v>
      </c>
      <c r="BG169" s="76">
        <f t="shared" si="236"/>
        <v>0</v>
      </c>
      <c r="BH169" s="76">
        <f t="shared" si="237"/>
        <v>0</v>
      </c>
      <c r="BI169" s="76">
        <f t="shared" si="238"/>
        <v>0</v>
      </c>
      <c r="BJ169" s="76">
        <f t="shared" si="197"/>
        <v>0</v>
      </c>
      <c r="BK169" s="76">
        <f t="shared" si="198"/>
        <v>0</v>
      </c>
      <c r="BL169" s="76">
        <f t="shared" si="199"/>
        <v>0</v>
      </c>
      <c r="BM169" s="76">
        <f t="shared" si="200"/>
        <v>0</v>
      </c>
      <c r="BN169" s="76">
        <f t="shared" si="201"/>
        <v>0</v>
      </c>
      <c r="BO169" s="76">
        <f t="shared" si="202"/>
        <v>0</v>
      </c>
      <c r="BP169" s="76">
        <f t="shared" si="203"/>
        <v>0</v>
      </c>
      <c r="BQ169" s="76">
        <f t="shared" si="204"/>
        <v>0</v>
      </c>
      <c r="BR169" s="76">
        <f t="shared" si="205"/>
        <v>0</v>
      </c>
      <c r="BS169" s="76">
        <f t="shared" si="206"/>
        <v>0</v>
      </c>
      <c r="BT169" s="76">
        <f t="shared" si="207"/>
        <v>0</v>
      </c>
      <c r="BU169" s="76">
        <f t="shared" si="208"/>
        <v>0</v>
      </c>
      <c r="BV169" s="76">
        <f t="shared" si="209"/>
        <v>9.9989697989999998E-3</v>
      </c>
      <c r="BW169" s="76">
        <f t="shared" si="210"/>
        <v>9.9989697989999998E-3</v>
      </c>
      <c r="BX169" s="76">
        <f t="shared" si="211"/>
        <v>9.9989697989999998E-3</v>
      </c>
      <c r="BY169" s="76">
        <f t="shared" si="212"/>
        <v>1.9793879196000001E-2</v>
      </c>
      <c r="BZ169" s="76">
        <f t="shared" si="213"/>
        <v>1.9793879196000001E-2</v>
      </c>
      <c r="CA169" s="76">
        <f t="shared" si="214"/>
        <v>1.9793879196000001E-2</v>
      </c>
      <c r="CB169" s="76">
        <f t="shared" si="215"/>
        <v>2.9384728190999999E-2</v>
      </c>
      <c r="CC169" s="76">
        <f t="shared" si="216"/>
        <v>3.8771516784000003E-2</v>
      </c>
      <c r="CD169" s="76">
        <f t="shared" si="217"/>
        <v>3.8771516784000003E-2</v>
      </c>
      <c r="CE169" s="76">
        <f t="shared" si="218"/>
        <v>4.795433487399E-2</v>
      </c>
      <c r="CF169" s="76">
        <f t="shared" si="219"/>
        <v>5.6933000642790006E-2</v>
      </c>
      <c r="CG169" s="76">
        <f t="shared" si="220"/>
        <v>6.5707606009589997E-2</v>
      </c>
      <c r="CH169" s="76">
        <f t="shared" si="221"/>
        <v>7.4278150974389986E-2</v>
      </c>
      <c r="CI169" s="76">
        <f t="shared" si="222"/>
        <v>7.4278150974389986E-2</v>
      </c>
      <c r="CJ169" s="76">
        <f t="shared" si="223"/>
        <v>6.5707606009589997E-2</v>
      </c>
      <c r="CK169" s="76">
        <f t="shared" si="224"/>
        <v>7.4278150974389986E-2</v>
      </c>
      <c r="CL169" s="76">
        <f t="shared" si="225"/>
        <v>7.4278150974389986E-2</v>
      </c>
      <c r="CM169" s="76">
        <f t="shared" si="226"/>
        <v>6.5707606009589997E-2</v>
      </c>
      <c r="CN169" s="76">
        <f t="shared" si="227"/>
        <v>5.6933000642790006E-2</v>
      </c>
      <c r="CO169" s="76">
        <f t="shared" si="228"/>
        <v>3.8771516784000003E-2</v>
      </c>
      <c r="CP169" s="76">
        <f t="shared" si="229"/>
        <v>2.9384728190999999E-2</v>
      </c>
      <c r="CQ169" s="76">
        <f t="shared" si="230"/>
        <v>9.9989697989999998E-3</v>
      </c>
      <c r="CR169" s="76">
        <f t="shared" si="231"/>
        <v>9.9989697989999998E-3</v>
      </c>
      <c r="CS169" s="76">
        <f t="shared" si="232"/>
        <v>0</v>
      </c>
      <c r="CT169" s="76">
        <f t="shared" si="233"/>
        <v>0</v>
      </c>
      <c r="CU169" s="76">
        <f t="shared" si="234"/>
        <v>0</v>
      </c>
      <c r="CV169" s="76">
        <f t="shared" si="235"/>
        <v>0</v>
      </c>
    </row>
    <row r="170" spans="1:100" s="69" customFormat="1" x14ac:dyDescent="0.25">
      <c r="A170" s="70" t="e">
        <f t="shared" si="239"/>
        <v>#DIV/0!</v>
      </c>
      <c r="B170" s="63">
        <f t="shared" si="240"/>
        <v>1.6081326925620205E-2</v>
      </c>
      <c r="C170" s="64">
        <v>2003</v>
      </c>
      <c r="D170" s="71">
        <f t="shared" si="241"/>
        <v>62.183923293471203</v>
      </c>
      <c r="E170" s="71">
        <f t="shared" si="242"/>
        <v>0</v>
      </c>
      <c r="F170" s="72">
        <f t="shared" si="193"/>
        <v>109.70331125258147</v>
      </c>
      <c r="G170" s="72">
        <f t="shared" si="194"/>
        <v>27.633469605547621</v>
      </c>
      <c r="H170" s="72">
        <f t="shared" si="190"/>
        <v>41.384275881082139</v>
      </c>
      <c r="I170" s="72">
        <f t="shared" si="191"/>
        <v>292.80717621784902</v>
      </c>
      <c r="J170" s="73">
        <f>+'nm T1.8 flota'!$BC$9</f>
        <v>5.3637212324491639</v>
      </c>
      <c r="L170" s="77">
        <f t="shared" si="196"/>
        <v>2003</v>
      </c>
      <c r="M170" s="78">
        <f>rep!B165</f>
        <v>0</v>
      </c>
      <c r="N170" s="78">
        <f>rep!C165</f>
        <v>6.0664400000000002E-10</v>
      </c>
      <c r="O170" s="78">
        <f>rep!D165</f>
        <v>1.14281E-8</v>
      </c>
      <c r="P170" s="78">
        <f>rep!E165</f>
        <v>1.5110900000000001E-7</v>
      </c>
      <c r="Q170" s="78">
        <f>rep!F165</f>
        <v>1.40456E-6</v>
      </c>
      <c r="R170" s="78">
        <f>rep!G165</f>
        <v>9.2036299999999998E-6</v>
      </c>
      <c r="S170" s="78">
        <f>rep!H165</f>
        <v>4.2767700000000001E-5</v>
      </c>
      <c r="T170" s="78">
        <f>rep!I165</f>
        <v>1.4284599999999999E-4</v>
      </c>
      <c r="U170" s="78">
        <f>rep!J165</f>
        <v>3.5406400000000002E-4</v>
      </c>
      <c r="V170" s="78">
        <f>rep!K165</f>
        <v>6.9924400000000002E-4</v>
      </c>
      <c r="W170" s="78">
        <f>rep!L165</f>
        <v>1.2424000000000001E-3</v>
      </c>
      <c r="X170" s="78">
        <f>rep!M165</f>
        <v>2.20834E-3</v>
      </c>
      <c r="Y170" s="78">
        <f>rep!N165</f>
        <v>3.9009700000000001E-3</v>
      </c>
      <c r="Z170" s="78">
        <f>rep!O165</f>
        <v>6.4324899999999999E-3</v>
      </c>
      <c r="AA170" s="78">
        <f>rep!P165</f>
        <v>9.6944300000000004E-3</v>
      </c>
      <c r="AB170" s="78">
        <f>rep!Q165</f>
        <v>1.3632200000000001E-2</v>
      </c>
      <c r="AC170" s="78">
        <f>rep!R165</f>
        <v>1.8309599999999999E-2</v>
      </c>
      <c r="AD170" s="78">
        <f>rep!S165</f>
        <v>2.36104E-2</v>
      </c>
      <c r="AE170" s="78">
        <f>rep!T165</f>
        <v>2.91165E-2</v>
      </c>
      <c r="AF170" s="78">
        <f>rep!U165</f>
        <v>3.4441899999999998E-2</v>
      </c>
      <c r="AG170" s="78">
        <f>rep!V165</f>
        <v>3.9544299999999998E-2</v>
      </c>
      <c r="AH170" s="78">
        <f>rep!W165</f>
        <v>4.4605600000000002E-2</v>
      </c>
      <c r="AI170" s="78">
        <f>rep!X165</f>
        <v>4.9723299999999998E-2</v>
      </c>
      <c r="AJ170" s="78">
        <f>rep!Y165</f>
        <v>5.4793300000000003E-2</v>
      </c>
      <c r="AK170" s="78">
        <f>rep!Z165</f>
        <v>5.9571399999999997E-2</v>
      </c>
      <c r="AL170" s="78">
        <f>rep!AA165</f>
        <v>6.3717899999999994E-2</v>
      </c>
      <c r="AM170" s="78">
        <f>rep!AB165</f>
        <v>6.6794599999999996E-2</v>
      </c>
      <c r="AN170" s="78">
        <f>rep!AC165</f>
        <v>6.8302799999999997E-2</v>
      </c>
      <c r="AO170" s="78">
        <f>rep!AD165</f>
        <v>6.7794800000000002E-2</v>
      </c>
      <c r="AP170" s="78">
        <f>rep!AE165</f>
        <v>6.5012700000000007E-2</v>
      </c>
      <c r="AQ170" s="78">
        <f>rep!AF165</f>
        <v>5.99897E-2</v>
      </c>
      <c r="AR170" s="78">
        <f>rep!AG165</f>
        <v>5.3076999999999999E-2</v>
      </c>
      <c r="AS170" s="78">
        <f>rep!AH165</f>
        <v>4.4889100000000001E-2</v>
      </c>
      <c r="AT170" s="78">
        <f>rep!AI165</f>
        <v>3.6184800000000003E-2</v>
      </c>
      <c r="AU170" s="78">
        <f>rep!AJ165</f>
        <v>2.7723000000000001E-2</v>
      </c>
      <c r="AV170" s="78">
        <f>rep!AK165</f>
        <v>2.0130499999999999E-2</v>
      </c>
      <c r="AW170" s="78">
        <f>rep!AL165</f>
        <v>1.38148E-2</v>
      </c>
      <c r="AX170" s="78">
        <f>rep!AM165</f>
        <v>8.9353399999999999E-3</v>
      </c>
      <c r="AY170" s="78">
        <f>rep!AN165</f>
        <v>5.4327400000000001E-3</v>
      </c>
      <c r="AZ170" s="78">
        <f>rep!AO165</f>
        <v>3.09765E-3</v>
      </c>
      <c r="BA170" s="78">
        <f>rep!AP165</f>
        <v>1.6528599999999999E-3</v>
      </c>
      <c r="BB170" s="78">
        <f>rep!AQ165</f>
        <v>8.2384999999999999E-4</v>
      </c>
      <c r="BC170" s="78">
        <f>rep!AR165</f>
        <v>3.8301200000000001E-4</v>
      </c>
      <c r="BE170" s="69">
        <v>2003</v>
      </c>
      <c r="BF170" s="76">
        <f t="shared" si="195"/>
        <v>0</v>
      </c>
      <c r="BG170" s="76">
        <f t="shared" si="236"/>
        <v>0</v>
      </c>
      <c r="BH170" s="76">
        <f t="shared" si="237"/>
        <v>0</v>
      </c>
      <c r="BI170" s="76">
        <f t="shared" si="238"/>
        <v>0</v>
      </c>
      <c r="BJ170" s="76">
        <f t="shared" si="197"/>
        <v>0</v>
      </c>
      <c r="BK170" s="76">
        <f t="shared" si="198"/>
        <v>0</v>
      </c>
      <c r="BL170" s="76">
        <f t="shared" si="199"/>
        <v>0</v>
      </c>
      <c r="BM170" s="76">
        <f t="shared" si="200"/>
        <v>0</v>
      </c>
      <c r="BN170" s="76">
        <f t="shared" si="201"/>
        <v>0</v>
      </c>
      <c r="BO170" s="76">
        <f t="shared" si="202"/>
        <v>0</v>
      </c>
      <c r="BP170" s="76">
        <f t="shared" si="203"/>
        <v>0</v>
      </c>
      <c r="BQ170" s="76">
        <f t="shared" si="204"/>
        <v>0</v>
      </c>
      <c r="BR170" s="76">
        <f t="shared" si="205"/>
        <v>0</v>
      </c>
      <c r="BS170" s="76">
        <f t="shared" si="206"/>
        <v>0</v>
      </c>
      <c r="BT170" s="76">
        <f t="shared" si="207"/>
        <v>0</v>
      </c>
      <c r="BU170" s="76">
        <f t="shared" si="208"/>
        <v>0</v>
      </c>
      <c r="BV170" s="76">
        <f t="shared" si="209"/>
        <v>0</v>
      </c>
      <c r="BW170" s="76">
        <f t="shared" si="210"/>
        <v>0</v>
      </c>
      <c r="BX170" s="76">
        <f t="shared" si="211"/>
        <v>1.0099976343190001E-2</v>
      </c>
      <c r="BY170" s="76">
        <f t="shared" si="212"/>
        <v>1.9991705372760002E-2</v>
      </c>
      <c r="BZ170" s="76">
        <f t="shared" si="213"/>
        <v>1.9991705372760002E-2</v>
      </c>
      <c r="CA170" s="76">
        <f t="shared" si="214"/>
        <v>2.9675093211159999E-2</v>
      </c>
      <c r="CB170" s="76">
        <f t="shared" si="215"/>
        <v>3.915032965431E-2</v>
      </c>
      <c r="CC170" s="76">
        <f t="shared" si="216"/>
        <v>3.915032965431E-2</v>
      </c>
      <c r="CD170" s="76">
        <f t="shared" si="217"/>
        <v>3.915032965431E-2</v>
      </c>
      <c r="CE170" s="76">
        <f t="shared" si="218"/>
        <v>3.915032965431E-2</v>
      </c>
      <c r="CF170" s="76">
        <f t="shared" si="219"/>
        <v>4.8417318783840001E-2</v>
      </c>
      <c r="CG170" s="76">
        <f t="shared" si="220"/>
        <v>4.8417318783840001E-2</v>
      </c>
      <c r="CH170" s="76">
        <f t="shared" si="221"/>
        <v>4.8417318783840001E-2</v>
      </c>
      <c r="CI170" s="76">
        <f t="shared" si="222"/>
        <v>5.7476060599750002E-2</v>
      </c>
      <c r="CJ170" s="76">
        <f t="shared" si="223"/>
        <v>5.7476060599750002E-2</v>
      </c>
      <c r="CK170" s="76">
        <f t="shared" si="224"/>
        <v>7.4968802290709999E-2</v>
      </c>
      <c r="CL170" s="76">
        <f t="shared" si="225"/>
        <v>7.4968802290709999E-2</v>
      </c>
      <c r="CM170" s="76">
        <f t="shared" si="226"/>
        <v>8.340272053311E-2</v>
      </c>
      <c r="CN170" s="76">
        <f t="shared" si="227"/>
        <v>7.4968802290709999E-2</v>
      </c>
      <c r="CO170" s="76">
        <f t="shared" si="228"/>
        <v>5.7476060599750002E-2</v>
      </c>
      <c r="CP170" s="76">
        <f t="shared" si="229"/>
        <v>3.915032965431E-2</v>
      </c>
      <c r="CQ170" s="76">
        <f t="shared" si="230"/>
        <v>1.9991705372760002E-2</v>
      </c>
      <c r="CR170" s="76">
        <f t="shared" si="231"/>
        <v>1.0099976343190001E-2</v>
      </c>
      <c r="CS170" s="76">
        <f t="shared" si="232"/>
        <v>1.0099976343190001E-2</v>
      </c>
      <c r="CT170" s="76">
        <f t="shared" si="233"/>
        <v>0</v>
      </c>
      <c r="CU170" s="76">
        <f t="shared" si="234"/>
        <v>0</v>
      </c>
      <c r="CV170" s="76">
        <f t="shared" si="235"/>
        <v>0</v>
      </c>
    </row>
    <row r="171" spans="1:100" s="69" customFormat="1" x14ac:dyDescent="0.25">
      <c r="A171" s="70" t="e">
        <f t="shared" si="239"/>
        <v>#DIV/0!</v>
      </c>
      <c r="B171" s="63">
        <f t="shared" si="240"/>
        <v>1.4961182511837812E-2</v>
      </c>
      <c r="C171" s="64">
        <v>2004</v>
      </c>
      <c r="D171" s="71">
        <f t="shared" si="241"/>
        <v>66.839636453118928</v>
      </c>
      <c r="E171" s="71">
        <f t="shared" si="242"/>
        <v>0</v>
      </c>
      <c r="F171" s="72">
        <f t="shared" si="193"/>
        <v>109.70331125258147</v>
      </c>
      <c r="G171" s="72">
        <f t="shared" si="194"/>
        <v>27.633469605547621</v>
      </c>
      <c r="H171" s="72">
        <f t="shared" si="190"/>
        <v>41.384275881082139</v>
      </c>
      <c r="I171" s="72">
        <f t="shared" si="191"/>
        <v>292.80717621784902</v>
      </c>
      <c r="J171" s="73">
        <f>+'nm T1.8 flota'!$BC$9</f>
        <v>5.3637212324491639</v>
      </c>
      <c r="L171" s="77">
        <f t="shared" si="196"/>
        <v>2004</v>
      </c>
      <c r="M171" s="78">
        <f>rep!B166</f>
        <v>0</v>
      </c>
      <c r="N171" s="78">
        <f>rep!C166</f>
        <v>4.7768900000000002E-10</v>
      </c>
      <c r="O171" s="78">
        <f>rep!D166</f>
        <v>8.9984500000000001E-9</v>
      </c>
      <c r="P171" s="78">
        <f>rep!E166</f>
        <v>1.18971E-7</v>
      </c>
      <c r="Q171" s="78">
        <f>rep!F166</f>
        <v>1.1056000000000001E-6</v>
      </c>
      <c r="R171" s="78">
        <f>rep!G166</f>
        <v>7.24162E-6</v>
      </c>
      <c r="S171" s="78">
        <f>rep!H166</f>
        <v>3.3624300000000003E-5</v>
      </c>
      <c r="T171" s="78">
        <f>rep!I166</f>
        <v>1.12139E-4</v>
      </c>
      <c r="U171" s="78">
        <f>rep!J166</f>
        <v>2.77199E-4</v>
      </c>
      <c r="V171" s="78">
        <f>rep!K166</f>
        <v>5.4534600000000005E-4</v>
      </c>
      <c r="W171" s="78">
        <f>rep!L166</f>
        <v>9.6751400000000005E-4</v>
      </c>
      <c r="X171" s="78">
        <f>rep!M166</f>
        <v>1.7350200000000001E-3</v>
      </c>
      <c r="Y171" s="78">
        <f>rep!N166</f>
        <v>3.1406899999999998E-3</v>
      </c>
      <c r="Z171" s="78">
        <f>rep!O166</f>
        <v>5.3935299999999997E-3</v>
      </c>
      <c r="AA171" s="78">
        <f>rep!P166</f>
        <v>8.5943200000000008E-3</v>
      </c>
      <c r="AB171" s="78">
        <f>rep!Q166</f>
        <v>1.2896700000000001E-2</v>
      </c>
      <c r="AC171" s="78">
        <f>rep!R166</f>
        <v>1.8467999999999998E-2</v>
      </c>
      <c r="AD171" s="78">
        <f>rep!S166</f>
        <v>2.5177700000000001E-2</v>
      </c>
      <c r="AE171" s="78">
        <f>rep!T166</f>
        <v>3.2465000000000001E-2</v>
      </c>
      <c r="AF171" s="78">
        <f>rep!U166</f>
        <v>3.9609699999999998E-2</v>
      </c>
      <c r="AG171" s="78">
        <f>rep!V166</f>
        <v>4.6048699999999998E-2</v>
      </c>
      <c r="AH171" s="78">
        <f>rep!W166</f>
        <v>5.1442599999999998E-2</v>
      </c>
      <c r="AI171" s="78">
        <f>rep!X166</f>
        <v>5.5639000000000001E-2</v>
      </c>
      <c r="AJ171" s="78">
        <f>rep!Y166</f>
        <v>5.8694000000000003E-2</v>
      </c>
      <c r="AK171" s="78">
        <f>rep!Z166</f>
        <v>6.0848699999999999E-2</v>
      </c>
      <c r="AL171" s="78">
        <f>rep!AA166</f>
        <v>6.2358900000000002E-2</v>
      </c>
      <c r="AM171" s="78">
        <f>rep!AB166</f>
        <v>6.3298699999999999E-2</v>
      </c>
      <c r="AN171" s="78">
        <f>rep!AC166</f>
        <v>6.3491900000000004E-2</v>
      </c>
      <c r="AO171" s="78">
        <f>rep!AD166</f>
        <v>6.2587199999999996E-2</v>
      </c>
      <c r="AP171" s="78">
        <f>rep!AE166</f>
        <v>6.02093E-2</v>
      </c>
      <c r="AQ171" s="78">
        <f>rep!AF166</f>
        <v>5.6116800000000001E-2</v>
      </c>
      <c r="AR171" s="78">
        <f>rep!AG166</f>
        <v>5.0327700000000003E-2</v>
      </c>
      <c r="AS171" s="78">
        <f>rep!AH166</f>
        <v>4.3171099999999997E-2</v>
      </c>
      <c r="AT171" s="78">
        <f>rep!AI166</f>
        <v>3.5240500000000001E-2</v>
      </c>
      <c r="AU171" s="78">
        <f>rep!AJ166</f>
        <v>2.7260800000000002E-2</v>
      </c>
      <c r="AV171" s="78">
        <f>rep!AK166</f>
        <v>1.9915599999999999E-2</v>
      </c>
      <c r="AW171" s="78">
        <f>rep!AL166</f>
        <v>1.3702199999999999E-2</v>
      </c>
      <c r="AX171" s="78">
        <f>rep!AM166</f>
        <v>8.8576699999999998E-3</v>
      </c>
      <c r="AY171" s="78">
        <f>rep!AN166</f>
        <v>5.36952E-3</v>
      </c>
      <c r="AZ171" s="78">
        <f>rep!AO166</f>
        <v>3.0473100000000001E-3</v>
      </c>
      <c r="BA171" s="78">
        <f>rep!AP166</f>
        <v>1.6167499999999999E-3</v>
      </c>
      <c r="BB171" s="78">
        <f>rep!AQ166</f>
        <v>8.0090300000000005E-4</v>
      </c>
      <c r="BC171" s="78">
        <f>rep!AR166</f>
        <v>3.7004900000000001E-4</v>
      </c>
      <c r="BE171" s="69">
        <v>2004</v>
      </c>
      <c r="BF171" s="76">
        <f t="shared" si="195"/>
        <v>0</v>
      </c>
      <c r="BG171" s="76">
        <f t="shared" si="236"/>
        <v>0</v>
      </c>
      <c r="BH171" s="76">
        <f t="shared" si="237"/>
        <v>0</v>
      </c>
      <c r="BI171" s="76">
        <f t="shared" si="238"/>
        <v>0</v>
      </c>
      <c r="BJ171" s="76">
        <f t="shared" si="197"/>
        <v>0</v>
      </c>
      <c r="BK171" s="76">
        <f t="shared" si="198"/>
        <v>0</v>
      </c>
      <c r="BL171" s="76">
        <f t="shared" si="199"/>
        <v>0</v>
      </c>
      <c r="BM171" s="76">
        <f t="shared" si="200"/>
        <v>0</v>
      </c>
      <c r="BN171" s="76">
        <f t="shared" si="201"/>
        <v>0</v>
      </c>
      <c r="BO171" s="76">
        <f t="shared" si="202"/>
        <v>0</v>
      </c>
      <c r="BP171" s="76">
        <f t="shared" si="203"/>
        <v>0</v>
      </c>
      <c r="BQ171" s="76">
        <f t="shared" si="204"/>
        <v>0</v>
      </c>
      <c r="BR171" s="76">
        <f t="shared" si="205"/>
        <v>0</v>
      </c>
      <c r="BS171" s="76">
        <f t="shared" si="206"/>
        <v>0</v>
      </c>
      <c r="BT171" s="76">
        <f t="shared" si="207"/>
        <v>0</v>
      </c>
      <c r="BU171" s="76">
        <f t="shared" si="208"/>
        <v>0</v>
      </c>
      <c r="BV171" s="76">
        <f t="shared" si="209"/>
        <v>0</v>
      </c>
      <c r="BW171" s="76">
        <f t="shared" si="210"/>
        <v>0</v>
      </c>
      <c r="BX171" s="76">
        <f t="shared" si="211"/>
        <v>9.9000000000000008E-3</v>
      </c>
      <c r="BY171" s="76">
        <f t="shared" si="212"/>
        <v>9.9000000000000008E-3</v>
      </c>
      <c r="BZ171" s="76">
        <f t="shared" si="213"/>
        <v>1.9599999999999999E-2</v>
      </c>
      <c r="CA171" s="76">
        <f t="shared" si="214"/>
        <v>2.9099999999999997E-2</v>
      </c>
      <c r="CB171" s="76">
        <f t="shared" si="215"/>
        <v>2.9099999999999997E-2</v>
      </c>
      <c r="CC171" s="76">
        <f t="shared" si="216"/>
        <v>3.8399999999999997E-2</v>
      </c>
      <c r="CD171" s="76">
        <f t="shared" si="217"/>
        <v>3.8399999999999997E-2</v>
      </c>
      <c r="CE171" s="76">
        <f t="shared" si="218"/>
        <v>4.7500000000000001E-2</v>
      </c>
      <c r="CF171" s="76">
        <f t="shared" si="219"/>
        <v>4.7500000000000001E-2</v>
      </c>
      <c r="CG171" s="76">
        <f t="shared" si="220"/>
        <v>6.5100000000000005E-2</v>
      </c>
      <c r="CH171" s="76">
        <f t="shared" si="221"/>
        <v>6.5100000000000005E-2</v>
      </c>
      <c r="CI171" s="76">
        <f t="shared" si="222"/>
        <v>6.5100000000000005E-2</v>
      </c>
      <c r="CJ171" s="76">
        <f t="shared" si="223"/>
        <v>6.5100000000000005E-2</v>
      </c>
      <c r="CK171" s="76">
        <f t="shared" si="224"/>
        <v>8.1900000000000001E-2</v>
      </c>
      <c r="CL171" s="76">
        <f t="shared" si="225"/>
        <v>7.3599999999999999E-2</v>
      </c>
      <c r="CM171" s="76">
        <f t="shared" si="226"/>
        <v>7.3599999999999999E-2</v>
      </c>
      <c r="CN171" s="76">
        <f t="shared" si="227"/>
        <v>6.5100000000000005E-2</v>
      </c>
      <c r="CO171" s="76">
        <f t="shared" si="228"/>
        <v>4.7500000000000001E-2</v>
      </c>
      <c r="CP171" s="76">
        <f t="shared" si="229"/>
        <v>2.9099999999999997E-2</v>
      </c>
      <c r="CQ171" s="76">
        <f t="shared" si="230"/>
        <v>1.9599999999999999E-2</v>
      </c>
      <c r="CR171" s="76">
        <f t="shared" si="231"/>
        <v>9.9000000000000008E-3</v>
      </c>
      <c r="CS171" s="76">
        <f t="shared" si="232"/>
        <v>9.9000000000000008E-3</v>
      </c>
      <c r="CT171" s="76">
        <f t="shared" si="233"/>
        <v>0</v>
      </c>
      <c r="CU171" s="76">
        <f t="shared" si="234"/>
        <v>0</v>
      </c>
      <c r="CV171" s="76">
        <f t="shared" si="235"/>
        <v>0</v>
      </c>
    </row>
    <row r="172" spans="1:100" s="69" customFormat="1" x14ac:dyDescent="0.25">
      <c r="A172" s="70" t="e">
        <f t="shared" si="239"/>
        <v>#DIV/0!</v>
      </c>
      <c r="B172" s="63" t="e">
        <f t="shared" si="240"/>
        <v>#DIV/0!</v>
      </c>
      <c r="C172" s="64">
        <v>2005</v>
      </c>
      <c r="D172" s="71">
        <f t="shared" si="241"/>
        <v>0</v>
      </c>
      <c r="E172" s="71">
        <f t="shared" si="242"/>
        <v>0</v>
      </c>
      <c r="F172" s="72">
        <f t="shared" si="193"/>
        <v>109.70331125258147</v>
      </c>
      <c r="G172" s="72">
        <f t="shared" si="194"/>
        <v>27.633469605547621</v>
      </c>
      <c r="H172" s="72">
        <f t="shared" si="190"/>
        <v>41.384275881082139</v>
      </c>
      <c r="I172" s="72">
        <f t="shared" si="191"/>
        <v>292.80717621784902</v>
      </c>
      <c r="J172" s="73">
        <f>+'nm T1.8 flota'!$BC$9</f>
        <v>5.3637212324491639</v>
      </c>
      <c r="L172" s="77">
        <f t="shared" si="196"/>
        <v>2005</v>
      </c>
      <c r="M172" s="78">
        <f>rep!B167</f>
        <v>0</v>
      </c>
      <c r="N172" s="78">
        <f>rep!C167</f>
        <v>5.4524600000000002E-10</v>
      </c>
      <c r="O172" s="78">
        <f>rep!D167</f>
        <v>1.02695E-8</v>
      </c>
      <c r="P172" s="78">
        <f>rep!E167</f>
        <v>1.3568100000000001E-7</v>
      </c>
      <c r="Q172" s="78">
        <f>rep!F167</f>
        <v>1.25897E-6</v>
      </c>
      <c r="R172" s="78">
        <f>rep!G167</f>
        <v>8.2214000000000006E-6</v>
      </c>
      <c r="S172" s="78">
        <f>rep!H167</f>
        <v>3.7941999999999997E-5</v>
      </c>
      <c r="T172" s="78">
        <f>rep!I167</f>
        <v>1.2493000000000001E-4</v>
      </c>
      <c r="U172" s="78">
        <f>rep!J167</f>
        <v>3.0042900000000001E-4</v>
      </c>
      <c r="V172" s="78">
        <f>rep!K167</f>
        <v>5.5870400000000004E-4</v>
      </c>
      <c r="W172" s="78">
        <f>rep!L167</f>
        <v>9.0406299999999998E-4</v>
      </c>
      <c r="X172" s="78">
        <f>rep!M167</f>
        <v>1.47379E-3</v>
      </c>
      <c r="Y172" s="78">
        <f>rep!N167</f>
        <v>2.5258099999999999E-3</v>
      </c>
      <c r="Z172" s="78">
        <f>rep!O167</f>
        <v>4.2672999999999999E-3</v>
      </c>
      <c r="AA172" s="78">
        <f>rep!P167</f>
        <v>6.8290800000000004E-3</v>
      </c>
      <c r="AB172" s="78">
        <f>rep!Q167</f>
        <v>1.0436300000000001E-2</v>
      </c>
      <c r="AC172" s="78">
        <f>rep!R167</f>
        <v>1.5418100000000001E-2</v>
      </c>
      <c r="AD172" s="78">
        <f>rep!S167</f>
        <v>2.1936400000000002E-2</v>
      </c>
      <c r="AE172" s="78">
        <f>rep!T167</f>
        <v>2.9768699999999999E-2</v>
      </c>
      <c r="AF172" s="78">
        <f>rep!U167</f>
        <v>3.83685E-2</v>
      </c>
      <c r="AG172" s="78">
        <f>rep!V167</f>
        <v>4.7011499999999998E-2</v>
      </c>
      <c r="AH172" s="78">
        <f>rep!W167</f>
        <v>5.4876099999999997E-2</v>
      </c>
      <c r="AI172" s="78">
        <f>rep!X167</f>
        <v>6.1170599999999999E-2</v>
      </c>
      <c r="AJ172" s="78">
        <f>rep!Y167</f>
        <v>6.5371600000000002E-2</v>
      </c>
      <c r="AK172" s="78">
        <f>rep!Z167</f>
        <v>6.7397799999999994E-2</v>
      </c>
      <c r="AL172" s="78">
        <f>rep!AA167</f>
        <v>6.7561300000000005E-2</v>
      </c>
      <c r="AM172" s="78">
        <f>rep!AB167</f>
        <v>6.6349699999999998E-2</v>
      </c>
      <c r="AN172" s="78">
        <f>rep!AC167</f>
        <v>6.4188999999999996E-2</v>
      </c>
      <c r="AO172" s="78">
        <f>rep!AD167</f>
        <v>6.1290400000000002E-2</v>
      </c>
      <c r="AP172" s="78">
        <f>rep!AE167</f>
        <v>5.7628199999999997E-2</v>
      </c>
      <c r="AQ172" s="78">
        <f>rep!AF167</f>
        <v>5.3042600000000002E-2</v>
      </c>
      <c r="AR172" s="78">
        <f>rep!AG167</f>
        <v>4.7414600000000001E-2</v>
      </c>
      <c r="AS172" s="78">
        <f>rep!AH167</f>
        <v>4.0820299999999997E-2</v>
      </c>
      <c r="AT172" s="78">
        <f>rep!AI167</f>
        <v>3.35909E-2</v>
      </c>
      <c r="AU172" s="78">
        <f>rep!AJ167</f>
        <v>2.6253599999999998E-2</v>
      </c>
      <c r="AV172" s="78">
        <f>rep!AK167</f>
        <v>1.9389699999999999E-2</v>
      </c>
      <c r="AW172" s="78">
        <f>rep!AL167</f>
        <v>1.3478800000000001E-2</v>
      </c>
      <c r="AX172" s="78">
        <f>rep!AM167</f>
        <v>8.7924800000000001E-3</v>
      </c>
      <c r="AY172" s="78">
        <f>rep!AN167</f>
        <v>5.3694199999999997E-3</v>
      </c>
      <c r="AZ172" s="78">
        <f>rep!AO167</f>
        <v>3.0641900000000001E-3</v>
      </c>
      <c r="BA172" s="78">
        <f>rep!AP167</f>
        <v>1.6317899999999999E-3</v>
      </c>
      <c r="BB172" s="78">
        <f>rep!AQ167</f>
        <v>8.1001300000000005E-4</v>
      </c>
      <c r="BC172" s="78">
        <f>rep!AR167</f>
        <v>3.7447400000000002E-4</v>
      </c>
      <c r="BE172" s="69">
        <v>2005</v>
      </c>
      <c r="BF172" s="76">
        <f t="shared" si="195"/>
        <v>0</v>
      </c>
      <c r="BG172" s="76">
        <f t="shared" si="236"/>
        <v>0</v>
      </c>
      <c r="BH172" s="76">
        <f t="shared" si="237"/>
        <v>0</v>
      </c>
      <c r="BI172" s="76">
        <f t="shared" si="238"/>
        <v>0</v>
      </c>
      <c r="BJ172" s="76">
        <f t="shared" si="197"/>
        <v>0</v>
      </c>
      <c r="BK172" s="76">
        <f t="shared" si="198"/>
        <v>0</v>
      </c>
      <c r="BL172" s="76">
        <f t="shared" si="199"/>
        <v>0</v>
      </c>
      <c r="BM172" s="76">
        <f t="shared" si="200"/>
        <v>0</v>
      </c>
      <c r="BN172" s="76">
        <f t="shared" si="201"/>
        <v>0</v>
      </c>
      <c r="BO172" s="76">
        <f t="shared" si="202"/>
        <v>0</v>
      </c>
      <c r="BP172" s="76">
        <f t="shared" si="203"/>
        <v>0</v>
      </c>
      <c r="BQ172" s="76">
        <f t="shared" si="204"/>
        <v>0</v>
      </c>
      <c r="BR172" s="76">
        <f t="shared" si="205"/>
        <v>0</v>
      </c>
      <c r="BS172" s="76">
        <f t="shared" si="206"/>
        <v>0</v>
      </c>
      <c r="BT172" s="76">
        <f t="shared" si="207"/>
        <v>0</v>
      </c>
      <c r="BU172" s="76">
        <f t="shared" si="208"/>
        <v>0</v>
      </c>
      <c r="BV172" s="76">
        <f t="shared" si="209"/>
        <v>0</v>
      </c>
      <c r="BW172" s="76">
        <f t="shared" si="210"/>
        <v>0</v>
      </c>
      <c r="BX172" s="76">
        <f t="shared" si="211"/>
        <v>0</v>
      </c>
      <c r="BY172" s="76">
        <f t="shared" si="212"/>
        <v>0</v>
      </c>
      <c r="BZ172" s="76">
        <f t="shared" si="213"/>
        <v>0</v>
      </c>
      <c r="CA172" s="76">
        <f t="shared" si="214"/>
        <v>0</v>
      </c>
      <c r="CB172" s="76">
        <f t="shared" si="215"/>
        <v>0</v>
      </c>
      <c r="CC172" s="76">
        <f t="shared" si="216"/>
        <v>0</v>
      </c>
      <c r="CD172" s="76">
        <f t="shared" si="217"/>
        <v>0</v>
      </c>
      <c r="CE172" s="76">
        <f t="shared" si="218"/>
        <v>0</v>
      </c>
      <c r="CF172" s="76">
        <f t="shared" si="219"/>
        <v>0</v>
      </c>
      <c r="CG172" s="76">
        <f t="shared" si="220"/>
        <v>0</v>
      </c>
      <c r="CH172" s="76">
        <f t="shared" si="221"/>
        <v>0</v>
      </c>
      <c r="CI172" s="76">
        <f t="shared" si="222"/>
        <v>0</v>
      </c>
      <c r="CJ172" s="76">
        <f t="shared" si="223"/>
        <v>0</v>
      </c>
      <c r="CK172" s="76">
        <f t="shared" si="224"/>
        <v>0</v>
      </c>
      <c r="CL172" s="76">
        <f t="shared" si="225"/>
        <v>0</v>
      </c>
      <c r="CM172" s="76">
        <f t="shared" si="226"/>
        <v>0</v>
      </c>
      <c r="CN172" s="76">
        <f t="shared" si="227"/>
        <v>0</v>
      </c>
      <c r="CO172" s="76">
        <f t="shared" si="228"/>
        <v>0</v>
      </c>
      <c r="CP172" s="76">
        <f t="shared" si="229"/>
        <v>0</v>
      </c>
      <c r="CQ172" s="76">
        <f t="shared" si="230"/>
        <v>0</v>
      </c>
      <c r="CR172" s="76">
        <f t="shared" si="231"/>
        <v>0</v>
      </c>
      <c r="CS172" s="76">
        <f t="shared" si="232"/>
        <v>0</v>
      </c>
      <c r="CT172" s="76">
        <f t="shared" si="233"/>
        <v>0</v>
      </c>
      <c r="CU172" s="76">
        <f t="shared" si="234"/>
        <v>0</v>
      </c>
      <c r="CV172" s="76">
        <f t="shared" si="235"/>
        <v>0</v>
      </c>
    </row>
    <row r="173" spans="1:100" s="69" customFormat="1" x14ac:dyDescent="0.25">
      <c r="A173" s="70">
        <f t="shared" si="239"/>
        <v>0.1342633131315307</v>
      </c>
      <c r="B173" s="63">
        <f t="shared" si="240"/>
        <v>7.742509650171152E-3</v>
      </c>
      <c r="C173" s="64">
        <v>2006</v>
      </c>
      <c r="D173" s="71">
        <f t="shared" si="241"/>
        <v>129.15708797055157</v>
      </c>
      <c r="E173" s="71">
        <f t="shared" si="242"/>
        <v>7.4480509729441327</v>
      </c>
      <c r="F173" s="72">
        <f t="shared" si="193"/>
        <v>109.70331125258147</v>
      </c>
      <c r="G173" s="72">
        <f t="shared" si="194"/>
        <v>27.633469605547621</v>
      </c>
      <c r="H173" s="72">
        <f t="shared" si="190"/>
        <v>41.384275881082139</v>
      </c>
      <c r="I173" s="72">
        <f t="shared" si="191"/>
        <v>292.80717621784902</v>
      </c>
      <c r="J173" s="73">
        <f>+'nm T1.8 flota'!$BC$9</f>
        <v>5.3637212324491639</v>
      </c>
      <c r="L173" s="77">
        <f t="shared" si="196"/>
        <v>2006</v>
      </c>
      <c r="M173" s="78">
        <f>rep!B168</f>
        <v>0</v>
      </c>
      <c r="N173" s="78">
        <f>rep!C168</f>
        <v>7.8270999999999998E-10</v>
      </c>
      <c r="O173" s="78">
        <f>rep!D168</f>
        <v>1.47412E-8</v>
      </c>
      <c r="P173" s="78">
        <f>rep!E168</f>
        <v>1.94705E-7</v>
      </c>
      <c r="Q173" s="78">
        <f>rep!F168</f>
        <v>1.8054999999999999E-6</v>
      </c>
      <c r="R173" s="78">
        <f>rep!G168</f>
        <v>1.1775300000000001E-5</v>
      </c>
      <c r="S173" s="78">
        <f>rep!H168</f>
        <v>5.4200299999999997E-5</v>
      </c>
      <c r="T173" s="78">
        <f>rep!I168</f>
        <v>1.7744899999999999E-4</v>
      </c>
      <c r="U173" s="78">
        <f>rep!J168</f>
        <v>4.21242E-4</v>
      </c>
      <c r="V173" s="78">
        <f>rep!K168</f>
        <v>7.6079999999999995E-4</v>
      </c>
      <c r="W173" s="78">
        <f>rep!L168</f>
        <v>1.1622399999999999E-3</v>
      </c>
      <c r="X173" s="78">
        <f>rep!M168</f>
        <v>1.74786E-3</v>
      </c>
      <c r="Y173" s="78">
        <f>rep!N168</f>
        <v>2.7738699999999999E-3</v>
      </c>
      <c r="Z173" s="78">
        <f>rep!O168</f>
        <v>4.38048E-3</v>
      </c>
      <c r="AA173" s="78">
        <f>rep!P168</f>
        <v>6.54902E-3</v>
      </c>
      <c r="AB173" s="78">
        <f>rep!Q168</f>
        <v>9.37991E-3</v>
      </c>
      <c r="AC173" s="78">
        <f>rep!R168</f>
        <v>1.3228E-2</v>
      </c>
      <c r="AD173" s="78">
        <f>rep!S168</f>
        <v>1.8460299999999999E-2</v>
      </c>
      <c r="AE173" s="78">
        <f>rep!T168</f>
        <v>2.5180000000000001E-2</v>
      </c>
      <c r="AF173" s="78">
        <f>rep!U168</f>
        <v>3.32041E-2</v>
      </c>
      <c r="AG173" s="78">
        <f>rep!V168</f>
        <v>4.2130399999999998E-2</v>
      </c>
      <c r="AH173" s="78">
        <f>rep!W168</f>
        <v>5.1308300000000001E-2</v>
      </c>
      <c r="AI173" s="78">
        <f>rep!X168</f>
        <v>5.98389E-2</v>
      </c>
      <c r="AJ173" s="78">
        <f>rep!Y168</f>
        <v>6.6757800000000006E-2</v>
      </c>
      <c r="AK173" s="78">
        <f>rep!Z168</f>
        <v>7.1317400000000003E-2</v>
      </c>
      <c r="AL173" s="78">
        <f>rep!AA168</f>
        <v>7.3185E-2</v>
      </c>
      <c r="AM173" s="78">
        <f>rep!AB168</f>
        <v>7.2477399999999997E-2</v>
      </c>
      <c r="AN173" s="78">
        <f>rep!AC168</f>
        <v>6.9645200000000004E-2</v>
      </c>
      <c r="AO173" s="78">
        <f>rep!AD168</f>
        <v>6.5265000000000004E-2</v>
      </c>
      <c r="AP173" s="78">
        <f>rep!AE168</f>
        <v>5.9837899999999999E-2</v>
      </c>
      <c r="AQ173" s="78">
        <f>rep!AF168</f>
        <v>5.3685499999999997E-2</v>
      </c>
      <c r="AR173" s="78">
        <f>rep!AG168</f>
        <v>4.69807E-2</v>
      </c>
      <c r="AS173" s="78">
        <f>rep!AH168</f>
        <v>3.9865900000000003E-2</v>
      </c>
      <c r="AT173" s="78">
        <f>rep!AI168</f>
        <v>3.2565400000000001E-2</v>
      </c>
      <c r="AU173" s="78">
        <f>rep!AJ168</f>
        <v>2.5422400000000001E-2</v>
      </c>
      <c r="AV173" s="78">
        <f>rep!AK168</f>
        <v>1.88433E-2</v>
      </c>
      <c r="AW173" s="78">
        <f>rep!AL168</f>
        <v>1.319E-2</v>
      </c>
      <c r="AX173" s="78">
        <f>rep!AM168</f>
        <v>8.6825200000000009E-3</v>
      </c>
      <c r="AY173" s="78">
        <f>rep!AN168</f>
        <v>5.3573600000000002E-3</v>
      </c>
      <c r="AZ173" s="78">
        <f>rep!AO168</f>
        <v>3.0909399999999999E-3</v>
      </c>
      <c r="BA173" s="78">
        <f>rep!AP168</f>
        <v>1.6644100000000001E-3</v>
      </c>
      <c r="BB173" s="78">
        <f>rep!AQ168</f>
        <v>8.3530400000000004E-4</v>
      </c>
      <c r="BC173" s="78">
        <f>rep!AR168</f>
        <v>3.9027899999999999E-4</v>
      </c>
      <c r="BE173" s="69">
        <v>2006</v>
      </c>
      <c r="BF173" s="76">
        <f t="shared" si="195"/>
        <v>0</v>
      </c>
      <c r="BG173" s="76">
        <f t="shared" si="236"/>
        <v>0</v>
      </c>
      <c r="BH173" s="76">
        <f t="shared" si="237"/>
        <v>0</v>
      </c>
      <c r="BI173" s="76">
        <f t="shared" si="238"/>
        <v>0</v>
      </c>
      <c r="BJ173" s="76">
        <f t="shared" si="197"/>
        <v>0</v>
      </c>
      <c r="BK173" s="76">
        <f t="shared" si="198"/>
        <v>0</v>
      </c>
      <c r="BL173" s="76">
        <f t="shared" si="199"/>
        <v>0</v>
      </c>
      <c r="BM173" s="76">
        <f t="shared" si="200"/>
        <v>0</v>
      </c>
      <c r="BN173" s="76">
        <f t="shared" si="201"/>
        <v>0</v>
      </c>
      <c r="BO173" s="76">
        <f t="shared" si="202"/>
        <v>0</v>
      </c>
      <c r="BP173" s="76">
        <f t="shared" si="203"/>
        <v>0</v>
      </c>
      <c r="BQ173" s="76">
        <f t="shared" si="204"/>
        <v>0</v>
      </c>
      <c r="BR173" s="76">
        <f t="shared" si="205"/>
        <v>0</v>
      </c>
      <c r="BS173" s="76">
        <f t="shared" si="206"/>
        <v>0</v>
      </c>
      <c r="BT173" s="76">
        <f t="shared" si="207"/>
        <v>0</v>
      </c>
      <c r="BU173" s="76">
        <f t="shared" si="208"/>
        <v>0</v>
      </c>
      <c r="BV173" s="76">
        <f t="shared" si="209"/>
        <v>0</v>
      </c>
      <c r="BW173" s="76">
        <f t="shared" si="210"/>
        <v>0</v>
      </c>
      <c r="BX173" s="76">
        <f t="shared" si="211"/>
        <v>1.0099976343190001E-2</v>
      </c>
      <c r="BY173" s="76">
        <f t="shared" si="212"/>
        <v>1.9991705372760002E-2</v>
      </c>
      <c r="BZ173" s="76">
        <f t="shared" si="213"/>
        <v>2.9675093211159999E-2</v>
      </c>
      <c r="CA173" s="76">
        <f t="shared" si="214"/>
        <v>3.915032965431E-2</v>
      </c>
      <c r="CB173" s="76">
        <f t="shared" si="215"/>
        <v>5.7476060599750002E-2</v>
      </c>
      <c r="CC173" s="76">
        <f t="shared" si="216"/>
        <v>4.8417318783840001E-2</v>
      </c>
      <c r="CD173" s="76">
        <f t="shared" si="217"/>
        <v>5.7476060599750002E-2</v>
      </c>
      <c r="CE173" s="76">
        <f t="shared" si="218"/>
        <v>5.7476060599750002E-2</v>
      </c>
      <c r="CF173" s="76">
        <f t="shared" si="219"/>
        <v>5.7476060599750002E-2</v>
      </c>
      <c r="CG173" s="76">
        <f t="shared" si="220"/>
        <v>4.8417318783840001E-2</v>
      </c>
      <c r="CH173" s="76">
        <f t="shared" si="221"/>
        <v>5.7476060599750002E-2</v>
      </c>
      <c r="CI173" s="76">
        <f t="shared" si="222"/>
        <v>5.7476060599750002E-2</v>
      </c>
      <c r="CJ173" s="76">
        <f t="shared" si="223"/>
        <v>5.7476060599750002E-2</v>
      </c>
      <c r="CK173" s="76">
        <f t="shared" si="224"/>
        <v>5.7476060599750002E-2</v>
      </c>
      <c r="CL173" s="76">
        <f t="shared" si="225"/>
        <v>5.7476060599750002E-2</v>
      </c>
      <c r="CM173" s="76">
        <f t="shared" si="226"/>
        <v>6.6326555102039997E-2</v>
      </c>
      <c r="CN173" s="76">
        <f t="shared" si="227"/>
        <v>5.7476060599750002E-2</v>
      </c>
      <c r="CO173" s="76">
        <f t="shared" si="228"/>
        <v>4.8417318783840001E-2</v>
      </c>
      <c r="CP173" s="76">
        <f t="shared" si="229"/>
        <v>2.9675093211159999E-2</v>
      </c>
      <c r="CQ173" s="76">
        <f t="shared" si="230"/>
        <v>1.9991705372760002E-2</v>
      </c>
      <c r="CR173" s="76">
        <f t="shared" si="231"/>
        <v>1.0099976343190001E-2</v>
      </c>
      <c r="CS173" s="76">
        <f t="shared" si="232"/>
        <v>0</v>
      </c>
      <c r="CT173" s="76">
        <f t="shared" si="233"/>
        <v>0</v>
      </c>
      <c r="CU173" s="76">
        <f t="shared" si="234"/>
        <v>0</v>
      </c>
      <c r="CV173" s="76">
        <f t="shared" si="235"/>
        <v>0</v>
      </c>
    </row>
    <row r="174" spans="1:100" s="69" customFormat="1" x14ac:dyDescent="0.25">
      <c r="A174" s="70">
        <f t="shared" si="239"/>
        <v>5.119293974768821E-2</v>
      </c>
      <c r="B174" s="63">
        <f t="shared" si="240"/>
        <v>2.0959562250514305E-2</v>
      </c>
      <c r="C174" s="64">
        <v>2007</v>
      </c>
      <c r="D174" s="71">
        <f t="shared" si="241"/>
        <v>47.710920106428368</v>
      </c>
      <c r="E174" s="71">
        <f t="shared" si="242"/>
        <v>19.533943643960363</v>
      </c>
      <c r="F174" s="72">
        <f t="shared" si="193"/>
        <v>109.70331125258147</v>
      </c>
      <c r="G174" s="72">
        <f t="shared" si="194"/>
        <v>27.633469605547621</v>
      </c>
      <c r="H174" s="72">
        <f t="shared" si="190"/>
        <v>41.384275881082139</v>
      </c>
      <c r="I174" s="72">
        <f t="shared" si="191"/>
        <v>292.80717621784902</v>
      </c>
      <c r="J174" s="73">
        <f>+'nm T1.8 flota'!$BC$9</f>
        <v>5.3637212324491639</v>
      </c>
      <c r="L174" s="77">
        <f t="shared" si="196"/>
        <v>2007</v>
      </c>
      <c r="M174" s="78">
        <f>rep!B169</f>
        <v>0</v>
      </c>
      <c r="N174" s="78">
        <f>rep!C169</f>
        <v>9.7925900000000008E-10</v>
      </c>
      <c r="O174" s="78">
        <f>rep!D169</f>
        <v>1.8443799999999999E-8</v>
      </c>
      <c r="P174" s="78">
        <f>rep!E169</f>
        <v>2.4365300000000002E-7</v>
      </c>
      <c r="Q174" s="78">
        <f>rep!F169</f>
        <v>2.2602699999999998E-6</v>
      </c>
      <c r="R174" s="78">
        <f>rep!G169</f>
        <v>1.47524E-5</v>
      </c>
      <c r="S174" s="78">
        <f>rep!H169</f>
        <v>6.8007000000000001E-5</v>
      </c>
      <c r="T174" s="78">
        <f>rep!I169</f>
        <v>2.2336200000000001E-4</v>
      </c>
      <c r="U174" s="78">
        <f>rep!J169</f>
        <v>5.33885E-4</v>
      </c>
      <c r="V174" s="78">
        <f>rep!K169</f>
        <v>9.7813400000000008E-4</v>
      </c>
      <c r="W174" s="78">
        <f>rep!L169</f>
        <v>1.5310199999999999E-3</v>
      </c>
      <c r="X174" s="78">
        <f>rep!M169</f>
        <v>2.3583300000000001E-3</v>
      </c>
      <c r="Y174" s="78">
        <f>rep!N169</f>
        <v>3.75326E-3</v>
      </c>
      <c r="Z174" s="78">
        <f>rep!O169</f>
        <v>5.7828599999999999E-3</v>
      </c>
      <c r="AA174" s="78">
        <f>rep!P169</f>
        <v>8.2338299999999993E-3</v>
      </c>
      <c r="AB174" s="78">
        <f>rep!Q169</f>
        <v>1.10136E-2</v>
      </c>
      <c r="AC174" s="78">
        <f>rep!R169</f>
        <v>1.43766E-2</v>
      </c>
      <c r="AD174" s="78">
        <f>rep!S169</f>
        <v>1.8649599999999999E-2</v>
      </c>
      <c r="AE174" s="78">
        <f>rep!T169</f>
        <v>2.3932100000000001E-2</v>
      </c>
      <c r="AF174" s="78">
        <f>rep!U169</f>
        <v>3.0170099999999998E-2</v>
      </c>
      <c r="AG174" s="78">
        <f>rep!V169</f>
        <v>3.7320300000000001E-2</v>
      </c>
      <c r="AH174" s="78">
        <f>rep!W169</f>
        <v>4.5255200000000002E-2</v>
      </c>
      <c r="AI174" s="78">
        <f>rep!X169</f>
        <v>5.3548699999999998E-2</v>
      </c>
      <c r="AJ174" s="78">
        <f>rep!Y169</f>
        <v>6.1445300000000001E-2</v>
      </c>
      <c r="AK174" s="78">
        <f>rep!Z169</f>
        <v>6.8041599999999994E-2</v>
      </c>
      <c r="AL174" s="78">
        <f>rep!AA169</f>
        <v>7.2526300000000002E-2</v>
      </c>
      <c r="AM174" s="78">
        <f>rep!AB169</f>
        <v>7.4372099999999997E-2</v>
      </c>
      <c r="AN174" s="78">
        <f>rep!AC169</f>
        <v>7.3439000000000004E-2</v>
      </c>
      <c r="AO174" s="78">
        <f>rep!AD169</f>
        <v>6.9962200000000002E-2</v>
      </c>
      <c r="AP174" s="78">
        <f>rep!AE169</f>
        <v>6.4435199999999998E-2</v>
      </c>
      <c r="AQ174" s="78">
        <f>rep!AF169</f>
        <v>5.7450500000000002E-2</v>
      </c>
      <c r="AR174" s="78">
        <f>rep!AG169</f>
        <v>4.95798E-2</v>
      </c>
      <c r="AS174" s="78">
        <f>rep!AH169</f>
        <v>4.1329100000000001E-2</v>
      </c>
      <c r="AT174" s="78">
        <f>rep!AI169</f>
        <v>3.3150499999999999E-2</v>
      </c>
      <c r="AU174" s="78">
        <f>rep!AJ169</f>
        <v>2.5459599999999999E-2</v>
      </c>
      <c r="AV174" s="78">
        <f>rep!AK169</f>
        <v>1.8621200000000001E-2</v>
      </c>
      <c r="AW174" s="78">
        <f>rep!AL169</f>
        <v>1.2904000000000001E-2</v>
      </c>
      <c r="AX174" s="78">
        <f>rep!AM169</f>
        <v>8.4339099999999993E-3</v>
      </c>
      <c r="AY174" s="78">
        <f>rep!AN169</f>
        <v>5.1794299999999996E-3</v>
      </c>
      <c r="AZ174" s="78">
        <f>rep!AO169</f>
        <v>2.9796900000000001E-3</v>
      </c>
      <c r="BA174" s="78">
        <f>rep!AP169</f>
        <v>1.6020400000000001E-3</v>
      </c>
      <c r="BB174" s="78">
        <f>rep!AQ169</f>
        <v>8.0353399999999995E-4</v>
      </c>
      <c r="BC174" s="78">
        <f>rep!AR169</f>
        <v>3.7545699999999999E-4</v>
      </c>
      <c r="BE174" s="69">
        <v>2007</v>
      </c>
      <c r="BF174" s="76">
        <f t="shared" si="195"/>
        <v>0</v>
      </c>
      <c r="BG174" s="76">
        <f t="shared" si="236"/>
        <v>0</v>
      </c>
      <c r="BH174" s="76">
        <f t="shared" si="237"/>
        <v>0</v>
      </c>
      <c r="BI174" s="76">
        <f t="shared" si="238"/>
        <v>0</v>
      </c>
      <c r="BJ174" s="76">
        <f t="shared" si="197"/>
        <v>0</v>
      </c>
      <c r="BK174" s="76">
        <f t="shared" si="198"/>
        <v>0</v>
      </c>
      <c r="BL174" s="76">
        <f t="shared" si="199"/>
        <v>0</v>
      </c>
      <c r="BM174" s="76">
        <f t="shared" si="200"/>
        <v>0</v>
      </c>
      <c r="BN174" s="76">
        <f t="shared" si="201"/>
        <v>0</v>
      </c>
      <c r="BO174" s="76">
        <f t="shared" si="202"/>
        <v>0</v>
      </c>
      <c r="BP174" s="76">
        <f t="shared" si="203"/>
        <v>0</v>
      </c>
      <c r="BQ174" s="76">
        <f t="shared" si="204"/>
        <v>0</v>
      </c>
      <c r="BR174" s="76">
        <f t="shared" si="205"/>
        <v>0</v>
      </c>
      <c r="BS174" s="76">
        <f t="shared" si="206"/>
        <v>0</v>
      </c>
      <c r="BT174" s="76">
        <f t="shared" si="207"/>
        <v>0</v>
      </c>
      <c r="BU174" s="76">
        <f t="shared" si="208"/>
        <v>0</v>
      </c>
      <c r="BV174" s="76">
        <f t="shared" si="209"/>
        <v>0</v>
      </c>
      <c r="BW174" s="76">
        <f t="shared" si="210"/>
        <v>0</v>
      </c>
      <c r="BX174" s="76">
        <f t="shared" si="211"/>
        <v>1.0099976343190001E-2</v>
      </c>
      <c r="BY174" s="76">
        <f t="shared" si="212"/>
        <v>1.0099976343190001E-2</v>
      </c>
      <c r="BZ174" s="76">
        <f t="shared" si="213"/>
        <v>1.9991705372760002E-2</v>
      </c>
      <c r="CA174" s="76">
        <f t="shared" si="214"/>
        <v>1.9991705372760002E-2</v>
      </c>
      <c r="CB174" s="76">
        <f t="shared" si="215"/>
        <v>2.9675093211159999E-2</v>
      </c>
      <c r="CC174" s="76">
        <f t="shared" si="216"/>
        <v>3.915032965431E-2</v>
      </c>
      <c r="CD174" s="76">
        <f t="shared" si="217"/>
        <v>3.915032965431E-2</v>
      </c>
      <c r="CE174" s="76">
        <f t="shared" si="218"/>
        <v>4.8417318783840001E-2</v>
      </c>
      <c r="CF174" s="76">
        <f t="shared" si="219"/>
        <v>5.7476060599750002E-2</v>
      </c>
      <c r="CG174" s="76">
        <f t="shared" si="220"/>
        <v>4.8417318783840001E-2</v>
      </c>
      <c r="CH174" s="76">
        <f t="shared" si="221"/>
        <v>5.7476060599750002E-2</v>
      </c>
      <c r="CI174" s="76">
        <f t="shared" si="222"/>
        <v>5.7476060599750002E-2</v>
      </c>
      <c r="CJ174" s="76">
        <f t="shared" si="223"/>
        <v>5.7476060599750002E-2</v>
      </c>
      <c r="CK174" s="76">
        <f t="shared" si="224"/>
        <v>6.6326555102039997E-2</v>
      </c>
      <c r="CL174" s="76">
        <f t="shared" si="225"/>
        <v>6.6326555102039997E-2</v>
      </c>
      <c r="CM174" s="76">
        <f t="shared" si="226"/>
        <v>8.340272053311E-2</v>
      </c>
      <c r="CN174" s="76">
        <f t="shared" si="227"/>
        <v>9.1628634319000007E-2</v>
      </c>
      <c r="CO174" s="76">
        <f t="shared" si="228"/>
        <v>6.6326555102039997E-2</v>
      </c>
      <c r="CP174" s="76">
        <f t="shared" si="229"/>
        <v>3.915032965431E-2</v>
      </c>
      <c r="CQ174" s="76">
        <f t="shared" si="230"/>
        <v>1.9991705372760002E-2</v>
      </c>
      <c r="CR174" s="76">
        <f t="shared" si="231"/>
        <v>1.0099976343190001E-2</v>
      </c>
      <c r="CS174" s="76">
        <f t="shared" si="232"/>
        <v>0</v>
      </c>
      <c r="CT174" s="76">
        <f t="shared" si="233"/>
        <v>0</v>
      </c>
      <c r="CU174" s="76">
        <f t="shared" si="234"/>
        <v>0</v>
      </c>
      <c r="CV174" s="76">
        <f t="shared" si="235"/>
        <v>0</v>
      </c>
    </row>
    <row r="175" spans="1:100" s="69" customFormat="1" x14ac:dyDescent="0.25">
      <c r="A175" s="70">
        <f t="shared" si="239"/>
        <v>7.5338561671728435E-2</v>
      </c>
      <c r="B175" s="63" t="e">
        <f t="shared" si="240"/>
        <v>#VALUE!</v>
      </c>
      <c r="C175" s="64">
        <v>2008</v>
      </c>
      <c r="D175" s="71" t="e">
        <f t="shared" si="241"/>
        <v>#VALUE!</v>
      </c>
      <c r="E175" s="71">
        <f t="shared" si="242"/>
        <v>13.273415072048824</v>
      </c>
      <c r="F175" s="72">
        <f t="shared" si="193"/>
        <v>109.70331125258147</v>
      </c>
      <c r="G175" s="72">
        <f t="shared" si="194"/>
        <v>27.633469605547621</v>
      </c>
      <c r="H175" s="72">
        <f t="shared" si="190"/>
        <v>41.384275881082139</v>
      </c>
      <c r="I175" s="72">
        <f t="shared" si="191"/>
        <v>292.80717621784902</v>
      </c>
      <c r="J175" s="73">
        <f>+'nm T1.8 flota'!$BC$9</f>
        <v>5.3637212324491639</v>
      </c>
      <c r="L175" s="77">
        <f t="shared" si="196"/>
        <v>2008</v>
      </c>
      <c r="M175" s="78" t="str">
        <f>rep!B170</f>
        <v>CRUCERO</v>
      </c>
      <c r="N175" s="78">
        <f>rep!C170</f>
        <v>0</v>
      </c>
      <c r="O175" s="78">
        <f>rep!D170</f>
        <v>0</v>
      </c>
      <c r="P175" s="78">
        <f>rep!E170</f>
        <v>0</v>
      </c>
      <c r="Q175" s="78">
        <f>rep!F170</f>
        <v>0</v>
      </c>
      <c r="R175" s="78">
        <f>rep!G170</f>
        <v>0</v>
      </c>
      <c r="S175" s="78">
        <f>rep!H170</f>
        <v>0</v>
      </c>
      <c r="T175" s="78">
        <f>rep!I170</f>
        <v>0</v>
      </c>
      <c r="U175" s="78">
        <f>rep!J170</f>
        <v>0</v>
      </c>
      <c r="V175" s="78">
        <f>rep!K170</f>
        <v>0</v>
      </c>
      <c r="W175" s="78">
        <f>rep!L170</f>
        <v>0</v>
      </c>
      <c r="X175" s="78">
        <f>rep!M170</f>
        <v>0</v>
      </c>
      <c r="Y175" s="78">
        <f>rep!N170</f>
        <v>0</v>
      </c>
      <c r="Z175" s="78">
        <f>rep!O170</f>
        <v>0</v>
      </c>
      <c r="AA175" s="78">
        <f>rep!P170</f>
        <v>0</v>
      </c>
      <c r="AB175" s="78">
        <f>rep!Q170</f>
        <v>0</v>
      </c>
      <c r="AC175" s="78">
        <f>rep!R170</f>
        <v>0</v>
      </c>
      <c r="AD175" s="78">
        <f>rep!S170</f>
        <v>0</v>
      </c>
      <c r="AE175" s="78">
        <f>rep!T170</f>
        <v>0</v>
      </c>
      <c r="AF175" s="78">
        <f>rep!U170</f>
        <v>0</v>
      </c>
      <c r="AG175" s="78">
        <f>rep!V170</f>
        <v>0</v>
      </c>
      <c r="AH175" s="78">
        <f>rep!W170</f>
        <v>0</v>
      </c>
      <c r="AI175" s="78">
        <f>rep!X170</f>
        <v>0</v>
      </c>
      <c r="AJ175" s="78">
        <f>rep!Y170</f>
        <v>0</v>
      </c>
      <c r="AK175" s="78">
        <f>rep!Z170</f>
        <v>0</v>
      </c>
      <c r="AL175" s="78">
        <f>rep!AA170</f>
        <v>0</v>
      </c>
      <c r="AM175" s="78">
        <f>rep!AB170</f>
        <v>0</v>
      </c>
      <c r="AN175" s="78">
        <f>rep!AC170</f>
        <v>0</v>
      </c>
      <c r="AO175" s="78">
        <f>rep!AD170</f>
        <v>0</v>
      </c>
      <c r="AP175" s="78">
        <f>rep!AE170</f>
        <v>0</v>
      </c>
      <c r="AQ175" s="78">
        <f>rep!AF170</f>
        <v>0</v>
      </c>
      <c r="AR175" s="78">
        <f>rep!AG170</f>
        <v>0</v>
      </c>
      <c r="AS175" s="78">
        <f>rep!AH170</f>
        <v>0</v>
      </c>
      <c r="AT175" s="78">
        <f>rep!AI170</f>
        <v>0</v>
      </c>
      <c r="AU175" s="78">
        <f>rep!AJ170</f>
        <v>0</v>
      </c>
      <c r="AV175" s="78">
        <f>rep!AK170</f>
        <v>0</v>
      </c>
      <c r="AW175" s="78">
        <f>rep!AL170</f>
        <v>0</v>
      </c>
      <c r="AX175" s="78">
        <f>rep!AM170</f>
        <v>0</v>
      </c>
      <c r="AY175" s="78">
        <f>rep!AN170</f>
        <v>0</v>
      </c>
      <c r="AZ175" s="78">
        <f>rep!AO170</f>
        <v>0</v>
      </c>
      <c r="BA175" s="78">
        <f>rep!AP170</f>
        <v>0</v>
      </c>
      <c r="BB175" s="78">
        <f>rep!AQ170</f>
        <v>0</v>
      </c>
      <c r="BC175" s="78">
        <f>rep!AR170</f>
        <v>0</v>
      </c>
      <c r="BE175" s="69">
        <v>2008</v>
      </c>
      <c r="BF175" s="76">
        <f t="shared" si="195"/>
        <v>0</v>
      </c>
      <c r="BG175" s="76">
        <f t="shared" si="236"/>
        <v>0</v>
      </c>
      <c r="BH175" s="76">
        <f t="shared" si="237"/>
        <v>0</v>
      </c>
      <c r="BI175" s="76">
        <f t="shared" si="238"/>
        <v>0</v>
      </c>
      <c r="BJ175" s="76">
        <f t="shared" si="197"/>
        <v>0</v>
      </c>
      <c r="BK175" s="76">
        <f t="shared" si="198"/>
        <v>0</v>
      </c>
      <c r="BL175" s="76">
        <f t="shared" si="199"/>
        <v>0</v>
      </c>
      <c r="BM175" s="76">
        <f t="shared" si="200"/>
        <v>0</v>
      </c>
      <c r="BN175" s="76">
        <f t="shared" si="201"/>
        <v>0</v>
      </c>
      <c r="BO175" s="76">
        <f t="shared" si="202"/>
        <v>0</v>
      </c>
      <c r="BP175" s="76">
        <f t="shared" si="203"/>
        <v>0</v>
      </c>
      <c r="BQ175" s="76">
        <f t="shared" si="204"/>
        <v>0</v>
      </c>
      <c r="BR175" s="76">
        <f t="shared" si="205"/>
        <v>0</v>
      </c>
      <c r="BS175" s="76">
        <f t="shared" si="206"/>
        <v>0</v>
      </c>
      <c r="BT175" s="76">
        <f t="shared" si="207"/>
        <v>0</v>
      </c>
      <c r="BU175" s="76">
        <f t="shared" si="208"/>
        <v>0</v>
      </c>
      <c r="BV175" s="76">
        <f t="shared" si="209"/>
        <v>0</v>
      </c>
      <c r="BW175" s="76">
        <f t="shared" si="210"/>
        <v>1.0099976343190001E-2</v>
      </c>
      <c r="BX175" s="76">
        <f t="shared" si="211"/>
        <v>1.0099976343190001E-2</v>
      </c>
      <c r="BY175" s="76">
        <f t="shared" si="212"/>
        <v>1.9991705372760002E-2</v>
      </c>
      <c r="BZ175" s="76">
        <f t="shared" si="213"/>
        <v>1.9991705372760002E-2</v>
      </c>
      <c r="CA175" s="76">
        <f t="shared" si="214"/>
        <v>2.9675093211159999E-2</v>
      </c>
      <c r="CB175" s="76">
        <f t="shared" si="215"/>
        <v>3.915032965431E-2</v>
      </c>
      <c r="CC175" s="76">
        <f t="shared" si="216"/>
        <v>4.8417318783840001E-2</v>
      </c>
      <c r="CD175" s="76">
        <f t="shared" si="217"/>
        <v>4.8417318783840001E-2</v>
      </c>
      <c r="CE175" s="76">
        <f t="shared" si="218"/>
        <v>5.7476060599750002E-2</v>
      </c>
      <c r="CF175" s="76">
        <f t="shared" si="219"/>
        <v>4.8417318783840001E-2</v>
      </c>
      <c r="CG175" s="76">
        <f t="shared" si="220"/>
        <v>5.7476060599750002E-2</v>
      </c>
      <c r="CH175" s="76">
        <f t="shared" si="221"/>
        <v>5.7476060599750002E-2</v>
      </c>
      <c r="CI175" s="76">
        <f t="shared" si="222"/>
        <v>5.7476060599750002E-2</v>
      </c>
      <c r="CJ175" s="76">
        <f t="shared" si="223"/>
        <v>5.7476060599750002E-2</v>
      </c>
      <c r="CK175" s="76">
        <f t="shared" si="224"/>
        <v>4.8417318783840001E-2</v>
      </c>
      <c r="CL175" s="76">
        <f t="shared" si="225"/>
        <v>4.8417318783840001E-2</v>
      </c>
      <c r="CM175" s="76">
        <f t="shared" si="226"/>
        <v>5.7476060599750002E-2</v>
      </c>
      <c r="CN175" s="76">
        <f t="shared" si="227"/>
        <v>5.7476060599750002E-2</v>
      </c>
      <c r="CO175" s="76">
        <f t="shared" si="228"/>
        <v>6.6326555102039997E-2</v>
      </c>
      <c r="CP175" s="76">
        <f t="shared" si="229"/>
        <v>4.8417318783840001E-2</v>
      </c>
      <c r="CQ175" s="76">
        <f t="shared" si="230"/>
        <v>2.9675093211159999E-2</v>
      </c>
      <c r="CR175" s="76">
        <f t="shared" si="231"/>
        <v>1.9991705372760002E-2</v>
      </c>
      <c r="CS175" s="76">
        <f t="shared" si="232"/>
        <v>1.0099976343190001E-2</v>
      </c>
      <c r="CT175" s="76">
        <f t="shared" si="233"/>
        <v>0</v>
      </c>
      <c r="CU175" s="76">
        <f t="shared" si="234"/>
        <v>0</v>
      </c>
      <c r="CV175" s="76">
        <f t="shared" si="235"/>
        <v>0</v>
      </c>
    </row>
    <row r="176" spans="1:100" s="69" customFormat="1" x14ac:dyDescent="0.25">
      <c r="A176" s="70">
        <f t="shared" si="239"/>
        <v>0.11292531704311977</v>
      </c>
      <c r="B176" s="63" t="e">
        <f t="shared" si="240"/>
        <v>#VALUE!</v>
      </c>
      <c r="C176" s="64">
        <v>2009</v>
      </c>
      <c r="D176" s="71" t="e">
        <f t="shared" si="241"/>
        <v>#VALUE!</v>
      </c>
      <c r="E176" s="71">
        <f t="shared" si="242"/>
        <v>8.8554101611966853</v>
      </c>
      <c r="F176" s="72">
        <f t="shared" si="193"/>
        <v>109.70331125258147</v>
      </c>
      <c r="G176" s="72">
        <f t="shared" si="194"/>
        <v>27.633469605547621</v>
      </c>
      <c r="H176" s="72">
        <f t="shared" si="190"/>
        <v>41.384275881082139</v>
      </c>
      <c r="I176" s="72">
        <f t="shared" si="191"/>
        <v>292.80717621784902</v>
      </c>
      <c r="J176" s="73">
        <f>+'nm T1.8 flota'!$BC$9</f>
        <v>5.3637212324491639</v>
      </c>
      <c r="L176" s="77">
        <f t="shared" si="196"/>
        <v>2009</v>
      </c>
      <c r="M176" s="78" t="str">
        <f>rep!B171</f>
        <v>pobs_mcru</v>
      </c>
      <c r="N176" s="78">
        <f>rep!C171</f>
        <v>0</v>
      </c>
      <c r="O176" s="78">
        <f>rep!D171</f>
        <v>0</v>
      </c>
      <c r="P176" s="78">
        <f>rep!E171</f>
        <v>0</v>
      </c>
      <c r="Q176" s="78">
        <f>rep!F171</f>
        <v>0</v>
      </c>
      <c r="R176" s="78">
        <f>rep!G171</f>
        <v>0</v>
      </c>
      <c r="S176" s="78">
        <f>rep!H171</f>
        <v>0</v>
      </c>
      <c r="T176" s="78">
        <f>rep!I171</f>
        <v>0</v>
      </c>
      <c r="U176" s="78">
        <f>rep!J171</f>
        <v>0</v>
      </c>
      <c r="V176" s="78">
        <f>rep!K171</f>
        <v>0</v>
      </c>
      <c r="W176" s="78">
        <f>rep!L171</f>
        <v>0</v>
      </c>
      <c r="X176" s="78">
        <f>rep!M171</f>
        <v>0</v>
      </c>
      <c r="Y176" s="78">
        <f>rep!N171</f>
        <v>0</v>
      </c>
      <c r="Z176" s="78">
        <f>rep!O171</f>
        <v>0</v>
      </c>
      <c r="AA176" s="78">
        <f>rep!P171</f>
        <v>0</v>
      </c>
      <c r="AB176" s="78">
        <f>rep!Q171</f>
        <v>0</v>
      </c>
      <c r="AC176" s="78">
        <f>rep!R171</f>
        <v>0</v>
      </c>
      <c r="AD176" s="78">
        <f>rep!S171</f>
        <v>0</v>
      </c>
      <c r="AE176" s="78">
        <f>rep!T171</f>
        <v>0</v>
      </c>
      <c r="AF176" s="78">
        <f>rep!U171</f>
        <v>0</v>
      </c>
      <c r="AG176" s="78">
        <f>rep!V171</f>
        <v>0</v>
      </c>
      <c r="AH176" s="78">
        <f>rep!W171</f>
        <v>0</v>
      </c>
      <c r="AI176" s="78">
        <f>rep!X171</f>
        <v>0</v>
      </c>
      <c r="AJ176" s="78">
        <f>rep!Y171</f>
        <v>0</v>
      </c>
      <c r="AK176" s="78">
        <f>rep!Z171</f>
        <v>0</v>
      </c>
      <c r="AL176" s="78">
        <f>rep!AA171</f>
        <v>0</v>
      </c>
      <c r="AM176" s="78">
        <f>rep!AB171</f>
        <v>0</v>
      </c>
      <c r="AN176" s="78">
        <f>rep!AC171</f>
        <v>0</v>
      </c>
      <c r="AO176" s="78">
        <f>rep!AD171</f>
        <v>0</v>
      </c>
      <c r="AP176" s="78">
        <f>rep!AE171</f>
        <v>0</v>
      </c>
      <c r="AQ176" s="78">
        <f>rep!AF171</f>
        <v>0</v>
      </c>
      <c r="AR176" s="78">
        <f>rep!AG171</f>
        <v>0</v>
      </c>
      <c r="AS176" s="78">
        <f>rep!AH171</f>
        <v>0</v>
      </c>
      <c r="AT176" s="78">
        <f>rep!AI171</f>
        <v>0</v>
      </c>
      <c r="AU176" s="78">
        <f>rep!AJ171</f>
        <v>0</v>
      </c>
      <c r="AV176" s="78">
        <f>rep!AK171</f>
        <v>0</v>
      </c>
      <c r="AW176" s="78">
        <f>rep!AL171</f>
        <v>0</v>
      </c>
      <c r="AX176" s="78">
        <f>rep!AM171</f>
        <v>0</v>
      </c>
      <c r="AY176" s="78">
        <f>rep!AN171</f>
        <v>0</v>
      </c>
      <c r="AZ176" s="78">
        <f>rep!AO171</f>
        <v>0</v>
      </c>
      <c r="BA176" s="78">
        <f>rep!AP171</f>
        <v>0</v>
      </c>
      <c r="BB176" s="78">
        <f>rep!AQ171</f>
        <v>0</v>
      </c>
      <c r="BC176" s="78">
        <f>rep!AR171</f>
        <v>0</v>
      </c>
      <c r="BE176" s="69">
        <v>2009</v>
      </c>
      <c r="BF176" s="76">
        <f t="shared" si="195"/>
        <v>0</v>
      </c>
      <c r="BG176" s="76">
        <f t="shared" si="236"/>
        <v>0</v>
      </c>
      <c r="BH176" s="76">
        <f t="shared" si="237"/>
        <v>0</v>
      </c>
      <c r="BI176" s="76">
        <f t="shared" si="238"/>
        <v>0</v>
      </c>
      <c r="BJ176" s="76">
        <f t="shared" si="197"/>
        <v>0</v>
      </c>
      <c r="BK176" s="76">
        <f t="shared" si="198"/>
        <v>0</v>
      </c>
      <c r="BL176" s="76">
        <f t="shared" si="199"/>
        <v>0</v>
      </c>
      <c r="BM176" s="76">
        <f t="shared" si="200"/>
        <v>0</v>
      </c>
      <c r="BN176" s="76">
        <f t="shared" si="201"/>
        <v>0</v>
      </c>
      <c r="BO176" s="76">
        <f t="shared" si="202"/>
        <v>0</v>
      </c>
      <c r="BP176" s="76">
        <f t="shared" si="203"/>
        <v>0</v>
      </c>
      <c r="BQ176" s="76">
        <f t="shared" si="204"/>
        <v>0</v>
      </c>
      <c r="BR176" s="76">
        <f t="shared" si="205"/>
        <v>0</v>
      </c>
      <c r="BS176" s="76">
        <f t="shared" si="206"/>
        <v>0</v>
      </c>
      <c r="BT176" s="76">
        <f t="shared" si="207"/>
        <v>0</v>
      </c>
      <c r="BU176" s="76">
        <f t="shared" si="208"/>
        <v>0</v>
      </c>
      <c r="BV176" s="76">
        <f t="shared" si="209"/>
        <v>0</v>
      </c>
      <c r="BW176" s="76">
        <f t="shared" si="210"/>
        <v>0</v>
      </c>
      <c r="BX176" s="76">
        <f t="shared" si="211"/>
        <v>0</v>
      </c>
      <c r="BY176" s="76">
        <f t="shared" si="212"/>
        <v>9.9989697989999998E-3</v>
      </c>
      <c r="BZ176" s="76">
        <f t="shared" si="213"/>
        <v>9.9989697989999998E-3</v>
      </c>
      <c r="CA176" s="76">
        <f t="shared" si="214"/>
        <v>9.9989697989999998E-3</v>
      </c>
      <c r="CB176" s="76">
        <f t="shared" si="215"/>
        <v>1.9793879196000001E-2</v>
      </c>
      <c r="CC176" s="76">
        <f t="shared" si="216"/>
        <v>2.9384728190999999E-2</v>
      </c>
      <c r="CD176" s="76">
        <f t="shared" si="217"/>
        <v>3.8771516784000003E-2</v>
      </c>
      <c r="CE176" s="76">
        <f t="shared" si="218"/>
        <v>2.9384728190999999E-2</v>
      </c>
      <c r="CF176" s="76">
        <f t="shared" si="219"/>
        <v>3.8771516784000003E-2</v>
      </c>
      <c r="CG176" s="76">
        <f t="shared" si="220"/>
        <v>3.8771516784000003E-2</v>
      </c>
      <c r="CH176" s="76">
        <f t="shared" si="221"/>
        <v>4.795433487399E-2</v>
      </c>
      <c r="CI176" s="76">
        <f t="shared" si="222"/>
        <v>4.795433487399E-2</v>
      </c>
      <c r="CJ176" s="76">
        <f t="shared" si="223"/>
        <v>5.6933000642790006E-2</v>
      </c>
      <c r="CK176" s="76">
        <f t="shared" si="224"/>
        <v>5.6933000642790006E-2</v>
      </c>
      <c r="CL176" s="76">
        <f t="shared" si="225"/>
        <v>6.5707606009589997E-2</v>
      </c>
      <c r="CM176" s="76">
        <f t="shared" si="226"/>
        <v>7.4278150974389986E-2</v>
      </c>
      <c r="CN176" s="76">
        <f t="shared" si="227"/>
        <v>7.4278150974389986E-2</v>
      </c>
      <c r="CO176" s="76">
        <f t="shared" si="228"/>
        <v>6.5707606009589997E-2</v>
      </c>
      <c r="CP176" s="76">
        <f t="shared" si="229"/>
        <v>7.4278150974389986E-2</v>
      </c>
      <c r="CQ176" s="76">
        <f t="shared" si="230"/>
        <v>5.6933000642790006E-2</v>
      </c>
      <c r="CR176" s="76">
        <f t="shared" si="231"/>
        <v>3.8771516784000003E-2</v>
      </c>
      <c r="CS176" s="76">
        <f t="shared" si="232"/>
        <v>1.9793879196000001E-2</v>
      </c>
      <c r="CT176" s="76">
        <f t="shared" si="233"/>
        <v>1.9793879196000001E-2</v>
      </c>
      <c r="CU176" s="76">
        <f t="shared" si="234"/>
        <v>1.9793879196000001E-2</v>
      </c>
      <c r="CV176" s="76">
        <f t="shared" si="235"/>
        <v>0</v>
      </c>
    </row>
    <row r="177" spans="1:100" s="69" customFormat="1" x14ac:dyDescent="0.25">
      <c r="A177" s="70"/>
      <c r="B177" s="63"/>
      <c r="C177" s="64">
        <v>2010</v>
      </c>
      <c r="D177" s="71"/>
      <c r="E177" s="71"/>
      <c r="F177" s="72">
        <f t="shared" si="193"/>
        <v>109.70331125258147</v>
      </c>
      <c r="G177" s="72">
        <f t="shared" si="194"/>
        <v>27.633469605547621</v>
      </c>
      <c r="H177" s="72">
        <f t="shared" si="190"/>
        <v>41.384275881082139</v>
      </c>
      <c r="I177" s="72">
        <f t="shared" si="191"/>
        <v>292.80717621784902</v>
      </c>
      <c r="J177" s="73">
        <f>+'nm T1.8 flota'!$BC$9</f>
        <v>5.3637212324491639</v>
      </c>
      <c r="L177" s="77">
        <f t="shared" si="196"/>
        <v>2010</v>
      </c>
      <c r="M177" s="78">
        <f>rep!B172</f>
        <v>0</v>
      </c>
      <c r="N177" s="78">
        <f>rep!C172</f>
        <v>0</v>
      </c>
      <c r="O177" s="78">
        <f>rep!D172</f>
        <v>0</v>
      </c>
      <c r="P177" s="78">
        <f>rep!E172</f>
        <v>0</v>
      </c>
      <c r="Q177" s="78">
        <f>rep!F172</f>
        <v>0</v>
      </c>
      <c r="R177" s="78">
        <f>rep!G172</f>
        <v>0</v>
      </c>
      <c r="S177" s="78">
        <f>rep!H172</f>
        <v>0</v>
      </c>
      <c r="T177" s="78">
        <f>rep!I172</f>
        <v>0</v>
      </c>
      <c r="U177" s="78">
        <f>rep!J172</f>
        <v>0</v>
      </c>
      <c r="V177" s="78">
        <f>rep!K172</f>
        <v>0</v>
      </c>
      <c r="W177" s="78">
        <f>rep!L172</f>
        <v>0</v>
      </c>
      <c r="X177" s="78">
        <f>rep!M172</f>
        <v>0</v>
      </c>
      <c r="Y177" s="78">
        <f>rep!N172</f>
        <v>0</v>
      </c>
      <c r="Z177" s="78">
        <f>rep!O172</f>
        <v>0</v>
      </c>
      <c r="AA177" s="78">
        <f>rep!P172</f>
        <v>0</v>
      </c>
      <c r="AB177" s="78">
        <f>rep!Q172</f>
        <v>0</v>
      </c>
      <c r="AC177" s="78">
        <f>rep!R172</f>
        <v>0</v>
      </c>
      <c r="AD177" s="78">
        <f>rep!S172</f>
        <v>0</v>
      </c>
      <c r="AE177" s="78">
        <f>rep!T172</f>
        <v>0</v>
      </c>
      <c r="AF177" s="78">
        <f>rep!U172</f>
        <v>0</v>
      </c>
      <c r="AG177" s="78">
        <f>rep!V172</f>
        <v>0</v>
      </c>
      <c r="AH177" s="78">
        <f>rep!W172</f>
        <v>0</v>
      </c>
      <c r="AI177" s="78">
        <f>rep!X172</f>
        <v>0</v>
      </c>
      <c r="AJ177" s="78">
        <f>rep!Y172</f>
        <v>0</v>
      </c>
      <c r="AK177" s="78">
        <f>rep!Z172</f>
        <v>0</v>
      </c>
      <c r="AL177" s="78">
        <f>rep!AA172</f>
        <v>0</v>
      </c>
      <c r="AM177" s="78">
        <f>rep!AB172</f>
        <v>0</v>
      </c>
      <c r="AN177" s="78">
        <f>rep!AC172</f>
        <v>0</v>
      </c>
      <c r="AO177" s="78">
        <f>rep!AD172</f>
        <v>0</v>
      </c>
      <c r="AP177" s="78">
        <f>rep!AE172</f>
        <v>0</v>
      </c>
      <c r="AQ177" s="78">
        <f>rep!AF172</f>
        <v>0</v>
      </c>
      <c r="AR177" s="78">
        <f>rep!AG172</f>
        <v>0</v>
      </c>
      <c r="AS177" s="78">
        <f>rep!AH172</f>
        <v>0</v>
      </c>
      <c r="AT177" s="78">
        <f>rep!AI172</f>
        <v>0</v>
      </c>
      <c r="AU177" s="78">
        <f>rep!AJ172</f>
        <v>0</v>
      </c>
      <c r="AV177" s="78">
        <f>rep!AK172</f>
        <v>0</v>
      </c>
      <c r="AW177" s="78">
        <f>rep!AL172</f>
        <v>0</v>
      </c>
      <c r="AX177" s="78">
        <f>rep!AM172</f>
        <v>0</v>
      </c>
      <c r="AY177" s="78">
        <f>rep!AN172</f>
        <v>0</v>
      </c>
      <c r="AZ177" s="78">
        <f>rep!AO172</f>
        <v>0</v>
      </c>
      <c r="BA177" s="78">
        <f>rep!AP172</f>
        <v>0</v>
      </c>
      <c r="BB177" s="78">
        <f>rep!AQ172</f>
        <v>0</v>
      </c>
      <c r="BC177" s="78">
        <f>rep!AR172</f>
        <v>0</v>
      </c>
      <c r="BE177" s="69">
        <v>2010</v>
      </c>
      <c r="BF177" s="76">
        <f t="shared" si="195"/>
        <v>0</v>
      </c>
      <c r="BG177" s="76">
        <f t="shared" si="236"/>
        <v>0</v>
      </c>
      <c r="BH177" s="76">
        <f t="shared" si="237"/>
        <v>0</v>
      </c>
      <c r="BI177" s="76">
        <f t="shared" si="238"/>
        <v>0</v>
      </c>
      <c r="BJ177" s="76">
        <f t="shared" si="197"/>
        <v>0</v>
      </c>
      <c r="BK177" s="76">
        <f t="shared" si="198"/>
        <v>0</v>
      </c>
      <c r="BL177" s="76">
        <f t="shared" si="199"/>
        <v>0</v>
      </c>
      <c r="BM177" s="76">
        <f t="shared" si="200"/>
        <v>0</v>
      </c>
      <c r="BN177" s="76">
        <f t="shared" si="201"/>
        <v>0</v>
      </c>
      <c r="BO177" s="76">
        <f t="shared" si="202"/>
        <v>0</v>
      </c>
      <c r="BP177" s="76">
        <f t="shared" si="203"/>
        <v>0</v>
      </c>
      <c r="BQ177" s="76">
        <f t="shared" si="204"/>
        <v>0</v>
      </c>
      <c r="BR177" s="76">
        <f t="shared" si="205"/>
        <v>0</v>
      </c>
      <c r="BS177" s="76">
        <f t="shared" si="206"/>
        <v>0</v>
      </c>
      <c r="BT177" s="76">
        <f t="shared" si="207"/>
        <v>0</v>
      </c>
      <c r="BU177" s="76">
        <f t="shared" si="208"/>
        <v>0</v>
      </c>
      <c r="BV177" s="76">
        <f t="shared" si="209"/>
        <v>0</v>
      </c>
      <c r="BW177" s="76">
        <f t="shared" si="210"/>
        <v>9.9989697989999998E-3</v>
      </c>
      <c r="BX177" s="76">
        <f t="shared" si="211"/>
        <v>9.9989697989999998E-3</v>
      </c>
      <c r="BY177" s="76">
        <f t="shared" si="212"/>
        <v>9.9989697989999998E-3</v>
      </c>
      <c r="BZ177" s="76">
        <f t="shared" si="213"/>
        <v>9.9989697989999998E-3</v>
      </c>
      <c r="CA177" s="76">
        <f t="shared" si="214"/>
        <v>9.9989697989999998E-3</v>
      </c>
      <c r="CB177" s="76">
        <f t="shared" si="215"/>
        <v>1.9793879196000001E-2</v>
      </c>
      <c r="CC177" s="76">
        <f t="shared" si="216"/>
        <v>1.9793879196000001E-2</v>
      </c>
      <c r="CD177" s="76">
        <f t="shared" si="217"/>
        <v>2.9384728190999999E-2</v>
      </c>
      <c r="CE177" s="76">
        <f t="shared" si="218"/>
        <v>4.795433487399E-2</v>
      </c>
      <c r="CF177" s="76">
        <f t="shared" si="219"/>
        <v>3.8771516784000003E-2</v>
      </c>
      <c r="CG177" s="76">
        <f t="shared" si="220"/>
        <v>4.795433487399E-2</v>
      </c>
      <c r="CH177" s="76">
        <f t="shared" si="221"/>
        <v>4.795433487399E-2</v>
      </c>
      <c r="CI177" s="76">
        <f t="shared" si="222"/>
        <v>4.795433487399E-2</v>
      </c>
      <c r="CJ177" s="76">
        <f t="shared" si="223"/>
        <v>5.6933000642790006E-2</v>
      </c>
      <c r="CK177" s="76">
        <f t="shared" si="224"/>
        <v>6.5707606009589997E-2</v>
      </c>
      <c r="CL177" s="76">
        <f t="shared" si="225"/>
        <v>6.5707606009589997E-2</v>
      </c>
      <c r="CM177" s="76">
        <f t="shared" si="226"/>
        <v>6.5707606009589997E-2</v>
      </c>
      <c r="CN177" s="76">
        <f t="shared" si="227"/>
        <v>7.4278150974389986E-2</v>
      </c>
      <c r="CO177" s="76">
        <f t="shared" si="228"/>
        <v>6.5707606009589997E-2</v>
      </c>
      <c r="CP177" s="76">
        <f t="shared" si="229"/>
        <v>6.5707606009589997E-2</v>
      </c>
      <c r="CQ177" s="76">
        <f t="shared" si="230"/>
        <v>4.795433487399E-2</v>
      </c>
      <c r="CR177" s="76">
        <f t="shared" si="231"/>
        <v>3.8771516784000003E-2</v>
      </c>
      <c r="CS177" s="76">
        <f t="shared" si="232"/>
        <v>2.9384728190999999E-2</v>
      </c>
      <c r="CT177" s="76">
        <f t="shared" si="233"/>
        <v>9.9989697989999998E-3</v>
      </c>
      <c r="CU177" s="76">
        <f t="shared" si="234"/>
        <v>9.9989697989999998E-3</v>
      </c>
      <c r="CV177" s="76">
        <f t="shared" si="235"/>
        <v>0</v>
      </c>
    </row>
    <row r="178" spans="1:100" s="69" customFormat="1" x14ac:dyDescent="0.25">
      <c r="A178" s="70">
        <f t="shared" si="239"/>
        <v>5.3396244416070611E-2</v>
      </c>
      <c r="B178" s="63">
        <f t="shared" si="240"/>
        <v>5.0135002325449256E-2</v>
      </c>
      <c r="C178" s="64">
        <v>2011</v>
      </c>
      <c r="D178" s="71">
        <f t="shared" si="241"/>
        <v>19.946144482223062</v>
      </c>
      <c r="E178" s="71">
        <f t="shared" si="242"/>
        <v>18.72790888077947</v>
      </c>
      <c r="F178" s="72">
        <f t="shared" si="193"/>
        <v>109.70331125258147</v>
      </c>
      <c r="G178" s="72">
        <f t="shared" si="194"/>
        <v>27.633469605547621</v>
      </c>
      <c r="H178" s="72">
        <f t="shared" si="190"/>
        <v>41.384275881082139</v>
      </c>
      <c r="I178" s="72">
        <f t="shared" si="191"/>
        <v>292.80717621784902</v>
      </c>
      <c r="J178" s="73">
        <f>+'nm T1.8 flota'!$BC$9</f>
        <v>5.3637212324491639</v>
      </c>
      <c r="L178" s="77">
        <f t="shared" si="196"/>
        <v>2011</v>
      </c>
      <c r="M178" s="78">
        <f>rep!B173</f>
        <v>0</v>
      </c>
      <c r="N178" s="78">
        <f>rep!C173</f>
        <v>0</v>
      </c>
      <c r="O178" s="78">
        <f>rep!D173</f>
        <v>0</v>
      </c>
      <c r="P178" s="78">
        <f>rep!E173</f>
        <v>0</v>
      </c>
      <c r="Q178" s="78">
        <f>rep!F173</f>
        <v>0</v>
      </c>
      <c r="R178" s="78">
        <f>rep!G173</f>
        <v>0</v>
      </c>
      <c r="S178" s="78">
        <f>rep!H173</f>
        <v>0</v>
      </c>
      <c r="T178" s="78">
        <f>rep!I173</f>
        <v>0</v>
      </c>
      <c r="U178" s="78">
        <f>rep!J173</f>
        <v>0</v>
      </c>
      <c r="V178" s="78">
        <f>rep!K173</f>
        <v>0</v>
      </c>
      <c r="W178" s="78">
        <f>rep!L173</f>
        <v>0</v>
      </c>
      <c r="X178" s="78">
        <f>rep!M173</f>
        <v>0</v>
      </c>
      <c r="Y178" s="78">
        <f>rep!N173</f>
        <v>0</v>
      </c>
      <c r="Z178" s="78">
        <f>rep!O173</f>
        <v>0</v>
      </c>
      <c r="AA178" s="78">
        <f>rep!P173</f>
        <v>0</v>
      </c>
      <c r="AB178" s="78">
        <f>rep!Q173</f>
        <v>0</v>
      </c>
      <c r="AC178" s="78">
        <f>rep!R173</f>
        <v>0</v>
      </c>
      <c r="AD178" s="78">
        <f>rep!S173</f>
        <v>0</v>
      </c>
      <c r="AE178" s="78">
        <f>rep!T173</f>
        <v>0</v>
      </c>
      <c r="AF178" s="78">
        <f>rep!U173</f>
        <v>0</v>
      </c>
      <c r="AG178" s="78">
        <f>rep!V173</f>
        <v>0</v>
      </c>
      <c r="AH178" s="78">
        <f>rep!W173</f>
        <v>0</v>
      </c>
      <c r="AI178" s="78">
        <f>rep!X173</f>
        <v>0</v>
      </c>
      <c r="AJ178" s="78">
        <f>rep!Y173</f>
        <v>0</v>
      </c>
      <c r="AK178" s="78">
        <f>rep!Z173</f>
        <v>0</v>
      </c>
      <c r="AL178" s="78">
        <f>rep!AA173</f>
        <v>0</v>
      </c>
      <c r="AM178" s="78">
        <f>rep!AB173</f>
        <v>0</v>
      </c>
      <c r="AN178" s="78">
        <f>rep!AC173</f>
        <v>0</v>
      </c>
      <c r="AO178" s="78">
        <f>rep!AD173</f>
        <v>0</v>
      </c>
      <c r="AP178" s="78">
        <f>rep!AE173</f>
        <v>0</v>
      </c>
      <c r="AQ178" s="78">
        <f>rep!AF173</f>
        <v>0</v>
      </c>
      <c r="AR178" s="78">
        <f>rep!AG173</f>
        <v>0</v>
      </c>
      <c r="AS178" s="78">
        <f>rep!AH173</f>
        <v>0</v>
      </c>
      <c r="AT178" s="78">
        <f>rep!AI173</f>
        <v>0</v>
      </c>
      <c r="AU178" s="78">
        <f>rep!AJ173</f>
        <v>0</v>
      </c>
      <c r="AV178" s="78">
        <f>rep!AK173</f>
        <v>0</v>
      </c>
      <c r="AW178" s="78">
        <f>rep!AL173</f>
        <v>0</v>
      </c>
      <c r="AX178" s="78">
        <f>rep!AM173</f>
        <v>0</v>
      </c>
      <c r="AY178" s="78">
        <f>rep!AN173</f>
        <v>0</v>
      </c>
      <c r="AZ178" s="78">
        <f>rep!AO173</f>
        <v>0</v>
      </c>
      <c r="BA178" s="78">
        <f>rep!AP173</f>
        <v>0</v>
      </c>
      <c r="BB178" s="78">
        <f>rep!AQ173</f>
        <v>0</v>
      </c>
      <c r="BC178" s="78">
        <f>rep!AR173</f>
        <v>0</v>
      </c>
      <c r="BE178" s="69">
        <v>2011</v>
      </c>
      <c r="BF178" s="76">
        <f t="shared" si="195"/>
        <v>0</v>
      </c>
      <c r="BG178" s="76">
        <f t="shared" si="236"/>
        <v>0</v>
      </c>
      <c r="BH178" s="76">
        <f t="shared" si="237"/>
        <v>0</v>
      </c>
      <c r="BI178" s="76">
        <f t="shared" si="238"/>
        <v>0</v>
      </c>
      <c r="BJ178" s="76">
        <f t="shared" si="197"/>
        <v>0</v>
      </c>
      <c r="BK178" s="76">
        <f t="shared" si="198"/>
        <v>0</v>
      </c>
      <c r="BL178" s="76">
        <f t="shared" si="199"/>
        <v>0</v>
      </c>
      <c r="BM178" s="76">
        <f t="shared" si="200"/>
        <v>0</v>
      </c>
      <c r="BN178" s="76">
        <f t="shared" si="201"/>
        <v>0</v>
      </c>
      <c r="BO178" s="76">
        <f t="shared" si="202"/>
        <v>0</v>
      </c>
      <c r="BP178" s="76">
        <f t="shared" si="203"/>
        <v>0</v>
      </c>
      <c r="BQ178" s="76">
        <f t="shared" si="204"/>
        <v>9.990000000000001E-4</v>
      </c>
      <c r="BR178" s="76">
        <f t="shared" si="205"/>
        <v>0</v>
      </c>
      <c r="BS178" s="76">
        <f t="shared" si="206"/>
        <v>1.9959999999999999E-3</v>
      </c>
      <c r="BT178" s="76">
        <f t="shared" si="207"/>
        <v>1.9959999999999999E-3</v>
      </c>
      <c r="BU178" s="76">
        <f t="shared" si="208"/>
        <v>2.9910000000000002E-3</v>
      </c>
      <c r="BV178" s="76">
        <f t="shared" si="209"/>
        <v>4.9750000000000003E-3</v>
      </c>
      <c r="BW178" s="76">
        <f t="shared" si="210"/>
        <v>3.9839999999999997E-3</v>
      </c>
      <c r="BX178" s="76">
        <f t="shared" si="211"/>
        <v>7.9360000000000003E-3</v>
      </c>
      <c r="BY178" s="76">
        <f t="shared" si="212"/>
        <v>1.3804E-2</v>
      </c>
      <c r="BZ178" s="76">
        <f t="shared" si="213"/>
        <v>1.8638999999999999E-2</v>
      </c>
      <c r="CA178" s="76">
        <f t="shared" si="214"/>
        <v>3.0039E-2</v>
      </c>
      <c r="CB178" s="76">
        <f t="shared" si="215"/>
        <v>3.0039E-2</v>
      </c>
      <c r="CC178" s="76">
        <f t="shared" si="216"/>
        <v>2.9099999999999997E-2</v>
      </c>
      <c r="CD178" s="76">
        <f t="shared" si="217"/>
        <v>3.5630999999999996E-2</v>
      </c>
      <c r="CE178" s="76">
        <f t="shared" si="218"/>
        <v>3.6555999999999998E-2</v>
      </c>
      <c r="CF178" s="76">
        <f t="shared" si="219"/>
        <v>3.9319E-2</v>
      </c>
      <c r="CG178" s="76">
        <f t="shared" si="220"/>
        <v>4.7500000000000001E-2</v>
      </c>
      <c r="CH178" s="76">
        <f t="shared" si="221"/>
        <v>4.7500000000000001E-2</v>
      </c>
      <c r="CI178" s="76">
        <f t="shared" si="222"/>
        <v>5.2864000000000001E-2</v>
      </c>
      <c r="CJ178" s="76">
        <f t="shared" si="223"/>
        <v>4.7500000000000001E-2</v>
      </c>
      <c r="CK178" s="76">
        <f t="shared" si="224"/>
        <v>5.6399999999999992E-2</v>
      </c>
      <c r="CL178" s="76">
        <f t="shared" si="225"/>
        <v>5.9903999999999999E-2</v>
      </c>
      <c r="CM178" s="76">
        <f t="shared" si="226"/>
        <v>5.8155999999999999E-2</v>
      </c>
      <c r="CN178" s="76">
        <f t="shared" si="227"/>
        <v>5.9031000000000007E-2</v>
      </c>
      <c r="CO178" s="76">
        <f t="shared" si="228"/>
        <v>5.5518999999999999E-2</v>
      </c>
      <c r="CP178" s="76">
        <f t="shared" si="229"/>
        <v>5.9031000000000007E-2</v>
      </c>
      <c r="CQ178" s="76">
        <f t="shared" si="230"/>
        <v>5.0191E-2</v>
      </c>
      <c r="CR178" s="76">
        <f t="shared" si="231"/>
        <v>4.2974999999999999E-2</v>
      </c>
      <c r="CS178" s="76">
        <f t="shared" si="232"/>
        <v>2.9099999999999997E-2</v>
      </c>
      <c r="CT178" s="76">
        <f t="shared" si="233"/>
        <v>1.5744000000000001E-2</v>
      </c>
      <c r="CU178" s="76">
        <f t="shared" si="234"/>
        <v>6.9509999999999997E-3</v>
      </c>
      <c r="CV178" s="76">
        <f t="shared" si="235"/>
        <v>3.9839999999999997E-3</v>
      </c>
    </row>
    <row r="179" spans="1:100" s="69" customFormat="1" x14ac:dyDescent="0.25">
      <c r="A179" s="70">
        <f t="shared" si="239"/>
        <v>4.7631955775273044E-2</v>
      </c>
      <c r="B179" s="63">
        <f t="shared" si="240"/>
        <v>4.6726852585793281E-2</v>
      </c>
      <c r="C179" s="64">
        <v>2012</v>
      </c>
      <c r="D179" s="71">
        <f t="shared" si="241"/>
        <v>21.40097063383288</v>
      </c>
      <c r="E179" s="71">
        <f t="shared" si="242"/>
        <v>20.994309045758843</v>
      </c>
      <c r="F179" s="72">
        <f t="shared" si="193"/>
        <v>109.70331125258147</v>
      </c>
      <c r="G179" s="72">
        <f t="shared" si="194"/>
        <v>27.633469605547621</v>
      </c>
      <c r="H179" s="72">
        <f t="shared" si="190"/>
        <v>41.384275881082139</v>
      </c>
      <c r="I179" s="72">
        <f t="shared" si="191"/>
        <v>292.80717621784902</v>
      </c>
      <c r="J179" s="73">
        <f>+'nm T1.8 flota'!$BC$9</f>
        <v>5.3637212324491639</v>
      </c>
      <c r="L179" s="77">
        <f t="shared" si="196"/>
        <v>2012</v>
      </c>
      <c r="M179" s="78">
        <f>rep!B174</f>
        <v>0</v>
      </c>
      <c r="N179" s="78">
        <f>rep!C174</f>
        <v>0</v>
      </c>
      <c r="O179" s="78">
        <f>rep!D174</f>
        <v>0</v>
      </c>
      <c r="P179" s="78">
        <f>rep!E174</f>
        <v>0</v>
      </c>
      <c r="Q179" s="78">
        <f>rep!F174</f>
        <v>0</v>
      </c>
      <c r="R179" s="78">
        <f>rep!G174</f>
        <v>0</v>
      </c>
      <c r="S179" s="78">
        <f>rep!H174</f>
        <v>0</v>
      </c>
      <c r="T179" s="78">
        <f>rep!I174</f>
        <v>0</v>
      </c>
      <c r="U179" s="78">
        <f>rep!J174</f>
        <v>0</v>
      </c>
      <c r="V179" s="78">
        <f>rep!K174</f>
        <v>0</v>
      </c>
      <c r="W179" s="78">
        <f>rep!L174</f>
        <v>0</v>
      </c>
      <c r="X179" s="78">
        <f>rep!M174</f>
        <v>0</v>
      </c>
      <c r="Y179" s="78">
        <f>rep!N174</f>
        <v>0</v>
      </c>
      <c r="Z179" s="78">
        <f>rep!O174</f>
        <v>0</v>
      </c>
      <c r="AA179" s="78">
        <f>rep!P174</f>
        <v>0</v>
      </c>
      <c r="AB179" s="78">
        <f>rep!Q174</f>
        <v>0</v>
      </c>
      <c r="AC179" s="78">
        <f>rep!R174</f>
        <v>0</v>
      </c>
      <c r="AD179" s="78">
        <f>rep!S174</f>
        <v>0</v>
      </c>
      <c r="AE179" s="78">
        <f>rep!T174</f>
        <v>0</v>
      </c>
      <c r="AF179" s="78">
        <f>rep!U174</f>
        <v>0</v>
      </c>
      <c r="AG179" s="78">
        <f>rep!V174</f>
        <v>0</v>
      </c>
      <c r="AH179" s="78">
        <f>rep!W174</f>
        <v>0</v>
      </c>
      <c r="AI179" s="78">
        <f>rep!X174</f>
        <v>0</v>
      </c>
      <c r="AJ179" s="78">
        <f>rep!Y174</f>
        <v>0</v>
      </c>
      <c r="AK179" s="78">
        <f>rep!Z174</f>
        <v>0</v>
      </c>
      <c r="AL179" s="78">
        <f>rep!AA174</f>
        <v>0</v>
      </c>
      <c r="AM179" s="78">
        <f>rep!AB174</f>
        <v>0</v>
      </c>
      <c r="AN179" s="78">
        <f>rep!AC174</f>
        <v>0</v>
      </c>
      <c r="AO179" s="78">
        <f>rep!AD174</f>
        <v>0</v>
      </c>
      <c r="AP179" s="78">
        <f>rep!AE174</f>
        <v>0</v>
      </c>
      <c r="AQ179" s="78">
        <f>rep!AF174</f>
        <v>0</v>
      </c>
      <c r="AR179" s="78">
        <f>rep!AG174</f>
        <v>0</v>
      </c>
      <c r="AS179" s="78">
        <f>rep!AH174</f>
        <v>0</v>
      </c>
      <c r="AT179" s="78">
        <f>rep!AI174</f>
        <v>0</v>
      </c>
      <c r="AU179" s="78">
        <f>rep!AJ174</f>
        <v>0</v>
      </c>
      <c r="AV179" s="78">
        <f>rep!AK174</f>
        <v>0</v>
      </c>
      <c r="AW179" s="78">
        <f>rep!AL174</f>
        <v>0</v>
      </c>
      <c r="AX179" s="78">
        <f>rep!AM174</f>
        <v>0</v>
      </c>
      <c r="AY179" s="78">
        <f>rep!AN174</f>
        <v>0</v>
      </c>
      <c r="AZ179" s="78">
        <f>rep!AO174</f>
        <v>0</v>
      </c>
      <c r="BA179" s="78">
        <f>rep!AP174</f>
        <v>0</v>
      </c>
      <c r="BB179" s="78">
        <f>rep!AQ174</f>
        <v>0</v>
      </c>
      <c r="BC179" s="78">
        <f>rep!AR174</f>
        <v>0</v>
      </c>
      <c r="BE179" s="69">
        <v>2012</v>
      </c>
      <c r="BF179" s="76">
        <f t="shared" si="195"/>
        <v>0</v>
      </c>
      <c r="BG179" s="76">
        <f t="shared" si="236"/>
        <v>0</v>
      </c>
      <c r="BH179" s="76">
        <f t="shared" si="237"/>
        <v>0</v>
      </c>
      <c r="BI179" s="76">
        <f t="shared" si="238"/>
        <v>0</v>
      </c>
      <c r="BJ179" s="76">
        <f t="shared" si="197"/>
        <v>0</v>
      </c>
      <c r="BK179" s="76">
        <f t="shared" si="198"/>
        <v>0</v>
      </c>
      <c r="BL179" s="76">
        <f t="shared" si="199"/>
        <v>0</v>
      </c>
      <c r="BM179" s="76">
        <f t="shared" si="200"/>
        <v>0</v>
      </c>
      <c r="BN179" s="76">
        <f t="shared" si="201"/>
        <v>9.990000000000001E-4</v>
      </c>
      <c r="BO179" s="76">
        <f t="shared" si="202"/>
        <v>0</v>
      </c>
      <c r="BP179" s="76">
        <f t="shared" si="203"/>
        <v>1.9959999999999999E-3</v>
      </c>
      <c r="BQ179" s="76">
        <f t="shared" si="204"/>
        <v>3.9839999999999997E-3</v>
      </c>
      <c r="BR179" s="76">
        <f t="shared" si="205"/>
        <v>4.9750000000000003E-3</v>
      </c>
      <c r="BS179" s="76">
        <f t="shared" si="206"/>
        <v>2.9910000000000002E-3</v>
      </c>
      <c r="BT179" s="76">
        <f t="shared" si="207"/>
        <v>3.9839999999999997E-3</v>
      </c>
      <c r="BU179" s="76">
        <f t="shared" si="208"/>
        <v>5.9639999999999997E-3</v>
      </c>
      <c r="BV179" s="76">
        <f t="shared" si="209"/>
        <v>8.9189999999999998E-3</v>
      </c>
      <c r="BW179" s="76">
        <f t="shared" si="210"/>
        <v>9.9000000000000008E-3</v>
      </c>
      <c r="BX179" s="76">
        <f t="shared" si="211"/>
        <v>1.3804E-2</v>
      </c>
      <c r="BY179" s="76">
        <f t="shared" si="212"/>
        <v>1.5744000000000001E-2</v>
      </c>
      <c r="BZ179" s="76">
        <f t="shared" si="213"/>
        <v>1.5744000000000001E-2</v>
      </c>
      <c r="CA179" s="76">
        <f t="shared" si="214"/>
        <v>1.3804E-2</v>
      </c>
      <c r="CB179" s="76">
        <f t="shared" si="215"/>
        <v>2.4375000000000001E-2</v>
      </c>
      <c r="CC179" s="76">
        <f t="shared" si="216"/>
        <v>3.3774999999999999E-2</v>
      </c>
      <c r="CD179" s="76">
        <f t="shared" si="217"/>
        <v>3.6555999999999998E-2</v>
      </c>
      <c r="CE179" s="76">
        <f t="shared" si="218"/>
        <v>4.4790999999999997E-2</v>
      </c>
      <c r="CF179" s="76">
        <f t="shared" si="219"/>
        <v>5.6399999999999992E-2</v>
      </c>
      <c r="CG179" s="76">
        <f t="shared" si="220"/>
        <v>5.4635999999999997E-2</v>
      </c>
      <c r="CH179" s="76">
        <f t="shared" si="221"/>
        <v>5.1975E-2</v>
      </c>
      <c r="CI179" s="76">
        <f t="shared" si="222"/>
        <v>5.8155999999999999E-2</v>
      </c>
      <c r="CJ179" s="76">
        <f t="shared" si="223"/>
        <v>5.0191E-2</v>
      </c>
      <c r="CK179" s="76">
        <f t="shared" si="224"/>
        <v>5.1975E-2</v>
      </c>
      <c r="CL179" s="76">
        <f t="shared" si="225"/>
        <v>4.3883999999999999E-2</v>
      </c>
      <c r="CM179" s="76">
        <f t="shared" si="226"/>
        <v>4.5696000000000001E-2</v>
      </c>
      <c r="CN179" s="76">
        <f t="shared" si="227"/>
        <v>4.4790999999999997E-2</v>
      </c>
      <c r="CO179" s="76">
        <f t="shared" si="228"/>
        <v>5.6399999999999992E-2</v>
      </c>
      <c r="CP179" s="76">
        <f t="shared" si="229"/>
        <v>5.0191E-2</v>
      </c>
      <c r="CQ179" s="76">
        <f t="shared" si="230"/>
        <v>4.3883999999999999E-2</v>
      </c>
      <c r="CR179" s="76">
        <f t="shared" si="231"/>
        <v>3.7478999999999998E-2</v>
      </c>
      <c r="CS179" s="76">
        <f t="shared" si="232"/>
        <v>3.0976E-2</v>
      </c>
      <c r="CT179" s="76">
        <f t="shared" si="233"/>
        <v>1.6711E-2</v>
      </c>
      <c r="CU179" s="76">
        <f t="shared" si="234"/>
        <v>1.0879E-2</v>
      </c>
      <c r="CV179" s="76">
        <f t="shared" si="235"/>
        <v>5.9639999999999997E-3</v>
      </c>
    </row>
    <row r="180" spans="1:100" s="69" customFormat="1" x14ac:dyDescent="0.25">
      <c r="A180" s="70">
        <f t="shared" si="239"/>
        <v>5.0262604970943606E-2</v>
      </c>
      <c r="B180" s="63">
        <f t="shared" si="240"/>
        <v>5.5958929989591087E-2</v>
      </c>
      <c r="C180" s="64">
        <v>2013</v>
      </c>
      <c r="D180" s="71">
        <f t="shared" si="241"/>
        <v>17.870248773270145</v>
      </c>
      <c r="E180" s="71">
        <f t="shared" si="242"/>
        <v>19.895506820191507</v>
      </c>
      <c r="F180" s="72">
        <f t="shared" si="193"/>
        <v>109.70331125258147</v>
      </c>
      <c r="G180" s="72">
        <f t="shared" si="194"/>
        <v>27.633469605547621</v>
      </c>
      <c r="H180" s="72">
        <f t="shared" si="190"/>
        <v>41.384275881082139</v>
      </c>
      <c r="I180" s="72">
        <f t="shared" si="191"/>
        <v>292.80717621784902</v>
      </c>
      <c r="J180" s="73">
        <f>+'nm T1.8 flota'!$BC$9</f>
        <v>5.3637212324491639</v>
      </c>
      <c r="L180" s="77">
        <f t="shared" si="196"/>
        <v>2013</v>
      </c>
      <c r="M180" s="78">
        <f>rep!B175</f>
        <v>0</v>
      </c>
      <c r="N180" s="78">
        <f>rep!C175</f>
        <v>0</v>
      </c>
      <c r="O180" s="78">
        <f>rep!D175</f>
        <v>0</v>
      </c>
      <c r="P180" s="78">
        <f>rep!E175</f>
        <v>0</v>
      </c>
      <c r="Q180" s="78">
        <f>rep!F175</f>
        <v>0</v>
      </c>
      <c r="R180" s="78">
        <f>rep!G175</f>
        <v>0</v>
      </c>
      <c r="S180" s="78">
        <f>rep!H175</f>
        <v>0</v>
      </c>
      <c r="T180" s="78">
        <f>rep!I175</f>
        <v>0</v>
      </c>
      <c r="U180" s="78">
        <f>rep!J175</f>
        <v>0</v>
      </c>
      <c r="V180" s="78">
        <f>rep!K175</f>
        <v>0</v>
      </c>
      <c r="W180" s="78">
        <f>rep!L175</f>
        <v>0</v>
      </c>
      <c r="X180" s="78">
        <f>rep!M175</f>
        <v>0</v>
      </c>
      <c r="Y180" s="78">
        <f>rep!N175</f>
        <v>0</v>
      </c>
      <c r="Z180" s="78">
        <f>rep!O175</f>
        <v>0</v>
      </c>
      <c r="AA180" s="78">
        <f>rep!P175</f>
        <v>0</v>
      </c>
      <c r="AB180" s="78">
        <f>rep!Q175</f>
        <v>0</v>
      </c>
      <c r="AC180" s="78">
        <f>rep!R175</f>
        <v>0</v>
      </c>
      <c r="AD180" s="78">
        <f>rep!S175</f>
        <v>0</v>
      </c>
      <c r="AE180" s="78">
        <f>rep!T175</f>
        <v>0</v>
      </c>
      <c r="AF180" s="78">
        <f>rep!U175</f>
        <v>0</v>
      </c>
      <c r="AG180" s="78">
        <f>rep!V175</f>
        <v>0</v>
      </c>
      <c r="AH180" s="78">
        <f>rep!W175</f>
        <v>0</v>
      </c>
      <c r="AI180" s="78">
        <f>rep!X175</f>
        <v>0</v>
      </c>
      <c r="AJ180" s="78">
        <f>rep!Y175</f>
        <v>0</v>
      </c>
      <c r="AK180" s="78">
        <f>rep!Z175</f>
        <v>0</v>
      </c>
      <c r="AL180" s="78">
        <f>rep!AA175</f>
        <v>0</v>
      </c>
      <c r="AM180" s="78">
        <f>rep!AB175</f>
        <v>0</v>
      </c>
      <c r="AN180" s="78">
        <f>rep!AC175</f>
        <v>0</v>
      </c>
      <c r="AO180" s="78">
        <f>rep!AD175</f>
        <v>0</v>
      </c>
      <c r="AP180" s="78">
        <f>rep!AE175</f>
        <v>0</v>
      </c>
      <c r="AQ180" s="78">
        <f>rep!AF175</f>
        <v>0</v>
      </c>
      <c r="AR180" s="78">
        <f>rep!AG175</f>
        <v>0</v>
      </c>
      <c r="AS180" s="78">
        <f>rep!AH175</f>
        <v>0</v>
      </c>
      <c r="AT180" s="78">
        <f>rep!AI175</f>
        <v>0</v>
      </c>
      <c r="AU180" s="78">
        <f>rep!AJ175</f>
        <v>0</v>
      </c>
      <c r="AV180" s="78">
        <f>rep!AK175</f>
        <v>0</v>
      </c>
      <c r="AW180" s="78">
        <f>rep!AL175</f>
        <v>0</v>
      </c>
      <c r="AX180" s="78">
        <f>rep!AM175</f>
        <v>0</v>
      </c>
      <c r="AY180" s="78">
        <f>rep!AN175</f>
        <v>0</v>
      </c>
      <c r="AZ180" s="78">
        <f>rep!AO175</f>
        <v>0</v>
      </c>
      <c r="BA180" s="78">
        <f>rep!AP175</f>
        <v>0</v>
      </c>
      <c r="BB180" s="78">
        <f>rep!AQ175</f>
        <v>0</v>
      </c>
      <c r="BC180" s="78">
        <f>rep!AR175</f>
        <v>0</v>
      </c>
      <c r="BE180" s="69">
        <v>2013</v>
      </c>
      <c r="BF180" s="76">
        <f t="shared" si="195"/>
        <v>0</v>
      </c>
      <c r="BG180" s="76">
        <f t="shared" si="236"/>
        <v>0</v>
      </c>
      <c r="BH180" s="76">
        <f t="shared" si="237"/>
        <v>0</v>
      </c>
      <c r="BI180" s="76">
        <f t="shared" si="238"/>
        <v>0</v>
      </c>
      <c r="BJ180" s="76">
        <f t="shared" si="197"/>
        <v>0</v>
      </c>
      <c r="BK180" s="76">
        <f t="shared" si="198"/>
        <v>0</v>
      </c>
      <c r="BL180" s="76">
        <f t="shared" si="199"/>
        <v>0</v>
      </c>
      <c r="BM180" s="76">
        <f t="shared" si="200"/>
        <v>0</v>
      </c>
      <c r="BN180" s="76">
        <f t="shared" si="201"/>
        <v>0</v>
      </c>
      <c r="BO180" s="76">
        <f t="shared" si="202"/>
        <v>0</v>
      </c>
      <c r="BP180" s="76">
        <f t="shared" si="203"/>
        <v>0</v>
      </c>
      <c r="BQ180" s="76">
        <f t="shared" si="204"/>
        <v>0</v>
      </c>
      <c r="BR180" s="76">
        <f t="shared" si="205"/>
        <v>3.2231404663327599E-4</v>
      </c>
      <c r="BS180" s="76">
        <f t="shared" si="206"/>
        <v>3.9776365808191598E-4</v>
      </c>
      <c r="BT180" s="76">
        <f t="shared" si="207"/>
        <v>5.8380177695555101E-4</v>
      </c>
      <c r="BU180" s="76">
        <f t="shared" si="208"/>
        <v>6.08015866475004E-4</v>
      </c>
      <c r="BV180" s="76">
        <f t="shared" si="209"/>
        <v>1.0889615729774999E-3</v>
      </c>
      <c r="BW180" s="76">
        <f t="shared" si="210"/>
        <v>3.4042614222351002E-3</v>
      </c>
      <c r="BX180" s="76">
        <f t="shared" si="211"/>
        <v>6.6145491839678999E-3</v>
      </c>
      <c r="BY180" s="76">
        <f t="shared" si="212"/>
        <v>9.6391315801456004E-3</v>
      </c>
      <c r="BZ180" s="76">
        <f t="shared" si="213"/>
        <v>1.3585930089510001E-2</v>
      </c>
      <c r="CA180" s="76">
        <f t="shared" si="214"/>
        <v>2.103755859996E-2</v>
      </c>
      <c r="CB180" s="76">
        <f t="shared" si="215"/>
        <v>2.8164086770840001E-2</v>
      </c>
      <c r="CC180" s="76">
        <f t="shared" si="216"/>
        <v>3.5465028687359998E-2</v>
      </c>
      <c r="CD180" s="76">
        <f t="shared" si="217"/>
        <v>4.0828782214240002E-2</v>
      </c>
      <c r="CE180" s="76">
        <f t="shared" si="218"/>
        <v>4.7741308068760001E-2</v>
      </c>
      <c r="CF180" s="76">
        <f t="shared" si="219"/>
        <v>5.4772289022359998E-2</v>
      </c>
      <c r="CG180" s="76">
        <f t="shared" si="220"/>
        <v>6.8670344084759999E-2</v>
      </c>
      <c r="CH180" s="76">
        <f t="shared" si="221"/>
        <v>6.6508224431639992E-2</v>
      </c>
      <c r="CI180" s="76">
        <f t="shared" si="222"/>
        <v>7.1954653102360003E-2</v>
      </c>
      <c r="CJ180" s="76">
        <f t="shared" si="223"/>
        <v>7.1584069072389997E-2</v>
      </c>
      <c r="CK180" s="76">
        <f t="shared" si="224"/>
        <v>6.8785299473760012E-2</v>
      </c>
      <c r="CL180" s="76">
        <f t="shared" si="225"/>
        <v>5.8073647164E-2</v>
      </c>
      <c r="CM180" s="76">
        <f t="shared" si="226"/>
        <v>4.4764725158999999E-2</v>
      </c>
      <c r="CN180" s="76">
        <f t="shared" si="227"/>
        <v>4.4743432243749999E-2</v>
      </c>
      <c r="CO180" s="76">
        <f t="shared" si="228"/>
        <v>3.8199300432389997E-2</v>
      </c>
      <c r="CP180" s="76">
        <f t="shared" si="229"/>
        <v>3.1825063535999995E-2</v>
      </c>
      <c r="CQ180" s="76">
        <f t="shared" si="230"/>
        <v>3.330732939324E-2</v>
      </c>
      <c r="CR180" s="76">
        <f t="shared" si="231"/>
        <v>2.662059952191E-2</v>
      </c>
      <c r="CS180" s="76">
        <f t="shared" si="232"/>
        <v>2.4355429575639999E-2</v>
      </c>
      <c r="CT180" s="76">
        <f t="shared" si="233"/>
        <v>1.5982744739109999E-2</v>
      </c>
      <c r="CU180" s="76">
        <f t="shared" si="234"/>
        <v>1.0880173598559998E-2</v>
      </c>
      <c r="CV180" s="76">
        <f t="shared" si="235"/>
        <v>4.3733744502711001E-3</v>
      </c>
    </row>
    <row r="181" spans="1:100" s="69" customFormat="1" x14ac:dyDescent="0.25">
      <c r="A181" s="70">
        <f t="shared" si="239"/>
        <v>4.5668472229713646E-2</v>
      </c>
      <c r="B181" s="63" t="e">
        <f t="shared" si="240"/>
        <v>#DIV/0!</v>
      </c>
      <c r="C181" s="64">
        <v>2014</v>
      </c>
      <c r="D181" s="71" t="e">
        <f t="shared" si="241"/>
        <v>#DIV/0!</v>
      </c>
      <c r="E181" s="71">
        <f t="shared" si="242"/>
        <v>21.896944460282644</v>
      </c>
      <c r="F181" s="72">
        <f t="shared" si="193"/>
        <v>109.70331125258147</v>
      </c>
      <c r="G181" s="72">
        <f t="shared" si="194"/>
        <v>27.633469605547621</v>
      </c>
      <c r="H181" s="72">
        <f t="shared" si="190"/>
        <v>41.384275881082139</v>
      </c>
      <c r="I181" s="72">
        <f t="shared" si="191"/>
        <v>292.80717621784902</v>
      </c>
      <c r="J181" s="73">
        <f>+'nm T1.8 flota'!$BC$9</f>
        <v>5.3637212324491639</v>
      </c>
      <c r="L181" s="77">
        <f t="shared" si="196"/>
        <v>2014</v>
      </c>
      <c r="M181" s="78">
        <f>rep!B176</f>
        <v>0</v>
      </c>
      <c r="N181" s="78">
        <f>rep!C176</f>
        <v>0</v>
      </c>
      <c r="O181" s="78">
        <f>rep!D176</f>
        <v>0</v>
      </c>
      <c r="P181" s="78">
        <f>rep!E176</f>
        <v>0</v>
      </c>
      <c r="Q181" s="78">
        <f>rep!F176</f>
        <v>0</v>
      </c>
      <c r="R181" s="78">
        <f>rep!G176</f>
        <v>0</v>
      </c>
      <c r="S181" s="78">
        <f>rep!H176</f>
        <v>0</v>
      </c>
      <c r="T181" s="78">
        <f>rep!I176</f>
        <v>0</v>
      </c>
      <c r="U181" s="78">
        <f>rep!J176</f>
        <v>0</v>
      </c>
      <c r="V181" s="78">
        <f>rep!K176</f>
        <v>0</v>
      </c>
      <c r="W181" s="78">
        <f>rep!L176</f>
        <v>0</v>
      </c>
      <c r="X181" s="78">
        <f>rep!M176</f>
        <v>0</v>
      </c>
      <c r="Y181" s="78">
        <f>rep!N176</f>
        <v>0</v>
      </c>
      <c r="Z181" s="78">
        <f>rep!O176</f>
        <v>0</v>
      </c>
      <c r="AA181" s="78">
        <f>rep!P176</f>
        <v>0</v>
      </c>
      <c r="AB181" s="78">
        <f>rep!Q176</f>
        <v>0</v>
      </c>
      <c r="AC181" s="78">
        <f>rep!R176</f>
        <v>0</v>
      </c>
      <c r="AD181" s="78">
        <f>rep!S176</f>
        <v>0</v>
      </c>
      <c r="AE181" s="78">
        <f>rep!T176</f>
        <v>0</v>
      </c>
      <c r="AF181" s="78">
        <f>rep!U176</f>
        <v>0</v>
      </c>
      <c r="AG181" s="78">
        <f>rep!V176</f>
        <v>0</v>
      </c>
      <c r="AH181" s="78">
        <f>rep!W176</f>
        <v>0</v>
      </c>
      <c r="AI181" s="78">
        <f>rep!X176</f>
        <v>0</v>
      </c>
      <c r="AJ181" s="78">
        <f>rep!Y176</f>
        <v>0</v>
      </c>
      <c r="AK181" s="78">
        <f>rep!Z176</f>
        <v>0</v>
      </c>
      <c r="AL181" s="78">
        <f>rep!AA176</f>
        <v>0</v>
      </c>
      <c r="AM181" s="78">
        <f>rep!AB176</f>
        <v>0</v>
      </c>
      <c r="AN181" s="78">
        <f>rep!AC176</f>
        <v>0</v>
      </c>
      <c r="AO181" s="78">
        <f>rep!AD176</f>
        <v>0</v>
      </c>
      <c r="AP181" s="78">
        <f>rep!AE176</f>
        <v>0</v>
      </c>
      <c r="AQ181" s="78">
        <f>rep!AF176</f>
        <v>0</v>
      </c>
      <c r="AR181" s="78">
        <f>rep!AG176</f>
        <v>0</v>
      </c>
      <c r="AS181" s="78">
        <f>rep!AH176</f>
        <v>0</v>
      </c>
      <c r="AT181" s="78">
        <f>rep!AI176</f>
        <v>0</v>
      </c>
      <c r="AU181" s="78">
        <f>rep!AJ176</f>
        <v>0</v>
      </c>
      <c r="AV181" s="78">
        <f>rep!AK176</f>
        <v>0</v>
      </c>
      <c r="AW181" s="78">
        <f>rep!AL176</f>
        <v>0</v>
      </c>
      <c r="AX181" s="78">
        <f>rep!AM176</f>
        <v>0</v>
      </c>
      <c r="AY181" s="78">
        <f>rep!AN176</f>
        <v>0</v>
      </c>
      <c r="AZ181" s="78">
        <f>rep!AO176</f>
        <v>0</v>
      </c>
      <c r="BA181" s="78">
        <f>rep!AP176</f>
        <v>0</v>
      </c>
      <c r="BB181" s="78">
        <f>rep!AQ176</f>
        <v>0</v>
      </c>
      <c r="BC181" s="78">
        <f>rep!AR176</f>
        <v>0</v>
      </c>
      <c r="BE181" s="69">
        <v>2014</v>
      </c>
      <c r="BF181" s="76">
        <f t="shared" si="195"/>
        <v>0</v>
      </c>
      <c r="BG181" s="76">
        <f t="shared" si="236"/>
        <v>0</v>
      </c>
      <c r="BH181" s="76">
        <f t="shared" si="237"/>
        <v>0</v>
      </c>
      <c r="BI181" s="76">
        <f t="shared" si="238"/>
        <v>0</v>
      </c>
      <c r="BJ181" s="76">
        <f t="shared" si="197"/>
        <v>0</v>
      </c>
      <c r="BK181" s="76">
        <f t="shared" si="198"/>
        <v>0</v>
      </c>
      <c r="BL181" s="76">
        <f t="shared" si="199"/>
        <v>0</v>
      </c>
      <c r="BM181" s="76">
        <f t="shared" si="200"/>
        <v>0</v>
      </c>
      <c r="BN181" s="76">
        <f t="shared" si="201"/>
        <v>0</v>
      </c>
      <c r="BO181" s="76">
        <f t="shared" si="202"/>
        <v>0</v>
      </c>
      <c r="BP181" s="76">
        <f t="shared" si="203"/>
        <v>0</v>
      </c>
      <c r="BQ181" s="76">
        <f t="shared" si="204"/>
        <v>0</v>
      </c>
      <c r="BR181" s="76">
        <f t="shared" si="205"/>
        <v>0</v>
      </c>
      <c r="BS181" s="76">
        <f t="shared" si="206"/>
        <v>0</v>
      </c>
      <c r="BT181" s="76">
        <f t="shared" si="207"/>
        <v>0</v>
      </c>
      <c r="BU181" s="76">
        <f t="shared" si="208"/>
        <v>0</v>
      </c>
      <c r="BV181" s="76">
        <f t="shared" si="209"/>
        <v>0</v>
      </c>
      <c r="BW181" s="76">
        <f t="shared" si="210"/>
        <v>0</v>
      </c>
      <c r="BX181" s="76">
        <f t="shared" si="211"/>
        <v>0</v>
      </c>
      <c r="BY181" s="76">
        <f t="shared" si="212"/>
        <v>0</v>
      </c>
      <c r="BZ181" s="76">
        <f t="shared" si="213"/>
        <v>0</v>
      </c>
      <c r="CA181" s="76">
        <f t="shared" si="214"/>
        <v>0</v>
      </c>
      <c r="CB181" s="76">
        <f t="shared" si="215"/>
        <v>0</v>
      </c>
      <c r="CC181" s="76">
        <f t="shared" si="216"/>
        <v>0</v>
      </c>
      <c r="CD181" s="76">
        <f t="shared" si="217"/>
        <v>0</v>
      </c>
      <c r="CE181" s="76">
        <f t="shared" si="218"/>
        <v>0</v>
      </c>
      <c r="CF181" s="76">
        <f t="shared" si="219"/>
        <v>0</v>
      </c>
      <c r="CG181" s="76">
        <f t="shared" si="220"/>
        <v>0</v>
      </c>
      <c r="CH181" s="76">
        <f t="shared" si="221"/>
        <v>0</v>
      </c>
      <c r="CI181" s="76">
        <f t="shared" si="222"/>
        <v>0</v>
      </c>
      <c r="CJ181" s="76">
        <f t="shared" si="223"/>
        <v>0</v>
      </c>
      <c r="CK181" s="76">
        <f t="shared" si="224"/>
        <v>0</v>
      </c>
      <c r="CL181" s="76">
        <f t="shared" si="225"/>
        <v>0</v>
      </c>
      <c r="CM181" s="76">
        <f t="shared" si="226"/>
        <v>0</v>
      </c>
      <c r="CN181" s="76">
        <f t="shared" si="227"/>
        <v>0</v>
      </c>
      <c r="CO181" s="76">
        <f t="shared" si="228"/>
        <v>0</v>
      </c>
      <c r="CP181" s="76">
        <f t="shared" si="229"/>
        <v>0</v>
      </c>
      <c r="CQ181" s="76">
        <f t="shared" si="230"/>
        <v>0</v>
      </c>
      <c r="CR181" s="76">
        <f t="shared" si="231"/>
        <v>0</v>
      </c>
      <c r="CS181" s="76">
        <f t="shared" si="232"/>
        <v>0</v>
      </c>
      <c r="CT181" s="76">
        <f t="shared" si="233"/>
        <v>0</v>
      </c>
      <c r="CU181" s="76">
        <f t="shared" si="234"/>
        <v>0</v>
      </c>
      <c r="CV181" s="76">
        <f t="shared" si="235"/>
        <v>0</v>
      </c>
    </row>
    <row r="182" spans="1:100" s="69" customFormat="1" x14ac:dyDescent="0.25">
      <c r="A182" s="70">
        <f t="shared" si="239"/>
        <v>6.9244749276277745E-2</v>
      </c>
      <c r="B182" s="63" t="e">
        <f t="shared" si="240"/>
        <v>#VALUE!</v>
      </c>
      <c r="C182" s="64">
        <v>2015</v>
      </c>
      <c r="D182" s="71" t="e">
        <f t="shared" si="241"/>
        <v>#VALUE!</v>
      </c>
      <c r="E182" s="71">
        <f t="shared" si="242"/>
        <v>14.441528209021699</v>
      </c>
      <c r="F182" s="72">
        <f t="shared" si="193"/>
        <v>109.70331125258147</v>
      </c>
      <c r="G182" s="72">
        <f t="shared" si="194"/>
        <v>27.633469605547621</v>
      </c>
      <c r="H182" s="72">
        <f t="shared" si="190"/>
        <v>41.384275881082139</v>
      </c>
      <c r="I182" s="72">
        <f t="shared" si="191"/>
        <v>292.80717621784902</v>
      </c>
      <c r="J182" s="73">
        <f>+'nm T1.8 flota'!$BC$9</f>
        <v>5.3637212324491639</v>
      </c>
      <c r="L182" s="77">
        <f t="shared" si="196"/>
        <v>2015</v>
      </c>
      <c r="M182" s="78">
        <f>rep!B177</f>
        <v>0</v>
      </c>
      <c r="N182" s="78">
        <f>rep!C177</f>
        <v>0</v>
      </c>
      <c r="O182" s="78">
        <f>rep!D177</f>
        <v>0</v>
      </c>
      <c r="P182" s="78">
        <f>rep!E177</f>
        <v>0</v>
      </c>
      <c r="Q182" s="78">
        <f>rep!F177</f>
        <v>0</v>
      </c>
      <c r="R182" s="78">
        <f>rep!G177</f>
        <v>0</v>
      </c>
      <c r="S182" s="78">
        <f>rep!H177</f>
        <v>0</v>
      </c>
      <c r="T182" s="78">
        <f>rep!I177</f>
        <v>0</v>
      </c>
      <c r="U182" s="78">
        <f>rep!J177</f>
        <v>0</v>
      </c>
      <c r="V182" s="78">
        <f>rep!K177</f>
        <v>0</v>
      </c>
      <c r="W182" s="78">
        <f>rep!L177</f>
        <v>0</v>
      </c>
      <c r="X182" s="78">
        <f>rep!M177</f>
        <v>0</v>
      </c>
      <c r="Y182" s="78">
        <f>rep!N177</f>
        <v>0</v>
      </c>
      <c r="Z182" s="78">
        <f>rep!O177</f>
        <v>0</v>
      </c>
      <c r="AA182" s="78">
        <f>rep!P177</f>
        <v>0</v>
      </c>
      <c r="AB182" s="78">
        <f>rep!Q177</f>
        <v>0</v>
      </c>
      <c r="AC182" s="78">
        <f>rep!R177</f>
        <v>0</v>
      </c>
      <c r="AD182" s="78">
        <f>rep!S177</f>
        <v>0</v>
      </c>
      <c r="AE182" s="78">
        <f>rep!T177</f>
        <v>0</v>
      </c>
      <c r="AF182" s="78">
        <f>rep!U177</f>
        <v>0</v>
      </c>
      <c r="AG182" s="78">
        <f>rep!V177</f>
        <v>0</v>
      </c>
      <c r="AH182" s="78">
        <f>rep!W177</f>
        <v>0</v>
      </c>
      <c r="AI182" s="78">
        <f>rep!X177</f>
        <v>0</v>
      </c>
      <c r="AJ182" s="78">
        <f>rep!Y177</f>
        <v>0</v>
      </c>
      <c r="AK182" s="78">
        <f>rep!Z177</f>
        <v>0</v>
      </c>
      <c r="AL182" s="78">
        <f>rep!AA177</f>
        <v>0</v>
      </c>
      <c r="AM182" s="78">
        <f>rep!AB177</f>
        <v>0</v>
      </c>
      <c r="AN182" s="78">
        <f>rep!AC177</f>
        <v>0</v>
      </c>
      <c r="AO182" s="78">
        <f>rep!AD177</f>
        <v>0</v>
      </c>
      <c r="AP182" s="78">
        <f>rep!AE177</f>
        <v>0</v>
      </c>
      <c r="AQ182" s="78">
        <f>rep!AF177</f>
        <v>0</v>
      </c>
      <c r="AR182" s="78">
        <f>rep!AG177</f>
        <v>0</v>
      </c>
      <c r="AS182" s="78">
        <f>rep!AH177</f>
        <v>0</v>
      </c>
      <c r="AT182" s="78">
        <f>rep!AI177</f>
        <v>0</v>
      </c>
      <c r="AU182" s="78">
        <f>rep!AJ177</f>
        <v>0</v>
      </c>
      <c r="AV182" s="78">
        <f>rep!AK177</f>
        <v>0</v>
      </c>
      <c r="AW182" s="78">
        <f>rep!AL177</f>
        <v>0</v>
      </c>
      <c r="AX182" s="78">
        <f>rep!AM177</f>
        <v>0</v>
      </c>
      <c r="AY182" s="78">
        <f>rep!AN177</f>
        <v>0</v>
      </c>
      <c r="AZ182" s="78">
        <f>rep!AO177</f>
        <v>0</v>
      </c>
      <c r="BA182" s="78">
        <f>rep!AP177</f>
        <v>0</v>
      </c>
      <c r="BB182" s="78">
        <f>rep!AQ177</f>
        <v>0</v>
      </c>
      <c r="BC182" s="78">
        <f>rep!AR177</f>
        <v>0</v>
      </c>
      <c r="BE182" s="69">
        <v>2015</v>
      </c>
      <c r="BF182" s="76" t="e">
        <f t="shared" si="195"/>
        <v>#VALUE!</v>
      </c>
      <c r="BG182" s="76">
        <f t="shared" si="236"/>
        <v>0</v>
      </c>
      <c r="BH182" s="76">
        <f t="shared" si="237"/>
        <v>0</v>
      </c>
      <c r="BI182" s="76">
        <f t="shared" si="238"/>
        <v>0</v>
      </c>
      <c r="BJ182" s="76">
        <f t="shared" si="197"/>
        <v>0</v>
      </c>
      <c r="BK182" s="76">
        <f t="shared" si="198"/>
        <v>0</v>
      </c>
      <c r="BL182" s="76">
        <f t="shared" si="199"/>
        <v>0</v>
      </c>
      <c r="BM182" s="76">
        <f t="shared" si="200"/>
        <v>0</v>
      </c>
      <c r="BN182" s="76">
        <f t="shared" si="201"/>
        <v>0</v>
      </c>
      <c r="BO182" s="76">
        <f t="shared" si="202"/>
        <v>0</v>
      </c>
      <c r="BP182" s="76">
        <f t="shared" si="203"/>
        <v>0</v>
      </c>
      <c r="BQ182" s="76">
        <f t="shared" si="204"/>
        <v>0</v>
      </c>
      <c r="BR182" s="76">
        <f t="shared" si="205"/>
        <v>0</v>
      </c>
      <c r="BS182" s="76">
        <f t="shared" si="206"/>
        <v>0</v>
      </c>
      <c r="BT182" s="76">
        <f t="shared" si="207"/>
        <v>0</v>
      </c>
      <c r="BU182" s="76">
        <f t="shared" si="208"/>
        <v>0</v>
      </c>
      <c r="BV182" s="76">
        <f t="shared" si="209"/>
        <v>0</v>
      </c>
      <c r="BW182" s="76">
        <f t="shared" si="210"/>
        <v>0</v>
      </c>
      <c r="BX182" s="76">
        <f t="shared" si="211"/>
        <v>0</v>
      </c>
      <c r="BY182" s="76">
        <f t="shared" si="212"/>
        <v>0</v>
      </c>
      <c r="BZ182" s="76">
        <f t="shared" si="213"/>
        <v>0</v>
      </c>
      <c r="CA182" s="76">
        <f t="shared" si="214"/>
        <v>0</v>
      </c>
      <c r="CB182" s="76">
        <f t="shared" si="215"/>
        <v>0</v>
      </c>
      <c r="CC182" s="76">
        <f t="shared" si="216"/>
        <v>0</v>
      </c>
      <c r="CD182" s="76">
        <f t="shared" si="217"/>
        <v>0</v>
      </c>
      <c r="CE182" s="76">
        <f t="shared" si="218"/>
        <v>0</v>
      </c>
      <c r="CF182" s="76">
        <f t="shared" si="219"/>
        <v>0</v>
      </c>
      <c r="CG182" s="76">
        <f t="shared" si="220"/>
        <v>0</v>
      </c>
      <c r="CH182" s="76">
        <f t="shared" si="221"/>
        <v>0</v>
      </c>
      <c r="CI182" s="76">
        <f t="shared" si="222"/>
        <v>0</v>
      </c>
      <c r="CJ182" s="76">
        <f t="shared" si="223"/>
        <v>0</v>
      </c>
      <c r="CK182" s="76">
        <f t="shared" si="224"/>
        <v>0</v>
      </c>
      <c r="CL182" s="76">
        <f t="shared" si="225"/>
        <v>0</v>
      </c>
      <c r="CM182" s="76">
        <f t="shared" si="226"/>
        <v>0</v>
      </c>
      <c r="CN182" s="76">
        <f t="shared" si="227"/>
        <v>0</v>
      </c>
      <c r="CO182" s="76">
        <f t="shared" si="228"/>
        <v>0</v>
      </c>
      <c r="CP182" s="76">
        <f t="shared" si="229"/>
        <v>0</v>
      </c>
      <c r="CQ182" s="76">
        <f t="shared" si="230"/>
        <v>0</v>
      </c>
      <c r="CR182" s="76">
        <f t="shared" si="231"/>
        <v>0</v>
      </c>
      <c r="CS182" s="76">
        <f t="shared" si="232"/>
        <v>0</v>
      </c>
      <c r="CT182" s="76">
        <f t="shared" si="233"/>
        <v>0</v>
      </c>
      <c r="CU182" s="76">
        <f t="shared" si="234"/>
        <v>0</v>
      </c>
      <c r="CV182" s="76">
        <f t="shared" si="235"/>
        <v>0</v>
      </c>
    </row>
    <row r="183" spans="1:100" s="69" customFormat="1" x14ac:dyDescent="0.25">
      <c r="A183" s="70">
        <f t="shared" si="239"/>
        <v>5.9085164285539823E-2</v>
      </c>
      <c r="B183" s="63">
        <f t="shared" si="240"/>
        <v>3.9272882702576783E-2</v>
      </c>
      <c r="C183" s="64">
        <v>2016</v>
      </c>
      <c r="D183" s="71">
        <f t="shared" si="241"/>
        <v>25.46286218847866</v>
      </c>
      <c r="E183" s="71">
        <f t="shared" si="242"/>
        <v>16.924722340913156</v>
      </c>
      <c r="F183" s="72">
        <f t="shared" si="193"/>
        <v>109.70331125258147</v>
      </c>
      <c r="G183" s="72">
        <f t="shared" si="194"/>
        <v>27.633469605547621</v>
      </c>
      <c r="H183" s="72">
        <f t="shared" si="190"/>
        <v>41.384275881082139</v>
      </c>
      <c r="I183" s="72">
        <f t="shared" si="191"/>
        <v>292.80717621784902</v>
      </c>
      <c r="J183" s="73">
        <f>+'nm T1.8 flota'!$BC$9</f>
        <v>5.3637212324491639</v>
      </c>
      <c r="L183" s="77">
        <f t="shared" si="196"/>
        <v>2016</v>
      </c>
      <c r="M183" s="78">
        <f>rep!B178</f>
        <v>0</v>
      </c>
      <c r="N183" s="78">
        <f>rep!C178</f>
        <v>0</v>
      </c>
      <c r="O183" s="78">
        <f>rep!D178</f>
        <v>0</v>
      </c>
      <c r="P183" s="78">
        <f>rep!E178</f>
        <v>0</v>
      </c>
      <c r="Q183" s="78">
        <f>rep!F178</f>
        <v>0</v>
      </c>
      <c r="R183" s="78">
        <f>rep!G178</f>
        <v>0</v>
      </c>
      <c r="S183" s="78">
        <f>rep!H178</f>
        <v>0</v>
      </c>
      <c r="T183" s="78">
        <f>rep!I178</f>
        <v>0</v>
      </c>
      <c r="U183" s="78">
        <f>rep!J178</f>
        <v>0</v>
      </c>
      <c r="V183" s="78">
        <f>rep!K178</f>
        <v>0</v>
      </c>
      <c r="W183" s="78">
        <f>rep!L178</f>
        <v>0</v>
      </c>
      <c r="X183" s="78">
        <f>rep!M178</f>
        <v>0</v>
      </c>
      <c r="Y183" s="78">
        <f>rep!N178</f>
        <v>0</v>
      </c>
      <c r="Z183" s="78">
        <f>rep!O178</f>
        <v>0</v>
      </c>
      <c r="AA183" s="78">
        <f>rep!P178</f>
        <v>0</v>
      </c>
      <c r="AB183" s="78">
        <f>rep!Q178</f>
        <v>0</v>
      </c>
      <c r="AC183" s="78">
        <f>rep!R178</f>
        <v>0</v>
      </c>
      <c r="AD183" s="78">
        <f>rep!S178</f>
        <v>0</v>
      </c>
      <c r="AE183" s="78">
        <f>rep!T178</f>
        <v>0</v>
      </c>
      <c r="AF183" s="78">
        <f>rep!U178</f>
        <v>0</v>
      </c>
      <c r="AG183" s="78">
        <f>rep!V178</f>
        <v>0</v>
      </c>
      <c r="AH183" s="78">
        <f>rep!W178</f>
        <v>0</v>
      </c>
      <c r="AI183" s="78">
        <f>rep!X178</f>
        <v>0</v>
      </c>
      <c r="AJ183" s="78">
        <f>rep!Y178</f>
        <v>0</v>
      </c>
      <c r="AK183" s="78">
        <f>rep!Z178</f>
        <v>0</v>
      </c>
      <c r="AL183" s="78">
        <f>rep!AA178</f>
        <v>0</v>
      </c>
      <c r="AM183" s="78">
        <f>rep!AB178</f>
        <v>0</v>
      </c>
      <c r="AN183" s="78">
        <f>rep!AC178</f>
        <v>0</v>
      </c>
      <c r="AO183" s="78">
        <f>rep!AD178</f>
        <v>0</v>
      </c>
      <c r="AP183" s="78">
        <f>rep!AE178</f>
        <v>0</v>
      </c>
      <c r="AQ183" s="78">
        <f>rep!AF178</f>
        <v>0</v>
      </c>
      <c r="AR183" s="78">
        <f>rep!AG178</f>
        <v>0</v>
      </c>
      <c r="AS183" s="78">
        <f>rep!AH178</f>
        <v>0</v>
      </c>
      <c r="AT183" s="78">
        <f>rep!AI178</f>
        <v>0</v>
      </c>
      <c r="AU183" s="78">
        <f>rep!AJ178</f>
        <v>0</v>
      </c>
      <c r="AV183" s="78">
        <f>rep!AK178</f>
        <v>0</v>
      </c>
      <c r="AW183" s="78">
        <f>rep!AL178</f>
        <v>0</v>
      </c>
      <c r="AX183" s="78">
        <f>rep!AM178</f>
        <v>0</v>
      </c>
      <c r="AY183" s="78">
        <f>rep!AN178</f>
        <v>0</v>
      </c>
      <c r="AZ183" s="78">
        <f>rep!AO178</f>
        <v>0</v>
      </c>
      <c r="BA183" s="78">
        <f>rep!AP178</f>
        <v>0</v>
      </c>
      <c r="BB183" s="78">
        <f>rep!AQ178</f>
        <v>0</v>
      </c>
      <c r="BC183" s="78">
        <f>rep!AR178</f>
        <v>0</v>
      </c>
      <c r="BE183" s="69">
        <v>2016</v>
      </c>
      <c r="BF183" s="76">
        <f t="shared" si="195"/>
        <v>0</v>
      </c>
      <c r="BG183" s="76">
        <f t="shared" si="236"/>
        <v>8.96478991963254E-9</v>
      </c>
      <c r="BH183" s="76">
        <f t="shared" si="237"/>
        <v>1.3066298292718045E-7</v>
      </c>
      <c r="BI183" s="76">
        <f t="shared" si="238"/>
        <v>1.4023080335266638E-6</v>
      </c>
      <c r="BJ183" s="76">
        <f t="shared" si="197"/>
        <v>1.108767706069116E-5</v>
      </c>
      <c r="BK183" s="76">
        <f t="shared" si="198"/>
        <v>6.4634621825534564E-5</v>
      </c>
      <c r="BL183" s="76">
        <f t="shared" si="199"/>
        <v>2.7813459808305604E-4</v>
      </c>
      <c r="BM183" s="76">
        <f t="shared" si="200"/>
        <v>8.8571212129599601E-4</v>
      </c>
      <c r="BN183" s="76">
        <f t="shared" si="201"/>
        <v>2.0998520056816003E-3</v>
      </c>
      <c r="BO183" s="76">
        <f t="shared" si="202"/>
        <v>3.7640542224110997E-3</v>
      </c>
      <c r="BP183" s="76">
        <f t="shared" si="203"/>
        <v>5.3029662806678996E-3</v>
      </c>
      <c r="BQ183" s="76">
        <f t="shared" si="204"/>
        <v>6.4019319520974994E-3</v>
      </c>
      <c r="BR183" s="76">
        <f t="shared" si="205"/>
        <v>7.5828612984374993E-3</v>
      </c>
      <c r="BS183" s="76">
        <f t="shared" si="206"/>
        <v>9.5875528175616009E-3</v>
      </c>
      <c r="BT183" s="76">
        <f t="shared" si="207"/>
        <v>1.233087982576E-2</v>
      </c>
      <c r="BU183" s="76">
        <f t="shared" si="208"/>
        <v>1.4983309860960001E-2</v>
      </c>
      <c r="BV183" s="76">
        <f t="shared" si="209"/>
        <v>1.6987676917750001E-2</v>
      </c>
      <c r="BW183" s="76">
        <f t="shared" si="210"/>
        <v>1.8588396033240001E-2</v>
      </c>
      <c r="BX183" s="76">
        <f t="shared" si="211"/>
        <v>2.038278998079E-2</v>
      </c>
      <c r="BY183" s="76">
        <f t="shared" si="212"/>
        <v>2.2659757435590001E-2</v>
      </c>
      <c r="BZ183" s="76">
        <f t="shared" si="213"/>
        <v>2.528920705311E-2</v>
      </c>
      <c r="CA183" s="76">
        <f t="shared" si="214"/>
        <v>2.805404879004E-2</v>
      </c>
      <c r="CB183" s="76">
        <f t="shared" si="215"/>
        <v>3.0882296379990001E-2</v>
      </c>
      <c r="CC183" s="76">
        <f t="shared" si="216"/>
        <v>3.3789879743999995E-2</v>
      </c>
      <c r="CD183" s="76">
        <f t="shared" si="217"/>
        <v>3.6747779302239998E-2</v>
      </c>
      <c r="CE183" s="76">
        <f t="shared" si="218"/>
        <v>3.9656872028760004E-2</v>
      </c>
      <c r="CF183" s="76">
        <f t="shared" si="219"/>
        <v>4.2398113677750003E-2</v>
      </c>
      <c r="CG183" s="76">
        <f t="shared" si="220"/>
        <v>4.4863473599999995E-2</v>
      </c>
      <c r="CH183" s="76">
        <f t="shared" si="221"/>
        <v>4.6949456312310005E-2</v>
      </c>
      <c r="CI183" s="76">
        <f t="shared" si="222"/>
        <v>4.8542564631989998E-2</v>
      </c>
      <c r="CJ183" s="76">
        <f t="shared" si="223"/>
        <v>4.9519041999000001E-2</v>
      </c>
      <c r="CK183" s="76">
        <f t="shared" si="224"/>
        <v>4.9752789397989994E-2</v>
      </c>
      <c r="CL183" s="76">
        <f t="shared" si="225"/>
        <v>4.9128144118709999E-2</v>
      </c>
      <c r="CM183" s="76">
        <f t="shared" si="226"/>
        <v>4.755507625456E-2</v>
      </c>
      <c r="CN183" s="76">
        <f t="shared" si="227"/>
        <v>4.4992626049240002E-2</v>
      </c>
      <c r="CO183" s="76">
        <f t="shared" si="228"/>
        <v>4.1472421436759999E-2</v>
      </c>
      <c r="CP183" s="76">
        <f t="shared" si="229"/>
        <v>3.7117330057589999E-2</v>
      </c>
      <c r="CQ183" s="76">
        <f t="shared" si="230"/>
        <v>3.214490424975E-2</v>
      </c>
      <c r="CR183" s="76">
        <f t="shared" si="231"/>
        <v>2.6849388500760001E-2</v>
      </c>
      <c r="CS183" s="76">
        <f t="shared" si="232"/>
        <v>2.1563223959639999E-2</v>
      </c>
      <c r="CT183" s="76">
        <f t="shared" si="233"/>
        <v>1.6605887362559999E-2</v>
      </c>
      <c r="CU183" s="76">
        <f t="shared" si="234"/>
        <v>1.223385479871E-2</v>
      </c>
      <c r="CV183" s="76">
        <f t="shared" si="235"/>
        <v>8.6053061419644004E-3</v>
      </c>
    </row>
    <row r="184" spans="1:100" s="69" customFormat="1" x14ac:dyDescent="0.25">
      <c r="A184" s="70" t="e">
        <f t="shared" si="239"/>
        <v>#DIV/0!</v>
      </c>
      <c r="B184" s="63">
        <f t="shared" si="240"/>
        <v>3.8456886312349982E-2</v>
      </c>
      <c r="C184" s="64">
        <v>2017</v>
      </c>
      <c r="D184" s="71">
        <f t="shared" si="241"/>
        <v>26.003145233285871</v>
      </c>
      <c r="E184" s="71">
        <f t="shared" si="242"/>
        <v>0</v>
      </c>
      <c r="F184" s="72">
        <f t="shared" si="193"/>
        <v>109.70331125258147</v>
      </c>
      <c r="G184" s="72">
        <f t="shared" si="194"/>
        <v>27.633469605547621</v>
      </c>
      <c r="H184" s="72">
        <f t="shared" si="190"/>
        <v>41.384275881082139</v>
      </c>
      <c r="I184" s="72">
        <f t="shared" si="191"/>
        <v>292.80717621784902</v>
      </c>
      <c r="J184" s="73">
        <f>+'nm T1.8 flota'!$BC$9</f>
        <v>5.3637212324491639</v>
      </c>
      <c r="L184" s="77">
        <f t="shared" si="196"/>
        <v>2017</v>
      </c>
      <c r="M184" s="78">
        <f>rep!B179</f>
        <v>0</v>
      </c>
      <c r="N184" s="78">
        <f>rep!C179</f>
        <v>0</v>
      </c>
      <c r="O184" s="78">
        <f>rep!D179</f>
        <v>0</v>
      </c>
      <c r="P184" s="78">
        <f>rep!E179</f>
        <v>0</v>
      </c>
      <c r="Q184" s="78">
        <f>rep!F179</f>
        <v>0</v>
      </c>
      <c r="R184" s="78">
        <f>rep!G179</f>
        <v>0</v>
      </c>
      <c r="S184" s="78">
        <f>rep!H179</f>
        <v>0</v>
      </c>
      <c r="T184" s="78">
        <f>rep!I179</f>
        <v>0</v>
      </c>
      <c r="U184" s="78">
        <f>rep!J179</f>
        <v>0</v>
      </c>
      <c r="V184" s="78">
        <f>rep!K179</f>
        <v>0</v>
      </c>
      <c r="W184" s="78">
        <f>rep!L179</f>
        <v>0</v>
      </c>
      <c r="X184" s="78">
        <f>rep!M179</f>
        <v>0</v>
      </c>
      <c r="Y184" s="78">
        <f>rep!N179</f>
        <v>0</v>
      </c>
      <c r="Z184" s="78">
        <f>rep!O179</f>
        <v>0</v>
      </c>
      <c r="AA184" s="78">
        <f>rep!P179</f>
        <v>0</v>
      </c>
      <c r="AB184" s="78">
        <f>rep!Q179</f>
        <v>0</v>
      </c>
      <c r="AC184" s="78">
        <f>rep!R179</f>
        <v>0</v>
      </c>
      <c r="AD184" s="78">
        <f>rep!S179</f>
        <v>0</v>
      </c>
      <c r="AE184" s="78">
        <f>rep!T179</f>
        <v>0</v>
      </c>
      <c r="AF184" s="78">
        <f>rep!U179</f>
        <v>0</v>
      </c>
      <c r="AG184" s="78">
        <f>rep!V179</f>
        <v>0</v>
      </c>
      <c r="AH184" s="78">
        <f>rep!W179</f>
        <v>0</v>
      </c>
      <c r="AI184" s="78">
        <f>rep!X179</f>
        <v>0</v>
      </c>
      <c r="AJ184" s="78">
        <f>rep!Y179</f>
        <v>0</v>
      </c>
      <c r="AK184" s="78">
        <f>rep!Z179</f>
        <v>0</v>
      </c>
      <c r="AL184" s="78">
        <f>rep!AA179</f>
        <v>0</v>
      </c>
      <c r="AM184" s="78">
        <f>rep!AB179</f>
        <v>0</v>
      </c>
      <c r="AN184" s="78">
        <f>rep!AC179</f>
        <v>0</v>
      </c>
      <c r="AO184" s="78">
        <f>rep!AD179</f>
        <v>0</v>
      </c>
      <c r="AP184" s="78">
        <f>rep!AE179</f>
        <v>0</v>
      </c>
      <c r="AQ184" s="78">
        <f>rep!AF179</f>
        <v>0</v>
      </c>
      <c r="AR184" s="78">
        <f>rep!AG179</f>
        <v>0</v>
      </c>
      <c r="AS184" s="78">
        <f>rep!AH179</f>
        <v>0</v>
      </c>
      <c r="AT184" s="78">
        <f>rep!AI179</f>
        <v>0</v>
      </c>
      <c r="AU184" s="78">
        <f>rep!AJ179</f>
        <v>0</v>
      </c>
      <c r="AV184" s="78">
        <f>rep!AK179</f>
        <v>0</v>
      </c>
      <c r="AW184" s="78">
        <f>rep!AL179</f>
        <v>0</v>
      </c>
      <c r="AX184" s="78">
        <f>rep!AM179</f>
        <v>0</v>
      </c>
      <c r="AY184" s="78">
        <f>rep!AN179</f>
        <v>0</v>
      </c>
      <c r="AZ184" s="78">
        <f>rep!AO179</f>
        <v>0</v>
      </c>
      <c r="BA184" s="78">
        <f>rep!AP179</f>
        <v>0</v>
      </c>
      <c r="BB184" s="78">
        <f>rep!AQ179</f>
        <v>0</v>
      </c>
      <c r="BC184" s="78">
        <f>rep!AR179</f>
        <v>0</v>
      </c>
      <c r="BE184" s="69">
        <v>2017</v>
      </c>
      <c r="BF184" s="76">
        <f t="shared" si="195"/>
        <v>0</v>
      </c>
      <c r="BG184" s="76">
        <f t="shared" si="236"/>
        <v>4.1186199830369691E-9</v>
      </c>
      <c r="BH184" s="76">
        <f t="shared" si="237"/>
        <v>6.0028796396543175E-8</v>
      </c>
      <c r="BI184" s="76">
        <f t="shared" si="238"/>
        <v>6.4462558445732017E-7</v>
      </c>
      <c r="BJ184" s="76">
        <f t="shared" si="197"/>
        <v>5.1039839490819198E-6</v>
      </c>
      <c r="BK184" s="76">
        <f t="shared" si="198"/>
        <v>2.9835109813104002E-5</v>
      </c>
      <c r="BL184" s="76">
        <f t="shared" si="199"/>
        <v>1.29077334739164E-4</v>
      </c>
      <c r="BM184" s="76">
        <f t="shared" si="200"/>
        <v>4.1551020764351107E-4</v>
      </c>
      <c r="BN184" s="76">
        <f t="shared" si="201"/>
        <v>1.0075627663836001E-3</v>
      </c>
      <c r="BO184" s="76">
        <f t="shared" si="202"/>
        <v>1.8948458875975001E-3</v>
      </c>
      <c r="BP184" s="76">
        <f t="shared" si="203"/>
        <v>2.9463872657856001E-3</v>
      </c>
      <c r="BQ184" s="76">
        <f t="shared" si="204"/>
        <v>4.2245210240495993E-3</v>
      </c>
      <c r="BR184" s="76">
        <f t="shared" si="205"/>
        <v>6.1646709300775E-3</v>
      </c>
      <c r="BS184" s="76">
        <f t="shared" si="206"/>
        <v>9.1285819705591003E-3</v>
      </c>
      <c r="BT184" s="76">
        <f t="shared" si="207"/>
        <v>1.284483059836E-2</v>
      </c>
      <c r="BU184" s="76">
        <f t="shared" si="208"/>
        <v>1.6607143443750003E-2</v>
      </c>
      <c r="BV184" s="76">
        <f t="shared" si="209"/>
        <v>1.9997460438359999E-2</v>
      </c>
      <c r="BW184" s="76">
        <f t="shared" si="210"/>
        <v>2.3150884145760001E-2</v>
      </c>
      <c r="BX184" s="76">
        <f t="shared" si="211"/>
        <v>2.6301933130709998E-2</v>
      </c>
      <c r="BY184" s="76">
        <f t="shared" si="212"/>
        <v>2.932854885376E-2</v>
      </c>
      <c r="BZ184" s="76">
        <f t="shared" si="213"/>
        <v>3.1884193376310002E-2</v>
      </c>
      <c r="CA184" s="76">
        <f t="shared" si="214"/>
        <v>3.3830238471639996E-2</v>
      </c>
      <c r="CB184" s="76">
        <f t="shared" si="215"/>
        <v>3.5376089064960002E-2</v>
      </c>
      <c r="CC184" s="76">
        <f t="shared" si="216"/>
        <v>3.6842343899999998E-2</v>
      </c>
      <c r="CD184" s="76">
        <f t="shared" si="217"/>
        <v>3.8402023995160003E-2</v>
      </c>
      <c r="CE184" s="76">
        <f t="shared" si="218"/>
        <v>4.0040938273590003E-2</v>
      </c>
      <c r="CF184" s="76">
        <f t="shared" si="219"/>
        <v>4.1663256703359998E-2</v>
      </c>
      <c r="CG184" s="76">
        <f t="shared" si="220"/>
        <v>4.3173332476000005E-2</v>
      </c>
      <c r="CH184" s="76">
        <f t="shared" si="221"/>
        <v>4.4484839091160001E-2</v>
      </c>
      <c r="CI184" s="76">
        <f t="shared" si="222"/>
        <v>4.5502407761189995E-2</v>
      </c>
      <c r="CJ184" s="76">
        <f t="shared" si="223"/>
        <v>4.6112802402309999E-2</v>
      </c>
      <c r="CK184" s="76">
        <f t="shared" si="224"/>
        <v>4.6190279081590006E-2</v>
      </c>
      <c r="CL184" s="76">
        <f t="shared" si="225"/>
        <v>4.560703671744E-2</v>
      </c>
      <c r="CM184" s="76">
        <f t="shared" si="226"/>
        <v>4.4248945115590001E-2</v>
      </c>
      <c r="CN184" s="76">
        <f t="shared" si="227"/>
        <v>4.2038828038240002E-2</v>
      </c>
      <c r="CO184" s="76">
        <f t="shared" si="228"/>
        <v>3.8963032966239999E-2</v>
      </c>
      <c r="CP184" s="76">
        <f t="shared" si="229"/>
        <v>3.5095067053440003E-2</v>
      </c>
      <c r="CQ184" s="76">
        <f t="shared" si="230"/>
        <v>3.0604812467040002E-2</v>
      </c>
      <c r="CR184" s="76">
        <f t="shared" si="231"/>
        <v>2.5746987927039999E-2</v>
      </c>
      <c r="CS184" s="76">
        <f t="shared" si="232"/>
        <v>2.082706585599E-2</v>
      </c>
      <c r="CT184" s="76">
        <f t="shared" si="233"/>
        <v>1.6152317915999997E-2</v>
      </c>
      <c r="CU184" s="76">
        <f t="shared" si="234"/>
        <v>1.198042374375E-2</v>
      </c>
      <c r="CV184" s="76">
        <f t="shared" si="235"/>
        <v>8.4811730960775E-3</v>
      </c>
    </row>
    <row r="185" spans="1:100" s="69" customFormat="1" x14ac:dyDescent="0.25">
      <c r="A185" s="63"/>
      <c r="B185" s="63"/>
      <c r="C185" s="64">
        <v>2018</v>
      </c>
      <c r="D185" s="71">
        <f t="shared" si="241"/>
        <v>24.537581509334018</v>
      </c>
      <c r="E185" s="71">
        <f t="shared" si="242"/>
        <v>22.930100190759141</v>
      </c>
      <c r="F185" s="72">
        <f t="shared" si="193"/>
        <v>109.70331125258147</v>
      </c>
      <c r="G185" s="72">
        <f t="shared" si="194"/>
        <v>27.633469605547621</v>
      </c>
      <c r="H185" s="72">
        <f t="shared" si="190"/>
        <v>41.384275881082139</v>
      </c>
      <c r="I185" s="72">
        <f t="shared" si="191"/>
        <v>292.80717621784902</v>
      </c>
      <c r="J185" s="73">
        <f>+'nm T1.8 flota'!$BC$9</f>
        <v>5.3637212324491639</v>
      </c>
      <c r="L185" s="77">
        <f t="shared" si="196"/>
        <v>2018</v>
      </c>
      <c r="M185" s="78">
        <f>rep!B180</f>
        <v>0</v>
      </c>
      <c r="N185" s="78">
        <f>rep!C180</f>
        <v>0</v>
      </c>
      <c r="O185" s="78">
        <f>rep!D180</f>
        <v>0</v>
      </c>
      <c r="P185" s="78">
        <f>rep!E180</f>
        <v>0</v>
      </c>
      <c r="Q185" s="78">
        <f>rep!F180</f>
        <v>0</v>
      </c>
      <c r="R185" s="78">
        <f>rep!G180</f>
        <v>0</v>
      </c>
      <c r="S185" s="78">
        <f>rep!H180</f>
        <v>0</v>
      </c>
      <c r="T185" s="78">
        <f>rep!I180</f>
        <v>0</v>
      </c>
      <c r="U185" s="78">
        <f>rep!J180</f>
        <v>0</v>
      </c>
      <c r="V185" s="78">
        <f>rep!K180</f>
        <v>0</v>
      </c>
      <c r="W185" s="78">
        <f>rep!L180</f>
        <v>0</v>
      </c>
      <c r="X185" s="78">
        <f>rep!M180</f>
        <v>0</v>
      </c>
      <c r="Y185" s="78">
        <f>rep!N180</f>
        <v>0</v>
      </c>
      <c r="Z185" s="78">
        <f>rep!O180</f>
        <v>0</v>
      </c>
      <c r="AA185" s="78">
        <f>rep!P180</f>
        <v>0</v>
      </c>
      <c r="AB185" s="78">
        <f>rep!Q180</f>
        <v>0</v>
      </c>
      <c r="AC185" s="78">
        <f>rep!R180</f>
        <v>0</v>
      </c>
      <c r="AD185" s="78">
        <f>rep!S180</f>
        <v>0</v>
      </c>
      <c r="AE185" s="78">
        <f>rep!T180</f>
        <v>0</v>
      </c>
      <c r="AF185" s="78">
        <f>rep!U180</f>
        <v>0</v>
      </c>
      <c r="AG185" s="78">
        <f>rep!V180</f>
        <v>0</v>
      </c>
      <c r="AH185" s="78">
        <f>rep!W180</f>
        <v>0</v>
      </c>
      <c r="AI185" s="78">
        <f>rep!X180</f>
        <v>0</v>
      </c>
      <c r="AJ185" s="78">
        <f>rep!Y180</f>
        <v>0</v>
      </c>
      <c r="AK185" s="78">
        <f>rep!Z180</f>
        <v>0</v>
      </c>
      <c r="AL185" s="78">
        <f>rep!AA180</f>
        <v>0</v>
      </c>
      <c r="AM185" s="78">
        <f>rep!AB180</f>
        <v>0</v>
      </c>
      <c r="AN185" s="78">
        <f>rep!AC180</f>
        <v>0</v>
      </c>
      <c r="AO185" s="78">
        <f>rep!AD180</f>
        <v>0</v>
      </c>
      <c r="AP185" s="78">
        <f>rep!AE180</f>
        <v>0</v>
      </c>
      <c r="AQ185" s="78">
        <f>rep!AF180</f>
        <v>0</v>
      </c>
      <c r="AR185" s="78">
        <f>rep!AG180</f>
        <v>0</v>
      </c>
      <c r="AS185" s="78">
        <f>rep!AH180</f>
        <v>0</v>
      </c>
      <c r="AT185" s="78">
        <f>rep!AI180</f>
        <v>0</v>
      </c>
      <c r="AU185" s="78">
        <f>rep!AJ180</f>
        <v>0</v>
      </c>
      <c r="AV185" s="78">
        <f>rep!AK180</f>
        <v>0</v>
      </c>
      <c r="AW185" s="78">
        <f>rep!AL180</f>
        <v>0</v>
      </c>
      <c r="AX185" s="78">
        <f>rep!AM180</f>
        <v>0</v>
      </c>
      <c r="AY185" s="78">
        <f>rep!AN180</f>
        <v>0</v>
      </c>
      <c r="AZ185" s="78">
        <f>rep!AO180</f>
        <v>0</v>
      </c>
      <c r="BA185" s="78">
        <f>rep!AP180</f>
        <v>0</v>
      </c>
      <c r="BB185" s="78">
        <f>rep!AQ180</f>
        <v>0</v>
      </c>
      <c r="BC185" s="78">
        <f>rep!AR180</f>
        <v>0</v>
      </c>
      <c r="BE185" s="69">
        <v>2018</v>
      </c>
      <c r="BF185" s="76">
        <f t="shared" si="195"/>
        <v>0</v>
      </c>
      <c r="BG185" s="76">
        <f t="shared" si="236"/>
        <v>3.5674399872733716E-9</v>
      </c>
      <c r="BH185" s="76">
        <f t="shared" si="237"/>
        <v>5.1994497296571969E-8</v>
      </c>
      <c r="BI185" s="76">
        <f t="shared" si="238"/>
        <v>5.5811868850318186E-7</v>
      </c>
      <c r="BJ185" s="76">
        <f t="shared" si="197"/>
        <v>4.4148805086579895E-6</v>
      </c>
      <c r="BK185" s="76">
        <f t="shared" si="198"/>
        <v>2.5759936391487636E-5</v>
      </c>
      <c r="BL185" s="76">
        <f t="shared" si="199"/>
        <v>1.1105766345510001E-4</v>
      </c>
      <c r="BM185" s="76">
        <f t="shared" si="200"/>
        <v>3.5506184148465598E-4</v>
      </c>
      <c r="BN185" s="76">
        <f t="shared" si="201"/>
        <v>8.4900396572492394E-4</v>
      </c>
      <c r="BO185" s="76">
        <f t="shared" si="202"/>
        <v>1.5509769795079001E-3</v>
      </c>
      <c r="BP185" s="76">
        <f t="shared" si="203"/>
        <v>2.2802167640064001E-3</v>
      </c>
      <c r="BQ185" s="76">
        <f t="shared" si="204"/>
        <v>3.0060986292639001E-3</v>
      </c>
      <c r="BR185" s="76">
        <f t="shared" si="205"/>
        <v>4.0908962256271005E-3</v>
      </c>
      <c r="BS185" s="76">
        <f t="shared" si="206"/>
        <v>6.0409294962630996E-3</v>
      </c>
      <c r="BT185" s="76">
        <f t="shared" si="207"/>
        <v>9.0731591678599004E-3</v>
      </c>
      <c r="BU185" s="76">
        <f t="shared" si="208"/>
        <v>1.310626988071E-2</v>
      </c>
      <c r="BV185" s="76">
        <f t="shared" si="209"/>
        <v>1.805113364551E-2</v>
      </c>
      <c r="BW185" s="76">
        <f t="shared" si="210"/>
        <v>2.3833175100000003E-2</v>
      </c>
      <c r="BX185" s="76">
        <f t="shared" si="211"/>
        <v>3.0109344374999999E-2</v>
      </c>
      <c r="BY185" s="76">
        <f t="shared" si="212"/>
        <v>3.6175974596789999E-2</v>
      </c>
      <c r="BZ185" s="76">
        <f t="shared" si="213"/>
        <v>4.1292554605990003E-2</v>
      </c>
      <c r="CA185" s="76">
        <f t="shared" si="214"/>
        <v>4.5056824857750005E-2</v>
      </c>
      <c r="CB185" s="76">
        <f t="shared" si="215"/>
        <v>4.745112705151E-2</v>
      </c>
      <c r="CC185" s="76">
        <f t="shared" si="216"/>
        <v>4.863564331504E-2</v>
      </c>
      <c r="CD185" s="76">
        <f t="shared" si="217"/>
        <v>4.879697659644E-2</v>
      </c>
      <c r="CE185" s="76">
        <f t="shared" si="218"/>
        <v>4.8157006223640005E-2</v>
      </c>
      <c r="CF185" s="76">
        <f t="shared" si="219"/>
        <v>4.7006499696000001E-2</v>
      </c>
      <c r="CG185" s="76">
        <f t="shared" si="220"/>
        <v>4.5650616679959996E-2</v>
      </c>
      <c r="CH185" s="76">
        <f t="shared" si="221"/>
        <v>4.4307636497760004E-2</v>
      </c>
      <c r="CI185" s="76">
        <f t="shared" si="222"/>
        <v>4.3055891096789999E-2</v>
      </c>
      <c r="CJ185" s="76">
        <f t="shared" si="223"/>
        <v>4.1852088436710004E-2</v>
      </c>
      <c r="CK185" s="76">
        <f t="shared" si="224"/>
        <v>4.058237968911E-2</v>
      </c>
      <c r="CL185" s="76">
        <f t="shared" si="225"/>
        <v>3.9105510943749998E-2</v>
      </c>
      <c r="CM185" s="76">
        <f t="shared" si="226"/>
        <v>3.7281184989749999E-2</v>
      </c>
      <c r="CN185" s="76">
        <f t="shared" si="227"/>
        <v>3.4994458768390004E-2</v>
      </c>
      <c r="CO185" s="76">
        <f t="shared" si="228"/>
        <v>3.2181309189749999E-2</v>
      </c>
      <c r="CP185" s="76">
        <f t="shared" si="229"/>
        <v>2.8851676251189999E-2</v>
      </c>
      <c r="CQ185" s="76">
        <f t="shared" si="230"/>
        <v>2.5100311151190002E-2</v>
      </c>
      <c r="CR185" s="76">
        <f t="shared" si="231"/>
        <v>2.1099663713909998E-2</v>
      </c>
      <c r="CS185" s="76">
        <f t="shared" si="232"/>
        <v>1.7073398949910001E-2</v>
      </c>
      <c r="CT185" s="76">
        <f t="shared" si="233"/>
        <v>1.325557121679E-2</v>
      </c>
      <c r="CU185" s="76">
        <f t="shared" si="234"/>
        <v>9.8474495248955986E-3</v>
      </c>
      <c r="CV185" s="76">
        <f t="shared" si="235"/>
        <v>6.9844932660391001E-3</v>
      </c>
    </row>
    <row r="186" spans="1:100" s="69" customFormat="1" x14ac:dyDescent="0.25">
      <c r="A186" s="63"/>
      <c r="B186" s="63"/>
      <c r="C186" s="64"/>
      <c r="D186" s="71"/>
      <c r="E186" s="71"/>
      <c r="F186" s="72"/>
      <c r="G186" s="72"/>
      <c r="H186" s="72"/>
      <c r="I186" s="72"/>
      <c r="J186" s="73"/>
    </row>
    <row r="187" spans="1:100" s="69" customFormat="1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</row>
    <row r="188" spans="1:100" s="69" customFormat="1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</row>
    <row r="189" spans="1:100" s="69" customFormat="1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L189" s="68" t="s">
        <v>31</v>
      </c>
      <c r="M189" s="75">
        <v>10</v>
      </c>
      <c r="N189" s="75">
        <v>11</v>
      </c>
      <c r="O189" s="75">
        <v>12</v>
      </c>
      <c r="P189" s="75">
        <v>13</v>
      </c>
      <c r="Q189" s="75">
        <v>14</v>
      </c>
      <c r="R189" s="75">
        <v>15</v>
      </c>
      <c r="S189" s="75">
        <v>16</v>
      </c>
      <c r="T189" s="75">
        <v>17</v>
      </c>
      <c r="U189" s="75">
        <v>18</v>
      </c>
      <c r="V189" s="75">
        <v>19</v>
      </c>
      <c r="W189" s="75">
        <v>20</v>
      </c>
      <c r="X189" s="75">
        <v>21</v>
      </c>
      <c r="Y189" s="75">
        <v>22</v>
      </c>
      <c r="Z189" s="75">
        <v>23</v>
      </c>
      <c r="AA189" s="75">
        <v>24</v>
      </c>
      <c r="AB189" s="75">
        <v>25</v>
      </c>
      <c r="AC189" s="75">
        <v>26</v>
      </c>
      <c r="AD189" s="75">
        <v>27</v>
      </c>
      <c r="AE189" s="75">
        <v>28</v>
      </c>
      <c r="AF189" s="75">
        <v>29</v>
      </c>
      <c r="AG189" s="75">
        <v>30</v>
      </c>
      <c r="AH189" s="75">
        <v>31</v>
      </c>
      <c r="AI189" s="75">
        <v>32</v>
      </c>
      <c r="AJ189" s="75">
        <v>33</v>
      </c>
      <c r="AK189" s="75">
        <v>34</v>
      </c>
      <c r="AL189" s="75">
        <v>35</v>
      </c>
      <c r="AM189" s="75">
        <v>36</v>
      </c>
      <c r="AN189" s="75">
        <v>37</v>
      </c>
      <c r="AO189" s="75">
        <v>38</v>
      </c>
      <c r="AP189" s="75">
        <v>39</v>
      </c>
      <c r="AQ189" s="75">
        <v>40</v>
      </c>
      <c r="AR189" s="75">
        <v>41</v>
      </c>
      <c r="AS189" s="75">
        <v>42</v>
      </c>
      <c r="AT189" s="75">
        <v>43</v>
      </c>
      <c r="AU189" s="75">
        <v>44</v>
      </c>
      <c r="AV189" s="75">
        <v>45</v>
      </c>
      <c r="AW189" s="75">
        <v>46</v>
      </c>
      <c r="AX189" s="75">
        <v>47</v>
      </c>
      <c r="AY189" s="75">
        <v>48</v>
      </c>
      <c r="AZ189" s="75">
        <v>49</v>
      </c>
      <c r="BA189" s="75">
        <v>50</v>
      </c>
      <c r="BB189" s="75">
        <v>51</v>
      </c>
      <c r="BC189" s="75">
        <v>52</v>
      </c>
    </row>
    <row r="190" spans="1:100" s="69" customFormat="1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L190" s="79">
        <v>1985</v>
      </c>
      <c r="M190" s="80">
        <f>rep!B182</f>
        <v>0</v>
      </c>
      <c r="N190" s="80">
        <f>rep!C182</f>
        <v>0</v>
      </c>
      <c r="O190" s="80">
        <f>rep!D182</f>
        <v>0</v>
      </c>
      <c r="P190" s="80">
        <f>rep!E182</f>
        <v>0</v>
      </c>
      <c r="Q190" s="80">
        <f>rep!F182</f>
        <v>0</v>
      </c>
      <c r="R190" s="80">
        <f>rep!G182</f>
        <v>0</v>
      </c>
      <c r="S190" s="80">
        <f>rep!H182</f>
        <v>0</v>
      </c>
      <c r="T190" s="80">
        <f>rep!I182</f>
        <v>0</v>
      </c>
      <c r="U190" s="80">
        <f>rep!J182</f>
        <v>0</v>
      </c>
      <c r="V190" s="80">
        <f>rep!K182</f>
        <v>0</v>
      </c>
      <c r="W190" s="80">
        <f>rep!L182</f>
        <v>0</v>
      </c>
      <c r="X190" s="80">
        <f>rep!M182</f>
        <v>0</v>
      </c>
      <c r="Y190" s="80">
        <f>rep!N182</f>
        <v>0</v>
      </c>
      <c r="Z190" s="80">
        <f>rep!O182</f>
        <v>0</v>
      </c>
      <c r="AA190" s="80">
        <f>rep!P182</f>
        <v>0</v>
      </c>
      <c r="AB190" s="80">
        <f>rep!Q182</f>
        <v>0</v>
      </c>
      <c r="AC190" s="80">
        <f>rep!R182</f>
        <v>0</v>
      </c>
      <c r="AD190" s="80">
        <f>rep!S182</f>
        <v>0</v>
      </c>
      <c r="AE190" s="80">
        <f>rep!T182</f>
        <v>0</v>
      </c>
      <c r="AF190" s="80">
        <f>rep!U182</f>
        <v>0</v>
      </c>
      <c r="AG190" s="80">
        <f>rep!V182</f>
        <v>0</v>
      </c>
      <c r="AH190" s="80">
        <f>rep!W182</f>
        <v>0</v>
      </c>
      <c r="AI190" s="80">
        <f>rep!X182</f>
        <v>0</v>
      </c>
      <c r="AJ190" s="80">
        <f>rep!Y182</f>
        <v>0</v>
      </c>
      <c r="AK190" s="80">
        <f>rep!Z182</f>
        <v>0</v>
      </c>
      <c r="AL190" s="80">
        <f>rep!AA182</f>
        <v>0</v>
      </c>
      <c r="AM190" s="80">
        <f>rep!AB182</f>
        <v>0</v>
      </c>
      <c r="AN190" s="80">
        <f>rep!AC182</f>
        <v>0</v>
      </c>
      <c r="AO190" s="80">
        <f>rep!AD182</f>
        <v>0</v>
      </c>
      <c r="AP190" s="80">
        <f>rep!AE182</f>
        <v>0</v>
      </c>
      <c r="AQ190" s="80">
        <f>rep!AF182</f>
        <v>0</v>
      </c>
      <c r="AR190" s="80">
        <f>rep!AG182</f>
        <v>0</v>
      </c>
      <c r="AS190" s="80">
        <f>rep!AH182</f>
        <v>0</v>
      </c>
      <c r="AT190" s="80">
        <f>rep!AI182</f>
        <v>0</v>
      </c>
      <c r="AU190" s="80">
        <f>rep!AJ182</f>
        <v>0</v>
      </c>
      <c r="AV190" s="80">
        <f>rep!AK182</f>
        <v>0</v>
      </c>
      <c r="AW190" s="80">
        <f>rep!AL182</f>
        <v>0</v>
      </c>
      <c r="AX190" s="80">
        <f>rep!AM182</f>
        <v>0</v>
      </c>
      <c r="AY190" s="80">
        <f>rep!AN182</f>
        <v>0</v>
      </c>
      <c r="AZ190" s="80">
        <f>rep!AO182</f>
        <v>0</v>
      </c>
      <c r="BA190" s="80">
        <f>rep!AP182</f>
        <v>0</v>
      </c>
      <c r="BB190" s="80">
        <f>rep!AQ182</f>
        <v>0</v>
      </c>
      <c r="BC190" s="80">
        <f>rep!AR182</f>
        <v>0</v>
      </c>
      <c r="BE190" s="69">
        <v>1985</v>
      </c>
      <c r="BF190" s="69">
        <f>(M152-M190)^2</f>
        <v>0</v>
      </c>
      <c r="BG190" s="69">
        <f t="shared" ref="BG190:CV196" si="243">(N152-N190)^2</f>
        <v>6.4541910601000014E-20</v>
      </c>
      <c r="BH190" s="69">
        <f t="shared" si="243"/>
        <v>2.2897277712099999E-17</v>
      </c>
      <c r="BI190" s="69">
        <f t="shared" si="243"/>
        <v>3.99829847041E-15</v>
      </c>
      <c r="BJ190" s="69">
        <f t="shared" si="243"/>
        <v>3.4451499811599995E-13</v>
      </c>
      <c r="BK190" s="69">
        <f t="shared" si="243"/>
        <v>1.4714435683600002E-11</v>
      </c>
      <c r="BL190" s="69">
        <f t="shared" si="243"/>
        <v>3.1439545344000001E-10</v>
      </c>
      <c r="BM190" s="69">
        <f t="shared" si="243"/>
        <v>3.4319678889999998E-9</v>
      </c>
      <c r="BN190" s="69">
        <f t="shared" si="243"/>
        <v>2.0152357680999996E-8</v>
      </c>
      <c r="BO190" s="69">
        <f t="shared" si="243"/>
        <v>7.2057886095999994E-8</v>
      </c>
      <c r="BP190" s="69">
        <f t="shared" si="243"/>
        <v>2.0061082681599999E-7</v>
      </c>
      <c r="BQ190" s="69">
        <f t="shared" si="243"/>
        <v>5.7641804528400011E-7</v>
      </c>
      <c r="BR190" s="69">
        <f t="shared" si="243"/>
        <v>1.8141126720999998E-6</v>
      </c>
      <c r="BS190" s="69">
        <f t="shared" si="243"/>
        <v>5.5108032001000003E-6</v>
      </c>
      <c r="BT190" s="69">
        <f t="shared" si="243"/>
        <v>1.51644042225E-5</v>
      </c>
      <c r="BU190" s="69">
        <f t="shared" si="243"/>
        <v>3.8677080428100001E-5</v>
      </c>
      <c r="BV190" s="69">
        <f t="shared" si="243"/>
        <v>9.364549024359999E-5</v>
      </c>
      <c r="BW190" s="69">
        <f t="shared" si="243"/>
        <v>2.1395497984E-4</v>
      </c>
      <c r="BX190" s="69">
        <f t="shared" si="243"/>
        <v>4.5475989001E-4</v>
      </c>
      <c r="BY190" s="69">
        <f t="shared" si="243"/>
        <v>8.9345394648999998E-4</v>
      </c>
      <c r="BZ190" s="69">
        <f t="shared" si="243"/>
        <v>1.6178575507599998E-3</v>
      </c>
      <c r="CA190" s="69">
        <f t="shared" si="243"/>
        <v>2.684068864E-3</v>
      </c>
      <c r="CB190" s="69">
        <f t="shared" si="243"/>
        <v>4.0449091201600011E-3</v>
      </c>
      <c r="CC190" s="69">
        <f t="shared" si="243"/>
        <v>5.495790648959999E-3</v>
      </c>
      <c r="CD190" s="69">
        <f t="shared" si="243"/>
        <v>6.7034010004899999E-3</v>
      </c>
      <c r="CE190" s="69">
        <f t="shared" si="243"/>
        <v>7.3359225000000005E-3</v>
      </c>
      <c r="CF190" s="69">
        <f t="shared" si="243"/>
        <v>7.2261390448900009E-3</v>
      </c>
      <c r="CG190" s="69">
        <f t="shared" si="243"/>
        <v>6.4520253002499986E-3</v>
      </c>
      <c r="CH190" s="69">
        <f t="shared" si="243"/>
        <v>5.2747682817599999E-3</v>
      </c>
      <c r="CI190" s="69">
        <f t="shared" si="243"/>
        <v>3.99340580356E-3</v>
      </c>
      <c r="CJ190" s="69">
        <f t="shared" si="243"/>
        <v>2.8267936897600002E-3</v>
      </c>
      <c r="CK190" s="69">
        <f t="shared" si="243"/>
        <v>1.8802803888399997E-3</v>
      </c>
      <c r="CL190" s="69">
        <f t="shared" si="243"/>
        <v>1.1736927846399997E-3</v>
      </c>
      <c r="CM190" s="69">
        <f t="shared" si="243"/>
        <v>6.8259400225000001E-4</v>
      </c>
      <c r="CN190" s="69">
        <f t="shared" si="243"/>
        <v>3.6584212900000004E-4</v>
      </c>
      <c r="CO190" s="69">
        <f t="shared" si="243"/>
        <v>1.7851364881000002E-4</v>
      </c>
      <c r="CP190" s="69">
        <f t="shared" si="243"/>
        <v>7.8412441806399998E-5</v>
      </c>
      <c r="CQ190" s="69">
        <f t="shared" si="243"/>
        <v>3.07106605584E-5</v>
      </c>
      <c r="CR190" s="69">
        <f t="shared" si="243"/>
        <v>1.06442325025E-5</v>
      </c>
      <c r="CS190" s="69">
        <f t="shared" si="243"/>
        <v>3.2461589240999999E-6</v>
      </c>
      <c r="CT190" s="69">
        <f t="shared" si="243"/>
        <v>8.6732714041599993E-7</v>
      </c>
      <c r="CU190" s="69">
        <f t="shared" si="243"/>
        <v>2.0237132044900002E-7</v>
      </c>
      <c r="CV190" s="69">
        <f t="shared" si="243"/>
        <v>4.1134329856000001E-8</v>
      </c>
    </row>
    <row r="191" spans="1:100" s="69" customFormat="1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L191" s="79">
        <f>+L190+1</f>
        <v>1986</v>
      </c>
      <c r="M191" s="80">
        <f>rep!B183</f>
        <v>0</v>
      </c>
      <c r="N191" s="80">
        <f>rep!C183</f>
        <v>0</v>
      </c>
      <c r="O191" s="80">
        <f>rep!D183</f>
        <v>0</v>
      </c>
      <c r="P191" s="80">
        <f>rep!E183</f>
        <v>0</v>
      </c>
      <c r="Q191" s="80">
        <f>rep!F183</f>
        <v>0</v>
      </c>
      <c r="R191" s="80">
        <f>rep!G183</f>
        <v>0</v>
      </c>
      <c r="S191" s="80">
        <f>rep!H183</f>
        <v>0</v>
      </c>
      <c r="T191" s="80">
        <f>rep!I183</f>
        <v>0</v>
      </c>
      <c r="U191" s="80">
        <f>rep!J183</f>
        <v>0</v>
      </c>
      <c r="V191" s="80">
        <f>rep!K183</f>
        <v>0</v>
      </c>
      <c r="W191" s="80">
        <f>rep!L183</f>
        <v>0</v>
      </c>
      <c r="X191" s="80">
        <f>rep!M183</f>
        <v>0</v>
      </c>
      <c r="Y191" s="80">
        <f>rep!N183</f>
        <v>0</v>
      </c>
      <c r="Z191" s="80">
        <f>rep!O183</f>
        <v>0</v>
      </c>
      <c r="AA191" s="80">
        <f>rep!P183</f>
        <v>0</v>
      </c>
      <c r="AB191" s="80">
        <f>rep!Q183</f>
        <v>0</v>
      </c>
      <c r="AC191" s="80">
        <f>rep!R183</f>
        <v>0</v>
      </c>
      <c r="AD191" s="80">
        <f>rep!S183</f>
        <v>0</v>
      </c>
      <c r="AE191" s="80">
        <f>rep!T183</f>
        <v>0</v>
      </c>
      <c r="AF191" s="80">
        <f>rep!U183</f>
        <v>0</v>
      </c>
      <c r="AG191" s="80">
        <f>rep!V183</f>
        <v>0</v>
      </c>
      <c r="AH191" s="80">
        <f>rep!W183</f>
        <v>0</v>
      </c>
      <c r="AI191" s="80">
        <f>rep!X183</f>
        <v>0</v>
      </c>
      <c r="AJ191" s="80">
        <f>rep!Y183</f>
        <v>0</v>
      </c>
      <c r="AK191" s="80">
        <f>rep!Z183</f>
        <v>0</v>
      </c>
      <c r="AL191" s="80">
        <f>rep!AA183</f>
        <v>0</v>
      </c>
      <c r="AM191" s="80">
        <f>rep!AB183</f>
        <v>0</v>
      </c>
      <c r="AN191" s="80">
        <f>rep!AC183</f>
        <v>0</v>
      </c>
      <c r="AO191" s="80">
        <f>rep!AD183</f>
        <v>0</v>
      </c>
      <c r="AP191" s="80">
        <f>rep!AE183</f>
        <v>0</v>
      </c>
      <c r="AQ191" s="80">
        <f>rep!AF183</f>
        <v>0</v>
      </c>
      <c r="AR191" s="80">
        <f>rep!AG183</f>
        <v>0</v>
      </c>
      <c r="AS191" s="80">
        <f>rep!AH183</f>
        <v>0</v>
      </c>
      <c r="AT191" s="80">
        <f>rep!AI183</f>
        <v>0</v>
      </c>
      <c r="AU191" s="80">
        <f>rep!AJ183</f>
        <v>0</v>
      </c>
      <c r="AV191" s="80">
        <f>rep!AK183</f>
        <v>0</v>
      </c>
      <c r="AW191" s="80">
        <f>rep!AL183</f>
        <v>0</v>
      </c>
      <c r="AX191" s="80">
        <f>rep!AM183</f>
        <v>0</v>
      </c>
      <c r="AY191" s="80">
        <f>rep!AN183</f>
        <v>0</v>
      </c>
      <c r="AZ191" s="80">
        <f>rep!AO183</f>
        <v>0</v>
      </c>
      <c r="BA191" s="80">
        <f>rep!AP183</f>
        <v>0</v>
      </c>
      <c r="BB191" s="80">
        <f>rep!AQ183</f>
        <v>0</v>
      </c>
      <c r="BC191" s="80">
        <f>rep!AR183</f>
        <v>0</v>
      </c>
      <c r="BE191" s="69">
        <v>1986</v>
      </c>
      <c r="BF191" s="69">
        <f t="shared" ref="BF191:BF223" si="244">(M153-M191)^2</f>
        <v>0</v>
      </c>
      <c r="BG191" s="69">
        <f t="shared" si="243"/>
        <v>4.2883376131600002E-19</v>
      </c>
      <c r="BH191" s="69">
        <f t="shared" si="243"/>
        <v>1.5207822399999998E-16</v>
      </c>
      <c r="BI191" s="69">
        <f t="shared" si="243"/>
        <v>2.6508724224999997E-14</v>
      </c>
      <c r="BJ191" s="69">
        <f t="shared" si="243"/>
        <v>2.2753007281000001E-12</v>
      </c>
      <c r="BK191" s="69">
        <f t="shared" si="243"/>
        <v>9.6426115302400013E-11</v>
      </c>
      <c r="BL191" s="69">
        <f t="shared" si="243"/>
        <v>2.0278359922499999E-9</v>
      </c>
      <c r="BM191" s="69">
        <f t="shared" si="243"/>
        <v>2.1394035288999999E-8</v>
      </c>
      <c r="BN191" s="69">
        <f t="shared" si="243"/>
        <v>1.1634716340900001E-7</v>
      </c>
      <c r="BO191" s="69">
        <f t="shared" si="243"/>
        <v>3.50319566884E-7</v>
      </c>
      <c r="BP191" s="69">
        <f t="shared" si="243"/>
        <v>6.9746048988099995E-7</v>
      </c>
      <c r="BQ191" s="69">
        <f t="shared" si="243"/>
        <v>1.2694528900000001E-6</v>
      </c>
      <c r="BR191" s="69">
        <f t="shared" si="243"/>
        <v>2.7366754041000004E-6</v>
      </c>
      <c r="BS191" s="69">
        <f t="shared" si="243"/>
        <v>6.5489416280999998E-6</v>
      </c>
      <c r="BT191" s="69">
        <f t="shared" si="243"/>
        <v>1.5047571974399998E-5</v>
      </c>
      <c r="BU191" s="69">
        <f t="shared" si="243"/>
        <v>3.26990692561E-5</v>
      </c>
      <c r="BV191" s="69">
        <f t="shared" si="243"/>
        <v>6.970496610250001E-5</v>
      </c>
      <c r="BW191" s="69">
        <f t="shared" si="243"/>
        <v>1.4632531224999999E-4</v>
      </c>
      <c r="BX191" s="69">
        <f t="shared" si="243"/>
        <v>2.9597073444000008E-4</v>
      </c>
      <c r="BY191" s="69">
        <f t="shared" si="243"/>
        <v>5.6768304120999996E-4</v>
      </c>
      <c r="BZ191" s="69">
        <f t="shared" si="243"/>
        <v>1.0264078137599999E-3</v>
      </c>
      <c r="CA191" s="69">
        <f t="shared" si="243"/>
        <v>1.7410006600899999E-3</v>
      </c>
      <c r="CB191" s="69">
        <f t="shared" si="243"/>
        <v>2.7502997148899999E-3</v>
      </c>
      <c r="CC191" s="69">
        <f t="shared" si="243"/>
        <v>4.0136532915600008E-3</v>
      </c>
      <c r="CD191" s="69">
        <f t="shared" si="243"/>
        <v>5.3710429987600004E-3</v>
      </c>
      <c r="CE191" s="69">
        <f t="shared" si="243"/>
        <v>6.5494544836900009E-3</v>
      </c>
      <c r="CF191" s="69">
        <f t="shared" si="243"/>
        <v>7.2427418784899991E-3</v>
      </c>
      <c r="CG191" s="69">
        <f t="shared" si="243"/>
        <v>7.2446313171599993E-3</v>
      </c>
      <c r="CH191" s="69">
        <f t="shared" si="243"/>
        <v>6.5541815724099997E-3</v>
      </c>
      <c r="CI191" s="69">
        <f t="shared" si="243"/>
        <v>5.3760423622500001E-3</v>
      </c>
      <c r="CJ191" s="69">
        <f t="shared" si="243"/>
        <v>4.0148190787600005E-3</v>
      </c>
      <c r="CK191" s="69">
        <f t="shared" si="243"/>
        <v>2.74297302756E-3</v>
      </c>
      <c r="CL191" s="69">
        <f t="shared" si="243"/>
        <v>1.72127903689E-3</v>
      </c>
      <c r="CM191" s="69">
        <f t="shared" si="243"/>
        <v>9.9378779535999997E-4</v>
      </c>
      <c r="CN191" s="69">
        <f t="shared" si="243"/>
        <v>5.2713864025000006E-4</v>
      </c>
      <c r="CO191" s="69">
        <f t="shared" si="243"/>
        <v>2.5570888280999996E-4</v>
      </c>
      <c r="CP191" s="69">
        <f t="shared" si="243"/>
        <v>1.1264638225E-4</v>
      </c>
      <c r="CQ191" s="69">
        <f t="shared" si="243"/>
        <v>4.4696445091600004E-5</v>
      </c>
      <c r="CR191" s="69">
        <f t="shared" si="243"/>
        <v>1.5841992039999999E-5</v>
      </c>
      <c r="CS191" s="69">
        <f t="shared" si="243"/>
        <v>4.9778518321000007E-6</v>
      </c>
      <c r="CT191" s="69">
        <f t="shared" si="243"/>
        <v>1.3777829641000003E-6</v>
      </c>
      <c r="CU191" s="69">
        <f t="shared" si="243"/>
        <v>3.3415567584399994E-7</v>
      </c>
      <c r="CV191" s="69">
        <f t="shared" si="243"/>
        <v>7.0724615481000007E-8</v>
      </c>
    </row>
    <row r="192" spans="1:100" s="69" customFormat="1" x14ac:dyDescent="0.25">
      <c r="A192" s="63"/>
      <c r="B192" s="63"/>
      <c r="C192" s="63"/>
      <c r="D192" s="67" t="s">
        <v>49</v>
      </c>
      <c r="E192" s="67" t="s">
        <v>50</v>
      </c>
      <c r="F192" s="63"/>
      <c r="G192" s="63"/>
      <c r="H192" s="63"/>
      <c r="I192" s="63"/>
      <c r="J192" s="63"/>
      <c r="L192" s="79">
        <f t="shared" ref="L192:L223" si="245">+L191+1</f>
        <v>1987</v>
      </c>
      <c r="M192" s="80">
        <f>rep!B184</f>
        <v>0</v>
      </c>
      <c r="N192" s="80">
        <f>rep!C184</f>
        <v>0</v>
      </c>
      <c r="O192" s="80">
        <f>rep!D184</f>
        <v>0</v>
      </c>
      <c r="P192" s="80">
        <f>rep!E184</f>
        <v>0</v>
      </c>
      <c r="Q192" s="80">
        <f>rep!F184</f>
        <v>0</v>
      </c>
      <c r="R192" s="80">
        <f>rep!G184</f>
        <v>0</v>
      </c>
      <c r="S192" s="80">
        <f>rep!H184</f>
        <v>0</v>
      </c>
      <c r="T192" s="80">
        <f>rep!I184</f>
        <v>0</v>
      </c>
      <c r="U192" s="80">
        <f>rep!J184</f>
        <v>0</v>
      </c>
      <c r="V192" s="80">
        <f>rep!K184</f>
        <v>0</v>
      </c>
      <c r="W192" s="80">
        <f>rep!L184</f>
        <v>0</v>
      </c>
      <c r="X192" s="80">
        <f>rep!M184</f>
        <v>0</v>
      </c>
      <c r="Y192" s="80">
        <f>rep!N184</f>
        <v>0</v>
      </c>
      <c r="Z192" s="80">
        <f>rep!O184</f>
        <v>0</v>
      </c>
      <c r="AA192" s="80">
        <f>rep!P184</f>
        <v>0</v>
      </c>
      <c r="AB192" s="80">
        <f>rep!Q184</f>
        <v>0</v>
      </c>
      <c r="AC192" s="80">
        <f>rep!R184</f>
        <v>0</v>
      </c>
      <c r="AD192" s="80">
        <f>rep!S184</f>
        <v>0</v>
      </c>
      <c r="AE192" s="80">
        <f>rep!T184</f>
        <v>0</v>
      </c>
      <c r="AF192" s="80">
        <f>rep!U184</f>
        <v>0</v>
      </c>
      <c r="AG192" s="80">
        <f>rep!V184</f>
        <v>0</v>
      </c>
      <c r="AH192" s="80">
        <f>rep!W184</f>
        <v>0</v>
      </c>
      <c r="AI192" s="80">
        <f>rep!X184</f>
        <v>0</v>
      </c>
      <c r="AJ192" s="80">
        <f>rep!Y184</f>
        <v>0</v>
      </c>
      <c r="AK192" s="80">
        <f>rep!Z184</f>
        <v>0</v>
      </c>
      <c r="AL192" s="80">
        <f>rep!AA184</f>
        <v>0</v>
      </c>
      <c r="AM192" s="80">
        <f>rep!AB184</f>
        <v>0</v>
      </c>
      <c r="AN192" s="80">
        <f>rep!AC184</f>
        <v>0</v>
      </c>
      <c r="AO192" s="80">
        <f>rep!AD184</f>
        <v>0</v>
      </c>
      <c r="AP192" s="80">
        <f>rep!AE184</f>
        <v>0</v>
      </c>
      <c r="AQ192" s="80">
        <f>rep!AF184</f>
        <v>0</v>
      </c>
      <c r="AR192" s="80">
        <f>rep!AG184</f>
        <v>0</v>
      </c>
      <c r="AS192" s="80">
        <f>rep!AH184</f>
        <v>0</v>
      </c>
      <c r="AT192" s="80">
        <f>rep!AI184</f>
        <v>0</v>
      </c>
      <c r="AU192" s="80">
        <f>rep!AJ184</f>
        <v>0</v>
      </c>
      <c r="AV192" s="80">
        <f>rep!AK184</f>
        <v>0</v>
      </c>
      <c r="AW192" s="80">
        <f>rep!AL184</f>
        <v>0</v>
      </c>
      <c r="AX192" s="80">
        <f>rep!AM184</f>
        <v>0</v>
      </c>
      <c r="AY192" s="80">
        <f>rep!AN184</f>
        <v>0</v>
      </c>
      <c r="AZ192" s="80">
        <f>rep!AO184</f>
        <v>0</v>
      </c>
      <c r="BA192" s="80">
        <f>rep!AP184</f>
        <v>0</v>
      </c>
      <c r="BB192" s="80">
        <f>rep!AQ184</f>
        <v>0</v>
      </c>
      <c r="BC192" s="80">
        <f>rep!AR184</f>
        <v>0</v>
      </c>
      <c r="BE192" s="69">
        <v>1987</v>
      </c>
      <c r="BF192" s="69">
        <f t="shared" si="244"/>
        <v>0</v>
      </c>
      <c r="BG192" s="69">
        <f t="shared" si="243"/>
        <v>3.2271607449E-18</v>
      </c>
      <c r="BH192" s="69">
        <f t="shared" si="243"/>
        <v>1.14467865561E-15</v>
      </c>
      <c r="BI192" s="69">
        <f t="shared" si="243"/>
        <v>1.9968475332099998E-13</v>
      </c>
      <c r="BJ192" s="69">
        <f t="shared" si="243"/>
        <v>1.7168260771599999E-11</v>
      </c>
      <c r="BK192" s="69">
        <f t="shared" si="243"/>
        <v>7.3004257249000003E-10</v>
      </c>
      <c r="BL192" s="69">
        <f t="shared" si="243"/>
        <v>1.54579489E-8</v>
      </c>
      <c r="BM192" s="69">
        <f t="shared" si="243"/>
        <v>1.6547810410000002E-7</v>
      </c>
      <c r="BN192" s="69">
        <f t="shared" si="243"/>
        <v>9.2972792217599993E-7</v>
      </c>
      <c r="BO192" s="69">
        <f t="shared" si="243"/>
        <v>3.0111619728999998E-6</v>
      </c>
      <c r="BP192" s="69">
        <f t="shared" si="243"/>
        <v>6.9178468324000008E-6</v>
      </c>
      <c r="BQ192" s="69">
        <f t="shared" si="243"/>
        <v>1.5223575027599999E-5</v>
      </c>
      <c r="BR192" s="69">
        <f t="shared" si="243"/>
        <v>3.6899550249999997E-5</v>
      </c>
      <c r="BS192" s="69">
        <f t="shared" si="243"/>
        <v>8.6889802960900001E-5</v>
      </c>
      <c r="BT192" s="69">
        <f t="shared" si="243"/>
        <v>1.76119441E-4</v>
      </c>
      <c r="BU192" s="69">
        <f t="shared" si="243"/>
        <v>3.0743764921000008E-4</v>
      </c>
      <c r="BV192" s="69">
        <f t="shared" si="243"/>
        <v>4.8365246241000004E-4</v>
      </c>
      <c r="BW192" s="69">
        <f t="shared" si="243"/>
        <v>6.9904187235999996E-4</v>
      </c>
      <c r="BX192" s="69">
        <f t="shared" si="243"/>
        <v>9.2366150723999999E-4</v>
      </c>
      <c r="BY192" s="69">
        <f t="shared" si="243"/>
        <v>1.1265219576900001E-3</v>
      </c>
      <c r="BZ192" s="69">
        <f t="shared" si="243"/>
        <v>1.3188300664899999E-3</v>
      </c>
      <c r="CA192" s="69">
        <f t="shared" si="243"/>
        <v>1.55293529329E-3</v>
      </c>
      <c r="CB192" s="69">
        <f t="shared" si="243"/>
        <v>1.88349056064E-3</v>
      </c>
      <c r="CC192" s="69">
        <f t="shared" si="243"/>
        <v>2.3382640513600001E-3</v>
      </c>
      <c r="CD192" s="69">
        <f t="shared" si="243"/>
        <v>2.9086174785600003E-3</v>
      </c>
      <c r="CE192" s="69">
        <f t="shared" si="243"/>
        <v>3.5448567976899999E-3</v>
      </c>
      <c r="CF192" s="69">
        <f t="shared" si="243"/>
        <v>4.15210119424E-3</v>
      </c>
      <c r="CG192" s="69">
        <f t="shared" si="243"/>
        <v>4.5985622812900005E-3</v>
      </c>
      <c r="CH192" s="69">
        <f t="shared" si="243"/>
        <v>4.7496769404100003E-3</v>
      </c>
      <c r="CI192" s="69">
        <f t="shared" si="243"/>
        <v>4.5224145512100002E-3</v>
      </c>
      <c r="CJ192" s="69">
        <f t="shared" si="243"/>
        <v>3.93162858729E-3</v>
      </c>
      <c r="CK192" s="69">
        <f t="shared" si="243"/>
        <v>3.0962992513599995E-3</v>
      </c>
      <c r="CL192" s="69">
        <f t="shared" si="243"/>
        <v>2.1947632128900001E-3</v>
      </c>
      <c r="CM192" s="69">
        <f t="shared" si="243"/>
        <v>1.3929540772900002E-3</v>
      </c>
      <c r="CN192" s="69">
        <f t="shared" si="243"/>
        <v>7.8821685504000007E-4</v>
      </c>
      <c r="CO192" s="69">
        <f t="shared" si="243"/>
        <v>3.9627272355999998E-4</v>
      </c>
      <c r="CP192" s="69">
        <f t="shared" si="243"/>
        <v>1.7648059716000001E-4</v>
      </c>
      <c r="CQ192" s="69">
        <f t="shared" si="243"/>
        <v>6.9441555585599989E-5</v>
      </c>
      <c r="CR192" s="69">
        <f t="shared" si="243"/>
        <v>2.4084439608099999E-5</v>
      </c>
      <c r="CS192" s="69">
        <f t="shared" si="243"/>
        <v>7.3463765763999988E-6</v>
      </c>
      <c r="CT192" s="69">
        <f t="shared" si="243"/>
        <v>1.9665013824000002E-6</v>
      </c>
      <c r="CU192" s="69">
        <f t="shared" si="243"/>
        <v>4.6098396576400003E-7</v>
      </c>
      <c r="CV192" s="69">
        <f t="shared" si="243"/>
        <v>9.4444967761000005E-8</v>
      </c>
    </row>
    <row r="193" spans="1:100" s="69" customFormat="1" x14ac:dyDescent="0.25">
      <c r="A193" s="63"/>
      <c r="B193" s="63"/>
      <c r="C193" s="68" t="s">
        <v>21</v>
      </c>
      <c r="D193" s="97">
        <f>'nm T1.8 crucero'!BC9</f>
        <v>9.9709416188816338</v>
      </c>
      <c r="E193" s="97">
        <f>'nm T1.8 crucero'!BC95</f>
        <v>8.9694829683330362</v>
      </c>
      <c r="F193" s="63"/>
      <c r="G193" s="63"/>
      <c r="H193" s="63"/>
      <c r="I193" s="63"/>
      <c r="J193" s="63"/>
      <c r="L193" s="79">
        <f t="shared" si="245"/>
        <v>1988</v>
      </c>
      <c r="M193" s="80">
        <f>rep!B185</f>
        <v>0</v>
      </c>
      <c r="N193" s="80">
        <f>rep!C185</f>
        <v>0</v>
      </c>
      <c r="O193" s="80">
        <f>rep!D185</f>
        <v>0</v>
      </c>
      <c r="P193" s="80">
        <f>rep!E185</f>
        <v>0</v>
      </c>
      <c r="Q193" s="80">
        <f>rep!F185</f>
        <v>0</v>
      </c>
      <c r="R193" s="80">
        <f>rep!G185</f>
        <v>0</v>
      </c>
      <c r="S193" s="80">
        <f>rep!H185</f>
        <v>0</v>
      </c>
      <c r="T193" s="80">
        <f>rep!I185</f>
        <v>0</v>
      </c>
      <c r="U193" s="80">
        <f>rep!J185</f>
        <v>0</v>
      </c>
      <c r="V193" s="80">
        <f>rep!K185</f>
        <v>0</v>
      </c>
      <c r="W193" s="80">
        <f>rep!L185</f>
        <v>0</v>
      </c>
      <c r="X193" s="80">
        <f>rep!M185</f>
        <v>0</v>
      </c>
      <c r="Y193" s="80">
        <f>rep!N185</f>
        <v>0</v>
      </c>
      <c r="Z193" s="80">
        <f>rep!O185</f>
        <v>0</v>
      </c>
      <c r="AA193" s="80">
        <f>rep!P185</f>
        <v>0</v>
      </c>
      <c r="AB193" s="80">
        <f>rep!Q185</f>
        <v>0</v>
      </c>
      <c r="AC193" s="80">
        <f>rep!R185</f>
        <v>0</v>
      </c>
      <c r="AD193" s="80">
        <f>rep!S185</f>
        <v>0</v>
      </c>
      <c r="AE193" s="80">
        <f>rep!T185</f>
        <v>0</v>
      </c>
      <c r="AF193" s="80">
        <f>rep!U185</f>
        <v>0</v>
      </c>
      <c r="AG193" s="80">
        <f>rep!V185</f>
        <v>0</v>
      </c>
      <c r="AH193" s="80">
        <f>rep!W185</f>
        <v>0</v>
      </c>
      <c r="AI193" s="80">
        <f>rep!X185</f>
        <v>0</v>
      </c>
      <c r="AJ193" s="80">
        <f>rep!Y185</f>
        <v>0</v>
      </c>
      <c r="AK193" s="80">
        <f>rep!Z185</f>
        <v>0</v>
      </c>
      <c r="AL193" s="80">
        <f>rep!AA185</f>
        <v>0</v>
      </c>
      <c r="AM193" s="80">
        <f>rep!AB185</f>
        <v>0</v>
      </c>
      <c r="AN193" s="80">
        <f>rep!AC185</f>
        <v>0</v>
      </c>
      <c r="AO193" s="80">
        <f>rep!AD185</f>
        <v>0</v>
      </c>
      <c r="AP193" s="80">
        <f>rep!AE185</f>
        <v>0</v>
      </c>
      <c r="AQ193" s="80">
        <f>rep!AF185</f>
        <v>0</v>
      </c>
      <c r="AR193" s="80">
        <f>rep!AG185</f>
        <v>0</v>
      </c>
      <c r="AS193" s="80">
        <f>rep!AH185</f>
        <v>0</v>
      </c>
      <c r="AT193" s="80">
        <f>rep!AI185</f>
        <v>0</v>
      </c>
      <c r="AU193" s="80">
        <f>rep!AJ185</f>
        <v>0</v>
      </c>
      <c r="AV193" s="80">
        <f>rep!AK185</f>
        <v>0</v>
      </c>
      <c r="AW193" s="80">
        <f>rep!AL185</f>
        <v>0</v>
      </c>
      <c r="AX193" s="80">
        <f>rep!AM185</f>
        <v>0</v>
      </c>
      <c r="AY193" s="80">
        <f>rep!AN185</f>
        <v>0</v>
      </c>
      <c r="AZ193" s="80">
        <f>rep!AO185</f>
        <v>0</v>
      </c>
      <c r="BA193" s="80">
        <f>rep!AP185</f>
        <v>0</v>
      </c>
      <c r="BB193" s="80">
        <f>rep!AQ185</f>
        <v>0</v>
      </c>
      <c r="BC193" s="80">
        <f>rep!AR185</f>
        <v>0</v>
      </c>
      <c r="BE193" s="69">
        <v>1988</v>
      </c>
      <c r="BF193" s="69">
        <f t="shared" si="244"/>
        <v>0</v>
      </c>
      <c r="BG193" s="69">
        <f t="shared" si="243"/>
        <v>3.5496929884900006E-17</v>
      </c>
      <c r="BH193" s="69">
        <f t="shared" si="243"/>
        <v>1.2586371720999999E-14</v>
      </c>
      <c r="BI193" s="69">
        <f t="shared" si="243"/>
        <v>2.1924428760999999E-12</v>
      </c>
      <c r="BJ193" s="69">
        <f t="shared" si="243"/>
        <v>1.8789555625000002E-10</v>
      </c>
      <c r="BK193" s="69">
        <f t="shared" si="243"/>
        <v>7.9389169203599994E-9</v>
      </c>
      <c r="BL193" s="69">
        <f t="shared" si="243"/>
        <v>1.65921802225E-7</v>
      </c>
      <c r="BM193" s="69">
        <f t="shared" si="243"/>
        <v>1.7270165056E-6</v>
      </c>
      <c r="BN193" s="69">
        <f t="shared" si="243"/>
        <v>9.1019269635999997E-6</v>
      </c>
      <c r="BO193" s="69">
        <f t="shared" si="243"/>
        <v>2.5399886428900004E-5</v>
      </c>
      <c r="BP193" s="69">
        <f t="shared" si="243"/>
        <v>4.2403148532900003E-5</v>
      </c>
      <c r="BQ193" s="69">
        <f t="shared" si="243"/>
        <v>5.6037051924100001E-5</v>
      </c>
      <c r="BR193" s="69">
        <f t="shared" si="243"/>
        <v>8.4278091696100008E-5</v>
      </c>
      <c r="BS193" s="69">
        <f t="shared" si="243"/>
        <v>1.5451981635999999E-4</v>
      </c>
      <c r="BT193" s="69">
        <f t="shared" si="243"/>
        <v>2.8477575008999996E-4</v>
      </c>
      <c r="BU193" s="69">
        <f t="shared" si="243"/>
        <v>4.8147769475999998E-4</v>
      </c>
      <c r="BV193" s="69">
        <f t="shared" si="243"/>
        <v>7.6397512801000002E-4</v>
      </c>
      <c r="BW193" s="69">
        <f t="shared" si="243"/>
        <v>1.1565100562500002E-3</v>
      </c>
      <c r="BX193" s="69">
        <f t="shared" si="243"/>
        <v>1.6343746707600001E-3</v>
      </c>
      <c r="BY193" s="69">
        <f t="shared" si="243"/>
        <v>2.1055800595599999E-3</v>
      </c>
      <c r="BZ193" s="69">
        <f t="shared" si="243"/>
        <v>2.4676652353600001E-3</v>
      </c>
      <c r="CA193" s="69">
        <f t="shared" si="243"/>
        <v>2.6699335779599999E-3</v>
      </c>
      <c r="CB193" s="69">
        <f t="shared" si="243"/>
        <v>2.72689706809E-3</v>
      </c>
      <c r="CC193" s="69">
        <f t="shared" si="243"/>
        <v>2.7008809000000004E-3</v>
      </c>
      <c r="CD193" s="69">
        <f t="shared" si="243"/>
        <v>2.6703986408099997E-3</v>
      </c>
      <c r="CE193" s="69">
        <f t="shared" si="243"/>
        <v>2.6917419239999999E-3</v>
      </c>
      <c r="CF193" s="69">
        <f t="shared" si="243"/>
        <v>2.7732546468900001E-3</v>
      </c>
      <c r="CG193" s="69">
        <f t="shared" si="243"/>
        <v>2.8729385600400003E-3</v>
      </c>
      <c r="CH193" s="69">
        <f t="shared" si="243"/>
        <v>2.9156976078400002E-3</v>
      </c>
      <c r="CI193" s="69">
        <f t="shared" si="243"/>
        <v>2.8244335411600004E-3</v>
      </c>
      <c r="CJ193" s="69">
        <f t="shared" si="243"/>
        <v>2.5556058090000001E-3</v>
      </c>
      <c r="CK193" s="69">
        <f t="shared" si="243"/>
        <v>2.1239931342399996E-3</v>
      </c>
      <c r="CL193" s="69">
        <f t="shared" si="243"/>
        <v>1.6008000999999997E-3</v>
      </c>
      <c r="CM193" s="69">
        <f t="shared" si="243"/>
        <v>1.083331396E-3</v>
      </c>
      <c r="CN193" s="69">
        <f t="shared" si="243"/>
        <v>6.5324714569000002E-4</v>
      </c>
      <c r="CO193" s="69">
        <f t="shared" si="243"/>
        <v>3.4886394841000004E-4</v>
      </c>
      <c r="CP193" s="69">
        <f t="shared" si="243"/>
        <v>1.6421141024999998E-4</v>
      </c>
      <c r="CQ193" s="69">
        <f t="shared" si="243"/>
        <v>6.7864644000000015E-5</v>
      </c>
      <c r="CR193" s="69">
        <f t="shared" si="243"/>
        <v>2.4548655715599995E-5</v>
      </c>
      <c r="CS193" s="69">
        <f t="shared" si="243"/>
        <v>7.7527162968999998E-6</v>
      </c>
      <c r="CT193" s="69">
        <f t="shared" si="243"/>
        <v>2.1331478809E-6</v>
      </c>
      <c r="CU193" s="69">
        <f t="shared" si="243"/>
        <v>5.1049167316900001E-7</v>
      </c>
      <c r="CV193" s="69">
        <f t="shared" si="243"/>
        <v>1.0610394169600002E-7</v>
      </c>
    </row>
    <row r="194" spans="1:100" s="69" customFormat="1" x14ac:dyDescent="0.25">
      <c r="A194" s="88" t="e">
        <f>+COUNT(A152:A184)/SUM(A152:A184)</f>
        <v>#DIV/0!</v>
      </c>
      <c r="B194" s="88" t="e">
        <f>+COUNT(B152:B184)/SUM(B152:B184)</f>
        <v>#DIV/0!</v>
      </c>
      <c r="C194" s="89" t="s">
        <v>17</v>
      </c>
      <c r="D194" s="95" t="e">
        <f>+HARMEAN(D152:D185)</f>
        <v>#VALUE!</v>
      </c>
      <c r="E194" s="95" t="e">
        <f>+HARMEAN(E152:E185)</f>
        <v>#NUM!</v>
      </c>
      <c r="F194" s="63"/>
      <c r="G194" s="63"/>
      <c r="H194" s="63"/>
      <c r="I194" s="63"/>
      <c r="J194" s="63"/>
      <c r="L194" s="79">
        <f t="shared" si="245"/>
        <v>1989</v>
      </c>
      <c r="M194" s="80">
        <f>rep!B187</f>
        <v>0</v>
      </c>
      <c r="N194" s="80">
        <f>rep!C187</f>
        <v>0</v>
      </c>
      <c r="O194" s="80">
        <f>rep!D187</f>
        <v>0</v>
      </c>
      <c r="P194" s="80">
        <f>rep!E187</f>
        <v>0</v>
      </c>
      <c r="Q194" s="80">
        <f>rep!F187</f>
        <v>0</v>
      </c>
      <c r="R194" s="80">
        <f>rep!G187</f>
        <v>0</v>
      </c>
      <c r="S194" s="80">
        <f>rep!H187</f>
        <v>0</v>
      </c>
      <c r="T194" s="80">
        <f>rep!I187</f>
        <v>0</v>
      </c>
      <c r="U194" s="80">
        <f>rep!J187</f>
        <v>0</v>
      </c>
      <c r="V194" s="80">
        <f>rep!K187</f>
        <v>0</v>
      </c>
      <c r="W194" s="80">
        <f>rep!L187</f>
        <v>0</v>
      </c>
      <c r="X194" s="80">
        <f>rep!M187</f>
        <v>0</v>
      </c>
      <c r="Y194" s="80">
        <f>rep!N187</f>
        <v>0</v>
      </c>
      <c r="Z194" s="80">
        <f>rep!O187</f>
        <v>0</v>
      </c>
      <c r="AA194" s="80">
        <f>rep!P187</f>
        <v>0</v>
      </c>
      <c r="AB194" s="80">
        <f>rep!Q187</f>
        <v>0</v>
      </c>
      <c r="AC194" s="80">
        <f>rep!R187</f>
        <v>0</v>
      </c>
      <c r="AD194" s="80">
        <f>rep!S187</f>
        <v>0</v>
      </c>
      <c r="AE194" s="80">
        <f>rep!T187</f>
        <v>0</v>
      </c>
      <c r="AF194" s="80">
        <f>rep!U187</f>
        <v>0</v>
      </c>
      <c r="AG194" s="80">
        <f>rep!V187</f>
        <v>0</v>
      </c>
      <c r="AH194" s="80">
        <f>rep!W187</f>
        <v>0</v>
      </c>
      <c r="AI194" s="80">
        <f>rep!X187</f>
        <v>0</v>
      </c>
      <c r="AJ194" s="80">
        <f>rep!Y187</f>
        <v>0</v>
      </c>
      <c r="AK194" s="80">
        <f>rep!Z187</f>
        <v>0</v>
      </c>
      <c r="AL194" s="80">
        <f>rep!AA187</f>
        <v>0</v>
      </c>
      <c r="AM194" s="80">
        <f>rep!AB187</f>
        <v>0</v>
      </c>
      <c r="AN194" s="80">
        <f>rep!AC187</f>
        <v>0</v>
      </c>
      <c r="AO194" s="80">
        <f>rep!AD187</f>
        <v>0</v>
      </c>
      <c r="AP194" s="80">
        <f>rep!AE187</f>
        <v>0</v>
      </c>
      <c r="AQ194" s="80">
        <f>rep!AF187</f>
        <v>0</v>
      </c>
      <c r="AR194" s="80">
        <f>rep!AG187</f>
        <v>0</v>
      </c>
      <c r="AS194" s="80">
        <f>rep!AH187</f>
        <v>0</v>
      </c>
      <c r="AT194" s="80">
        <f>rep!AI187</f>
        <v>0</v>
      </c>
      <c r="AU194" s="80">
        <f>rep!AJ187</f>
        <v>0</v>
      </c>
      <c r="AV194" s="80">
        <f>rep!AK187</f>
        <v>0</v>
      </c>
      <c r="AW194" s="80">
        <f>rep!AL187</f>
        <v>0</v>
      </c>
      <c r="AX194" s="80">
        <f>rep!AM187</f>
        <v>0</v>
      </c>
      <c r="AY194" s="80">
        <f>rep!AN187</f>
        <v>0</v>
      </c>
      <c r="AZ194" s="80">
        <f>rep!AO187</f>
        <v>0</v>
      </c>
      <c r="BA194" s="80">
        <f>rep!AP187</f>
        <v>0</v>
      </c>
      <c r="BB194" s="80">
        <f>rep!AQ187</f>
        <v>0</v>
      </c>
      <c r="BC194" s="80">
        <f>rep!AR187</f>
        <v>0</v>
      </c>
      <c r="BE194" s="69">
        <v>1989</v>
      </c>
      <c r="BF194" s="69">
        <f t="shared" si="244"/>
        <v>0</v>
      </c>
      <c r="BG194" s="69">
        <f t="shared" si="243"/>
        <v>3.6833670241000002E-18</v>
      </c>
      <c r="BH194" s="69">
        <f t="shared" si="243"/>
        <v>1.3083701779600001E-15</v>
      </c>
      <c r="BI194" s="69">
        <f t="shared" si="243"/>
        <v>2.2959143064899997E-13</v>
      </c>
      <c r="BJ194" s="69">
        <f t="shared" si="243"/>
        <v>1.9990735210000001E-11</v>
      </c>
      <c r="BK194" s="69">
        <f t="shared" si="243"/>
        <v>8.7143039999999988E-10</v>
      </c>
      <c r="BL194" s="69">
        <f t="shared" si="243"/>
        <v>1.9382208400000005E-8</v>
      </c>
      <c r="BM194" s="69">
        <f t="shared" si="243"/>
        <v>2.2933180099599999E-7</v>
      </c>
      <c r="BN194" s="69">
        <f t="shared" si="243"/>
        <v>1.5795462399999999E-6</v>
      </c>
      <c r="BO194" s="69">
        <f t="shared" si="243"/>
        <v>7.4778730848999998E-6</v>
      </c>
      <c r="BP194" s="69">
        <f t="shared" si="243"/>
        <v>2.9771318816099999E-5</v>
      </c>
      <c r="BQ194" s="69">
        <f t="shared" si="243"/>
        <v>1.0798535056000002E-4</v>
      </c>
      <c r="BR194" s="69">
        <f t="shared" si="243"/>
        <v>3.2512417344000003E-4</v>
      </c>
      <c r="BS194" s="69">
        <f t="shared" si="243"/>
        <v>7.2659898025000005E-4</v>
      </c>
      <c r="BT194" s="69">
        <f t="shared" si="243"/>
        <v>1.1747824800100001E-3</v>
      </c>
      <c r="BU194" s="69">
        <f t="shared" si="243"/>
        <v>1.46711214841E-3</v>
      </c>
      <c r="BV194" s="69">
        <f t="shared" si="243"/>
        <v>1.61452883344E-3</v>
      </c>
      <c r="BW194" s="69">
        <f t="shared" si="243"/>
        <v>1.7888162713600002E-3</v>
      </c>
      <c r="BX194" s="69">
        <f t="shared" si="243"/>
        <v>2.0939409921599999E-3</v>
      </c>
      <c r="BY194" s="69">
        <f t="shared" si="243"/>
        <v>2.4977505062500002E-3</v>
      </c>
      <c r="BZ194" s="69">
        <f t="shared" si="243"/>
        <v>2.8969153290000003E-3</v>
      </c>
      <c r="CA194" s="69">
        <f t="shared" si="243"/>
        <v>3.1902728062499996E-3</v>
      </c>
      <c r="CB194" s="69">
        <f t="shared" si="243"/>
        <v>3.30562902916E-3</v>
      </c>
      <c r="CC194" s="69">
        <f t="shared" si="243"/>
        <v>3.2151168040000003E-3</v>
      </c>
      <c r="CD194" s="69">
        <f t="shared" si="243"/>
        <v>2.9539007600399994E-3</v>
      </c>
      <c r="CE194" s="69">
        <f t="shared" si="243"/>
        <v>2.6065007052100001E-3</v>
      </c>
      <c r="CF194" s="69">
        <f t="shared" si="243"/>
        <v>2.2600135681600003E-3</v>
      </c>
      <c r="CG194" s="69">
        <f t="shared" si="243"/>
        <v>1.96501591225E-3</v>
      </c>
      <c r="CH194" s="69">
        <f t="shared" si="243"/>
        <v>1.7272419120100003E-3</v>
      </c>
      <c r="CI194" s="69">
        <f t="shared" si="243"/>
        <v>1.5217957040400002E-3</v>
      </c>
      <c r="CJ194" s="69">
        <f t="shared" si="243"/>
        <v>1.3149326440000002E-3</v>
      </c>
      <c r="CK194" s="69">
        <f t="shared" si="243"/>
        <v>1.08468787716E-3</v>
      </c>
      <c r="CL194" s="69">
        <f t="shared" si="243"/>
        <v>8.3309008689000006E-4</v>
      </c>
      <c r="CM194" s="69">
        <f t="shared" si="243"/>
        <v>5.8397622335999992E-4</v>
      </c>
      <c r="CN194" s="69">
        <f t="shared" si="243"/>
        <v>3.6814096899999996E-4</v>
      </c>
      <c r="CO194" s="69">
        <f t="shared" si="243"/>
        <v>2.0651701849000001E-4</v>
      </c>
      <c r="CP194" s="69">
        <f t="shared" si="243"/>
        <v>1.0230513316E-4</v>
      </c>
      <c r="CQ194" s="69">
        <f t="shared" si="243"/>
        <v>4.4506910822500006E-5</v>
      </c>
      <c r="CR194" s="69">
        <f t="shared" si="243"/>
        <v>1.6931743632399999E-5</v>
      </c>
      <c r="CS194" s="69">
        <f t="shared" si="243"/>
        <v>5.6146724208999997E-6</v>
      </c>
      <c r="CT194" s="69">
        <f t="shared" si="243"/>
        <v>1.6187981823999999E-6</v>
      </c>
      <c r="CU194" s="69">
        <f t="shared" si="243"/>
        <v>4.0499223210000005E-7</v>
      </c>
      <c r="CV194" s="69">
        <f t="shared" si="243"/>
        <v>8.7778283076000006E-8</v>
      </c>
    </row>
    <row r="195" spans="1:100" s="69" customFormat="1" x14ac:dyDescent="0.25">
      <c r="A195" s="63"/>
      <c r="B195" s="63"/>
      <c r="C195" s="90" t="s">
        <v>20</v>
      </c>
      <c r="D195" s="71" t="e">
        <f>+AVERAGE(D152:D185)</f>
        <v>#VALUE!</v>
      </c>
      <c r="E195" s="71">
        <f>+AVERAGE(E152:E185)</f>
        <v>10.273435544325359</v>
      </c>
      <c r="F195" s="63"/>
      <c r="G195" s="63"/>
      <c r="H195" s="63"/>
      <c r="I195" s="63"/>
      <c r="J195" s="63"/>
      <c r="L195" s="79">
        <f t="shared" si="245"/>
        <v>1990</v>
      </c>
      <c r="M195" s="80">
        <f>rep!B188</f>
        <v>0</v>
      </c>
      <c r="N195" s="80">
        <f>rep!C188</f>
        <v>0</v>
      </c>
      <c r="O195" s="80">
        <f>rep!D188</f>
        <v>0</v>
      </c>
      <c r="P195" s="80">
        <f>rep!E188</f>
        <v>0</v>
      </c>
      <c r="Q195" s="80">
        <f>rep!F188</f>
        <v>0</v>
      </c>
      <c r="R195" s="80">
        <f>rep!G188</f>
        <v>0</v>
      </c>
      <c r="S195" s="80">
        <f>rep!H188</f>
        <v>0</v>
      </c>
      <c r="T195" s="80">
        <f>rep!I188</f>
        <v>0</v>
      </c>
      <c r="U195" s="80">
        <f>rep!J188</f>
        <v>0</v>
      </c>
      <c r="V195" s="80">
        <f>rep!K188</f>
        <v>0</v>
      </c>
      <c r="W195" s="80">
        <f>rep!L188</f>
        <v>0</v>
      </c>
      <c r="X195" s="80">
        <f>rep!M188</f>
        <v>0</v>
      </c>
      <c r="Y195" s="80">
        <f>rep!N188</f>
        <v>0</v>
      </c>
      <c r="Z195" s="80">
        <f>rep!O188</f>
        <v>0</v>
      </c>
      <c r="AA195" s="80">
        <f>rep!P188</f>
        <v>0</v>
      </c>
      <c r="AB195" s="80">
        <f>rep!Q188</f>
        <v>0</v>
      </c>
      <c r="AC195" s="80">
        <f>rep!R188</f>
        <v>0</v>
      </c>
      <c r="AD195" s="80">
        <f>rep!S188</f>
        <v>0</v>
      </c>
      <c r="AE195" s="80">
        <f>rep!T188</f>
        <v>0</v>
      </c>
      <c r="AF195" s="80">
        <f>rep!U188</f>
        <v>0</v>
      </c>
      <c r="AG195" s="80">
        <f>rep!V188</f>
        <v>0</v>
      </c>
      <c r="AH195" s="80">
        <f>rep!W188</f>
        <v>0</v>
      </c>
      <c r="AI195" s="80">
        <f>rep!X188</f>
        <v>0</v>
      </c>
      <c r="AJ195" s="80">
        <f>rep!Y188</f>
        <v>0</v>
      </c>
      <c r="AK195" s="80">
        <f>rep!Z188</f>
        <v>0</v>
      </c>
      <c r="AL195" s="80">
        <f>rep!AA188</f>
        <v>0</v>
      </c>
      <c r="AM195" s="80">
        <f>rep!AB188</f>
        <v>0</v>
      </c>
      <c r="AN195" s="80">
        <f>rep!AC188</f>
        <v>0</v>
      </c>
      <c r="AO195" s="80">
        <f>rep!AD188</f>
        <v>0</v>
      </c>
      <c r="AP195" s="80">
        <f>rep!AE188</f>
        <v>0</v>
      </c>
      <c r="AQ195" s="80">
        <f>rep!AF188</f>
        <v>0</v>
      </c>
      <c r="AR195" s="80">
        <f>rep!AG188</f>
        <v>0</v>
      </c>
      <c r="AS195" s="80">
        <f>rep!AH188</f>
        <v>0</v>
      </c>
      <c r="AT195" s="80">
        <f>rep!AI188</f>
        <v>0</v>
      </c>
      <c r="AU195" s="80">
        <f>rep!AJ188</f>
        <v>0</v>
      </c>
      <c r="AV195" s="80">
        <f>rep!AK188</f>
        <v>0</v>
      </c>
      <c r="AW195" s="80">
        <f>rep!AL188</f>
        <v>0</v>
      </c>
      <c r="AX195" s="80">
        <f>rep!AM188</f>
        <v>0</v>
      </c>
      <c r="AY195" s="80">
        <f>rep!AN188</f>
        <v>0</v>
      </c>
      <c r="AZ195" s="80">
        <f>rep!AO188</f>
        <v>0</v>
      </c>
      <c r="BA195" s="80">
        <f>rep!AP188</f>
        <v>0</v>
      </c>
      <c r="BB195" s="80">
        <f>rep!AQ188</f>
        <v>0</v>
      </c>
      <c r="BC195" s="80">
        <f>rep!AR188</f>
        <v>0</v>
      </c>
      <c r="BE195" s="69">
        <v>1990</v>
      </c>
      <c r="BF195" s="69">
        <f t="shared" si="244"/>
        <v>0</v>
      </c>
      <c r="BG195" s="69">
        <f t="shared" si="243"/>
        <v>3.5638643523999989E-18</v>
      </c>
      <c r="BH195" s="69">
        <f t="shared" si="243"/>
        <v>1.2640442515600002E-15</v>
      </c>
      <c r="BI195" s="69">
        <f t="shared" si="243"/>
        <v>2.2051476810000001E-13</v>
      </c>
      <c r="BJ195" s="69">
        <f t="shared" si="243"/>
        <v>1.8961757340100002E-11</v>
      </c>
      <c r="BK195" s="69">
        <f t="shared" si="243"/>
        <v>8.0659976049000003E-10</v>
      </c>
      <c r="BL195" s="69">
        <f t="shared" si="243"/>
        <v>1.7095301000999997E-8</v>
      </c>
      <c r="BM195" s="69">
        <f t="shared" si="243"/>
        <v>1.83494003044E-7</v>
      </c>
      <c r="BN195" s="69">
        <f t="shared" si="243"/>
        <v>1.0394618116E-6</v>
      </c>
      <c r="BO195" s="69">
        <f t="shared" si="243"/>
        <v>3.4559553604000002E-6</v>
      </c>
      <c r="BP195" s="69">
        <f t="shared" si="243"/>
        <v>8.5675046209000004E-6</v>
      </c>
      <c r="BQ195" s="69">
        <f t="shared" si="243"/>
        <v>2.2230470606399999E-5</v>
      </c>
      <c r="BR195" s="69">
        <f t="shared" si="243"/>
        <v>6.8824113760899996E-5</v>
      </c>
      <c r="BS195" s="69">
        <f t="shared" si="243"/>
        <v>2.1699352248999998E-4</v>
      </c>
      <c r="BT195" s="69">
        <f t="shared" si="243"/>
        <v>6.0305607184000002E-4</v>
      </c>
      <c r="BU195" s="69">
        <f t="shared" si="243"/>
        <v>1.4085459363599997E-3</v>
      </c>
      <c r="BV195" s="69">
        <f t="shared" si="243"/>
        <v>2.7119618522499999E-3</v>
      </c>
      <c r="BW195" s="69">
        <f t="shared" si="243"/>
        <v>4.2294731833600009E-3</v>
      </c>
      <c r="BX195" s="69">
        <f t="shared" si="243"/>
        <v>5.3265766755600007E-3</v>
      </c>
      <c r="BY195" s="69">
        <f t="shared" si="243"/>
        <v>5.56020766224E-3</v>
      </c>
      <c r="BZ195" s="69">
        <f t="shared" si="243"/>
        <v>5.0933914240000001E-3</v>
      </c>
      <c r="CA195" s="69">
        <f t="shared" si="243"/>
        <v>4.3998811585600007E-3</v>
      </c>
      <c r="CB195" s="69">
        <f t="shared" si="243"/>
        <v>3.7872700646400001E-3</v>
      </c>
      <c r="CC195" s="69">
        <f t="shared" si="243"/>
        <v>3.29956038724E-3</v>
      </c>
      <c r="CD195" s="69">
        <f t="shared" si="243"/>
        <v>2.8671098611600001E-3</v>
      </c>
      <c r="CE195" s="69">
        <f t="shared" si="243"/>
        <v>2.4366564062499995E-3</v>
      </c>
      <c r="CF195" s="69">
        <f t="shared" si="243"/>
        <v>2.0068428848399999E-3</v>
      </c>
      <c r="CG195" s="69">
        <f t="shared" si="243"/>
        <v>1.6055888720400001E-3</v>
      </c>
      <c r="CH195" s="69">
        <f t="shared" si="243"/>
        <v>1.2588445920400002E-3</v>
      </c>
      <c r="CI195" s="69">
        <f t="shared" si="243"/>
        <v>9.7514426528999998E-4</v>
      </c>
      <c r="CJ195" s="69">
        <f t="shared" si="243"/>
        <v>7.4687970680999995E-4</v>
      </c>
      <c r="CK195" s="69">
        <f t="shared" si="243"/>
        <v>5.5996596495999998E-4</v>
      </c>
      <c r="CL195" s="69">
        <f t="shared" si="243"/>
        <v>4.0324656100000004E-4</v>
      </c>
      <c r="CM195" s="69">
        <f t="shared" si="243"/>
        <v>2.7264614399999994E-4</v>
      </c>
      <c r="CN195" s="69">
        <f t="shared" si="243"/>
        <v>1.6938762200999999E-4</v>
      </c>
      <c r="CO195" s="69">
        <f t="shared" si="243"/>
        <v>9.4997965956100005E-5</v>
      </c>
      <c r="CP195" s="69">
        <f t="shared" si="243"/>
        <v>4.7456392099600002E-5</v>
      </c>
      <c r="CQ195" s="69">
        <f t="shared" si="243"/>
        <v>2.0915072889999997E-5</v>
      </c>
      <c r="CR195" s="69">
        <f t="shared" si="243"/>
        <v>8.0776460944000004E-6</v>
      </c>
      <c r="CS195" s="69">
        <f t="shared" si="243"/>
        <v>2.7208832401000001E-6</v>
      </c>
      <c r="CT195" s="69">
        <f t="shared" si="243"/>
        <v>7.9665264291600004E-7</v>
      </c>
      <c r="CU195" s="69">
        <f t="shared" si="243"/>
        <v>2.0225437452900001E-7</v>
      </c>
      <c r="CV195" s="69">
        <f t="shared" si="243"/>
        <v>4.4442964225E-8</v>
      </c>
    </row>
    <row r="196" spans="1:100" s="69" customFormat="1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L196" s="79">
        <f t="shared" si="245"/>
        <v>1991</v>
      </c>
      <c r="M196" s="80">
        <f>rep!B189</f>
        <v>0</v>
      </c>
      <c r="N196" s="80">
        <f>rep!C189</f>
        <v>0</v>
      </c>
      <c r="O196" s="80">
        <f>rep!D189</f>
        <v>0</v>
      </c>
      <c r="P196" s="80">
        <f>rep!E189</f>
        <v>0</v>
      </c>
      <c r="Q196" s="80">
        <f>rep!F189</f>
        <v>0</v>
      </c>
      <c r="R196" s="80">
        <f>rep!G189</f>
        <v>0</v>
      </c>
      <c r="S196" s="80">
        <f>rep!H189</f>
        <v>0</v>
      </c>
      <c r="T196" s="80">
        <f>rep!I189</f>
        <v>0</v>
      </c>
      <c r="U196" s="80">
        <f>rep!J189</f>
        <v>0</v>
      </c>
      <c r="V196" s="80">
        <f>rep!K189</f>
        <v>0</v>
      </c>
      <c r="W196" s="80">
        <f>rep!L189</f>
        <v>0</v>
      </c>
      <c r="X196" s="80">
        <f>rep!M189</f>
        <v>0</v>
      </c>
      <c r="Y196" s="80">
        <f>rep!N189</f>
        <v>0</v>
      </c>
      <c r="Z196" s="80">
        <f>rep!O189</f>
        <v>0</v>
      </c>
      <c r="AA196" s="80">
        <f>rep!P189</f>
        <v>0</v>
      </c>
      <c r="AB196" s="80">
        <f>rep!Q189</f>
        <v>0</v>
      </c>
      <c r="AC196" s="80">
        <f>rep!R189</f>
        <v>0</v>
      </c>
      <c r="AD196" s="80">
        <f>rep!S189</f>
        <v>0</v>
      </c>
      <c r="AE196" s="80">
        <f>rep!T189</f>
        <v>0</v>
      </c>
      <c r="AF196" s="80">
        <f>rep!U189</f>
        <v>0</v>
      </c>
      <c r="AG196" s="80">
        <f>rep!V189</f>
        <v>0</v>
      </c>
      <c r="AH196" s="80">
        <f>rep!W189</f>
        <v>0</v>
      </c>
      <c r="AI196" s="80">
        <f>rep!X189</f>
        <v>0</v>
      </c>
      <c r="AJ196" s="80">
        <f>rep!Y189</f>
        <v>0</v>
      </c>
      <c r="AK196" s="80">
        <f>rep!Z189</f>
        <v>0</v>
      </c>
      <c r="AL196" s="80">
        <f>rep!AA189</f>
        <v>0</v>
      </c>
      <c r="AM196" s="80">
        <f>rep!AB189</f>
        <v>0</v>
      </c>
      <c r="AN196" s="80">
        <f>rep!AC189</f>
        <v>0</v>
      </c>
      <c r="AO196" s="80">
        <f>rep!AD189</f>
        <v>0</v>
      </c>
      <c r="AP196" s="80">
        <f>rep!AE189</f>
        <v>0</v>
      </c>
      <c r="AQ196" s="80">
        <f>rep!AF189</f>
        <v>0</v>
      </c>
      <c r="AR196" s="80">
        <f>rep!AG189</f>
        <v>0</v>
      </c>
      <c r="AS196" s="80">
        <f>rep!AH189</f>
        <v>0</v>
      </c>
      <c r="AT196" s="80">
        <f>rep!AI189</f>
        <v>0</v>
      </c>
      <c r="AU196" s="80">
        <f>rep!AJ189</f>
        <v>0</v>
      </c>
      <c r="AV196" s="80">
        <f>rep!AK189</f>
        <v>0</v>
      </c>
      <c r="AW196" s="80">
        <f>rep!AL189</f>
        <v>0</v>
      </c>
      <c r="AX196" s="80">
        <f>rep!AM189</f>
        <v>0</v>
      </c>
      <c r="AY196" s="80">
        <f>rep!AN189</f>
        <v>0</v>
      </c>
      <c r="AZ196" s="80">
        <f>rep!AO189</f>
        <v>0</v>
      </c>
      <c r="BA196" s="80">
        <f>rep!AP189</f>
        <v>0</v>
      </c>
      <c r="BB196" s="80">
        <f>rep!AQ189</f>
        <v>0</v>
      </c>
      <c r="BC196" s="80">
        <f>rep!AR189</f>
        <v>0</v>
      </c>
      <c r="BE196" s="69">
        <v>1991</v>
      </c>
      <c r="BF196" s="69">
        <f t="shared" si="244"/>
        <v>0</v>
      </c>
      <c r="BG196" s="69">
        <f t="shared" si="243"/>
        <v>1.3483622160999999E-18</v>
      </c>
      <c r="BH196" s="69">
        <f t="shared" si="243"/>
        <v>4.7843250360999998E-16</v>
      </c>
      <c r="BI196" s="69">
        <f t="shared" si="243"/>
        <v>8.3594422129000012E-14</v>
      </c>
      <c r="BJ196" s="69">
        <f t="shared" ref="BJ196:BJ223" si="246">(Q158-Q196)^2</f>
        <v>7.2120713808999994E-12</v>
      </c>
      <c r="BK196" s="69">
        <f t="shared" ref="BK196:BK223" si="247">(R158-R196)^2</f>
        <v>3.0878924176000005E-10</v>
      </c>
      <c r="BL196" s="69">
        <f t="shared" ref="BL196:BL223" si="248">(S158-S196)^2</f>
        <v>6.6294443779600013E-9</v>
      </c>
      <c r="BM196" s="69">
        <f t="shared" ref="BM196:BM223" si="249">(T158-T196)^2</f>
        <v>7.3063711808999999E-8</v>
      </c>
      <c r="BN196" s="69">
        <f t="shared" ref="BN196:BN223" si="250">(U158-U196)^2</f>
        <v>4.3724362753599995E-7</v>
      </c>
      <c r="BO196" s="69">
        <f t="shared" ref="BO196:BO223" si="251">(V158-V196)^2</f>
        <v>1.6162545424E-6</v>
      </c>
      <c r="BP196" s="69">
        <f t="shared" ref="BP196:BP223" si="252">(W158-W196)^2</f>
        <v>4.6708286641000007E-6</v>
      </c>
      <c r="BQ196" s="69">
        <f t="shared" ref="BQ196:BQ223" si="253">(X158-X196)^2</f>
        <v>1.3378696136099999E-5</v>
      </c>
      <c r="BR196" s="69">
        <f t="shared" ref="BR196:BR223" si="254">(Y158-Y196)^2</f>
        <v>3.8775030841599999E-5</v>
      </c>
      <c r="BS196" s="69">
        <f t="shared" ref="BS196:BS223" si="255">(Z158-Z196)^2</f>
        <v>1.0074739129000001E-4</v>
      </c>
      <c r="BT196" s="69">
        <f t="shared" ref="BT196:BT223" si="256">(AA158-AA196)^2</f>
        <v>2.2604521103999998E-4</v>
      </c>
      <c r="BU196" s="69">
        <f t="shared" ref="BU196:BU223" si="257">(AB158-AB196)^2</f>
        <v>4.6802995600000004E-4</v>
      </c>
      <c r="BV196" s="69">
        <f t="shared" ref="BV196:BV223" si="258">(AC158-AC196)^2</f>
        <v>9.5437127041000003E-4</v>
      </c>
      <c r="BW196" s="69">
        <f t="shared" ref="BW196:BW223" si="259">(AD158-AD196)^2</f>
        <v>1.8953920032100001E-3</v>
      </c>
      <c r="BX196" s="69">
        <f t="shared" ref="BX196:BX223" si="260">(AE158-AE196)^2</f>
        <v>3.4498589602500003E-3</v>
      </c>
      <c r="BY196" s="69">
        <f t="shared" ref="BY196:BY223" si="261">(AF158-AF196)^2</f>
        <v>5.4560825440899989E-3</v>
      </c>
      <c r="BZ196" s="69">
        <f t="shared" ref="BZ196:BZ223" si="262">(AG158-AG196)^2</f>
        <v>7.2990708771599995E-3</v>
      </c>
      <c r="CA196" s="69">
        <f t="shared" ref="CA196:CA223" si="263">(AH158-AH196)^2</f>
        <v>8.2111325940899989E-3</v>
      </c>
      <c r="CB196" s="69">
        <f t="shared" ref="CB196:CB223" si="264">(AI158-AI196)^2</f>
        <v>7.8442020562499992E-3</v>
      </c>
      <c r="CC196" s="69">
        <f t="shared" ref="CC196:CC223" si="265">(AJ158-AJ196)^2</f>
        <v>6.5236152072100009E-3</v>
      </c>
      <c r="CD196" s="69">
        <f t="shared" ref="CD196:CD223" si="266">(AK158-AK196)^2</f>
        <v>4.9090061344899995E-3</v>
      </c>
      <c r="CE196" s="69">
        <f t="shared" ref="CE196:CE223" si="267">(AL158-AL196)^2</f>
        <v>3.49686543649E-3</v>
      </c>
      <c r="CF196" s="69">
        <f t="shared" ref="CF196:CF223" si="268">(AM158-AM196)^2</f>
        <v>2.4499629084100004E-3</v>
      </c>
      <c r="CG196" s="69">
        <f t="shared" ref="CG196:CG223" si="269">(AN158-AN196)^2</f>
        <v>1.7220010089999999E-3</v>
      </c>
      <c r="CH196" s="69">
        <f t="shared" ref="CH196:CH223" si="270">(AO158-AO196)^2</f>
        <v>1.2154217964100002E-3</v>
      </c>
      <c r="CI196" s="69">
        <f t="shared" ref="CI196:CI223" si="271">(AP158-AP196)^2</f>
        <v>8.5399541824000011E-4</v>
      </c>
      <c r="CJ196" s="69">
        <f t="shared" ref="CJ196:CJ223" si="272">(AQ158-AQ196)^2</f>
        <v>5.91219225E-4</v>
      </c>
      <c r="CK196" s="69">
        <f t="shared" ref="CK196:CK223" si="273">(AR158-AR196)^2</f>
        <v>3.9931229583999993E-4</v>
      </c>
      <c r="CL196" s="69">
        <f t="shared" ref="CL196:CL223" si="274">(AS158-AS196)^2</f>
        <v>2.6015431848999996E-4</v>
      </c>
      <c r="CM196" s="69">
        <f t="shared" ref="CM196:CM223" si="275">(AT158-AT196)^2</f>
        <v>1.6118587680999998E-4</v>
      </c>
      <c r="CN196" s="69">
        <f t="shared" ref="CN196:CN223" si="276">(AU158-AU196)^2</f>
        <v>9.3416091040000017E-5</v>
      </c>
      <c r="CO196" s="69">
        <f t="shared" ref="CO196:CO223" si="277">(AV158-AV196)^2</f>
        <v>4.9786853760399997E-5</v>
      </c>
      <c r="CP196" s="69">
        <f t="shared" ref="CP196:CP223" si="278">(AW158-AW196)^2</f>
        <v>2.40238199881E-5</v>
      </c>
      <c r="CQ196" s="69">
        <f t="shared" ref="CQ196:CQ223" si="279">(AX158-AX196)^2</f>
        <v>1.0359450332099999E-5</v>
      </c>
      <c r="CR196" s="69">
        <f t="shared" ref="CR196:CR223" si="280">(AY158-AY196)^2</f>
        <v>3.9513090841000008E-6</v>
      </c>
      <c r="CS196" s="69">
        <f t="shared" ref="CS196:CS223" si="281">(AZ158-AZ196)^2</f>
        <v>1.3228910289000002E-6</v>
      </c>
      <c r="CT196" s="69">
        <f t="shared" ref="CT196:CT223" si="282">(BA158-BA196)^2</f>
        <v>3.8657430600100003E-7</v>
      </c>
      <c r="CU196" s="69">
        <f t="shared" ref="CU196:CU223" si="283">(BB158-BB196)^2</f>
        <v>9.8200756899999991E-8</v>
      </c>
      <c r="CV196" s="69">
        <f t="shared" ref="CV196:CV223" si="284">(BC158-BC196)^2</f>
        <v>2.1622820209E-8</v>
      </c>
    </row>
    <row r="197" spans="1:100" s="69" customFormat="1" x14ac:dyDescent="0.25">
      <c r="A197" s="63"/>
      <c r="B197" s="63"/>
      <c r="C197" s="90" t="s">
        <v>18</v>
      </c>
      <c r="D197" s="71" t="e">
        <f>+GEOMEAN(D152:D184)</f>
        <v>#VALUE!</v>
      </c>
      <c r="E197" s="71" t="e">
        <f>+GEOMEAN(E152:E185)</f>
        <v>#NUM!</v>
      </c>
      <c r="F197" s="63"/>
      <c r="G197" s="63"/>
      <c r="H197" s="63"/>
      <c r="I197" s="63"/>
      <c r="J197" s="63"/>
      <c r="L197" s="79">
        <f t="shared" si="245"/>
        <v>1992</v>
      </c>
      <c r="M197" s="80">
        <f>rep!B190</f>
        <v>0</v>
      </c>
      <c r="N197" s="80">
        <f>rep!C190</f>
        <v>0</v>
      </c>
      <c r="O197" s="80">
        <f>rep!D190</f>
        <v>0</v>
      </c>
      <c r="P197" s="80">
        <f>rep!E190</f>
        <v>0</v>
      </c>
      <c r="Q197" s="80">
        <f>rep!F190</f>
        <v>0</v>
      </c>
      <c r="R197" s="80">
        <f>rep!G190</f>
        <v>0</v>
      </c>
      <c r="S197" s="80">
        <f>rep!H190</f>
        <v>0</v>
      </c>
      <c r="T197" s="80">
        <f>rep!I190</f>
        <v>0</v>
      </c>
      <c r="U197" s="80">
        <f>rep!J190</f>
        <v>0</v>
      </c>
      <c r="V197" s="80">
        <f>rep!K190</f>
        <v>0</v>
      </c>
      <c r="W197" s="80">
        <f>rep!L190</f>
        <v>0</v>
      </c>
      <c r="X197" s="80">
        <f>rep!M190</f>
        <v>0</v>
      </c>
      <c r="Y197" s="80">
        <f>rep!N190</f>
        <v>0</v>
      </c>
      <c r="Z197" s="80">
        <f>rep!O190</f>
        <v>0</v>
      </c>
      <c r="AA197" s="80">
        <f>rep!P190</f>
        <v>0</v>
      </c>
      <c r="AB197" s="80">
        <f>rep!Q190</f>
        <v>0</v>
      </c>
      <c r="AC197" s="80">
        <f>rep!R190</f>
        <v>0</v>
      </c>
      <c r="AD197" s="80">
        <f>rep!S190</f>
        <v>0</v>
      </c>
      <c r="AE197" s="80">
        <f>rep!T190</f>
        <v>0</v>
      </c>
      <c r="AF197" s="80">
        <f>rep!U190</f>
        <v>0</v>
      </c>
      <c r="AG197" s="80">
        <f>rep!V190</f>
        <v>0</v>
      </c>
      <c r="AH197" s="80">
        <f>rep!W190</f>
        <v>0</v>
      </c>
      <c r="AI197" s="80">
        <f>rep!X190</f>
        <v>0</v>
      </c>
      <c r="AJ197" s="80">
        <f>rep!Y190</f>
        <v>0</v>
      </c>
      <c r="AK197" s="80">
        <f>rep!Z190</f>
        <v>0</v>
      </c>
      <c r="AL197" s="80">
        <f>rep!AA190</f>
        <v>0</v>
      </c>
      <c r="AM197" s="80">
        <f>rep!AB190</f>
        <v>0</v>
      </c>
      <c r="AN197" s="80">
        <f>rep!AC190</f>
        <v>0</v>
      </c>
      <c r="AO197" s="80">
        <f>rep!AD190</f>
        <v>0</v>
      </c>
      <c r="AP197" s="80">
        <f>rep!AE190</f>
        <v>0</v>
      </c>
      <c r="AQ197" s="80">
        <f>rep!AF190</f>
        <v>0</v>
      </c>
      <c r="AR197" s="80">
        <f>rep!AG190</f>
        <v>0</v>
      </c>
      <c r="AS197" s="80">
        <f>rep!AH190</f>
        <v>0</v>
      </c>
      <c r="AT197" s="80">
        <f>rep!AI190</f>
        <v>0</v>
      </c>
      <c r="AU197" s="80">
        <f>rep!AJ190</f>
        <v>0</v>
      </c>
      <c r="AV197" s="80">
        <f>rep!AK190</f>
        <v>0</v>
      </c>
      <c r="AW197" s="80">
        <f>rep!AL190</f>
        <v>0</v>
      </c>
      <c r="AX197" s="80">
        <f>rep!AM190</f>
        <v>0</v>
      </c>
      <c r="AY197" s="80">
        <f>rep!AN190</f>
        <v>0</v>
      </c>
      <c r="AZ197" s="80">
        <f>rep!AO190</f>
        <v>0</v>
      </c>
      <c r="BA197" s="80">
        <f>rep!AP190</f>
        <v>0</v>
      </c>
      <c r="BB197" s="80">
        <f>rep!AQ190</f>
        <v>0</v>
      </c>
      <c r="BC197" s="80">
        <f>rep!AR190</f>
        <v>0</v>
      </c>
      <c r="BE197" s="69">
        <v>1992</v>
      </c>
      <c r="BF197" s="69">
        <f t="shared" si="244"/>
        <v>0</v>
      </c>
      <c r="BG197" s="69">
        <f t="shared" ref="BG197:BG223" si="285">(N159-N197)^2</f>
        <v>6.2435440592100002E-19</v>
      </c>
      <c r="BH197" s="69">
        <f t="shared" ref="BH197:BH223" si="286">(O159-O197)^2</f>
        <v>2.2153643281E-16</v>
      </c>
      <c r="BI197" s="69">
        <f t="shared" ref="BI197:BI223" si="287">(P159-P197)^2</f>
        <v>3.8708595025E-14</v>
      </c>
      <c r="BJ197" s="69">
        <f t="shared" si="246"/>
        <v>3.3398293503999999E-12</v>
      </c>
      <c r="BK197" s="69">
        <f t="shared" si="247"/>
        <v>1.4302485649000003E-10</v>
      </c>
      <c r="BL197" s="69">
        <f t="shared" si="248"/>
        <v>3.0720747316900002E-9</v>
      </c>
      <c r="BM197" s="69">
        <f t="shared" si="249"/>
        <v>3.3900910883999998E-8</v>
      </c>
      <c r="BN197" s="69">
        <f t="shared" si="250"/>
        <v>2.03611220289E-7</v>
      </c>
      <c r="BO197" s="69">
        <f t="shared" si="251"/>
        <v>7.6039272002500009E-7</v>
      </c>
      <c r="BP197" s="69">
        <f t="shared" si="252"/>
        <v>2.2530910608999999E-6</v>
      </c>
      <c r="BQ197" s="69">
        <f t="shared" si="253"/>
        <v>6.7507991329000001E-6</v>
      </c>
      <c r="BR197" s="69">
        <f t="shared" si="254"/>
        <v>2.0781836864099997E-5</v>
      </c>
      <c r="BS197" s="69">
        <f t="shared" si="255"/>
        <v>5.7774136864899994E-5</v>
      </c>
      <c r="BT197" s="69">
        <f t="shared" si="256"/>
        <v>1.3751783824000001E-4</v>
      </c>
      <c r="BU197" s="69">
        <f t="shared" si="257"/>
        <v>2.9040249743999999E-4</v>
      </c>
      <c r="BV197" s="69">
        <f t="shared" si="258"/>
        <v>5.6861263936000008E-4</v>
      </c>
      <c r="BW197" s="69">
        <f t="shared" si="259"/>
        <v>1.0446017920900002E-3</v>
      </c>
      <c r="BX197" s="69">
        <f t="shared" si="260"/>
        <v>1.7931667776400003E-3</v>
      </c>
      <c r="BY197" s="69">
        <f t="shared" si="261"/>
        <v>2.8789448736399998E-3</v>
      </c>
      <c r="BZ197" s="69">
        <f t="shared" si="262"/>
        <v>4.3253377492900001E-3</v>
      </c>
      <c r="CA197" s="69">
        <f t="shared" si="263"/>
        <v>6.0039407220100005E-3</v>
      </c>
      <c r="CB197" s="69">
        <f t="shared" si="264"/>
        <v>7.5155375408399996E-3</v>
      </c>
      <c r="CC197" s="69">
        <f t="shared" si="265"/>
        <v>8.2898657716899988E-3</v>
      </c>
      <c r="CD197" s="69">
        <f t="shared" si="266"/>
        <v>7.9582992064900007E-3</v>
      </c>
      <c r="CE197" s="69">
        <f t="shared" si="267"/>
        <v>6.6575971548100002E-3</v>
      </c>
      <c r="CF197" s="69">
        <f t="shared" si="268"/>
        <v>4.9224536640400012E-3</v>
      </c>
      <c r="CG197" s="69">
        <f t="shared" si="269"/>
        <v>3.2981589561599995E-3</v>
      </c>
      <c r="CH197" s="69">
        <f t="shared" si="270"/>
        <v>2.0669934816400005E-3</v>
      </c>
      <c r="CI197" s="69">
        <f t="shared" si="271"/>
        <v>1.2497639040000002E-3</v>
      </c>
      <c r="CJ197" s="69">
        <f t="shared" si="272"/>
        <v>7.4456945424000004E-4</v>
      </c>
      <c r="CK197" s="69">
        <f t="shared" si="273"/>
        <v>4.39489296E-4</v>
      </c>
      <c r="CL197" s="69">
        <f t="shared" si="274"/>
        <v>2.5473117609000001E-4</v>
      </c>
      <c r="CM197" s="69">
        <f t="shared" si="275"/>
        <v>1.4252539456E-4</v>
      </c>
      <c r="CN197" s="69">
        <f t="shared" si="276"/>
        <v>7.5522356929599984E-5</v>
      </c>
      <c r="CO197" s="69">
        <f t="shared" si="277"/>
        <v>3.7228912402499999E-5</v>
      </c>
      <c r="CP197" s="69">
        <f t="shared" si="278"/>
        <v>1.6811148019600004E-5</v>
      </c>
      <c r="CQ197" s="69">
        <f t="shared" si="279"/>
        <v>6.8635616255999999E-6</v>
      </c>
      <c r="CR197" s="69">
        <f t="shared" si="280"/>
        <v>2.5061739481000005E-6</v>
      </c>
      <c r="CS197" s="69">
        <f t="shared" si="281"/>
        <v>8.1117582640899996E-7</v>
      </c>
      <c r="CT197" s="69">
        <f t="shared" si="282"/>
        <v>2.3107729702500001E-7</v>
      </c>
      <c r="CU197" s="69">
        <f t="shared" si="283"/>
        <v>5.7609120361000004E-8</v>
      </c>
      <c r="CV197" s="69">
        <f t="shared" si="284"/>
        <v>1.2514673160999999E-8</v>
      </c>
    </row>
    <row r="198" spans="1:100" s="69" customFormat="1" x14ac:dyDescent="0.25">
      <c r="A198" s="63"/>
      <c r="B198" s="63"/>
      <c r="C198" s="68" t="s">
        <v>19</v>
      </c>
      <c r="D198" s="71" t="e">
        <f>+SQRT(SUMSQ((D152:D185))/COUNT(D152:D185))</f>
        <v>#VALUE!</v>
      </c>
      <c r="E198" s="71">
        <f>+SQRT(SUMSQ((E152:E185))/COUNT(E152:E185))</f>
        <v>13.701676021062244</v>
      </c>
      <c r="F198" s="63"/>
      <c r="G198" s="63"/>
      <c r="H198" s="63"/>
      <c r="I198" s="63"/>
      <c r="J198" s="63"/>
      <c r="L198" s="79">
        <f t="shared" si="245"/>
        <v>1993</v>
      </c>
      <c r="M198" s="80">
        <f>rep!B191</f>
        <v>0</v>
      </c>
      <c r="N198" s="80">
        <f>rep!C191</f>
        <v>0</v>
      </c>
      <c r="O198" s="80">
        <f>rep!D191</f>
        <v>0</v>
      </c>
      <c r="P198" s="80">
        <f>rep!E191</f>
        <v>0</v>
      </c>
      <c r="Q198" s="80">
        <f>rep!F191</f>
        <v>0</v>
      </c>
      <c r="R198" s="80">
        <f>rep!G191</f>
        <v>0</v>
      </c>
      <c r="S198" s="80">
        <f>rep!H191</f>
        <v>0</v>
      </c>
      <c r="T198" s="80">
        <f>rep!I191</f>
        <v>0</v>
      </c>
      <c r="U198" s="80">
        <f>rep!J191</f>
        <v>0</v>
      </c>
      <c r="V198" s="80">
        <f>rep!K191</f>
        <v>0</v>
      </c>
      <c r="W198" s="80">
        <f>rep!L191</f>
        <v>0</v>
      </c>
      <c r="X198" s="80">
        <f>rep!M191</f>
        <v>0</v>
      </c>
      <c r="Y198" s="80">
        <f>rep!N191</f>
        <v>0</v>
      </c>
      <c r="Z198" s="80">
        <f>rep!O191</f>
        <v>0</v>
      </c>
      <c r="AA198" s="80">
        <f>rep!P191</f>
        <v>0</v>
      </c>
      <c r="AB198" s="80">
        <f>rep!Q191</f>
        <v>0</v>
      </c>
      <c r="AC198" s="80">
        <f>rep!R191</f>
        <v>0</v>
      </c>
      <c r="AD198" s="80">
        <f>rep!S191</f>
        <v>0</v>
      </c>
      <c r="AE198" s="80">
        <f>rep!T191</f>
        <v>0</v>
      </c>
      <c r="AF198" s="80">
        <f>rep!U191</f>
        <v>0</v>
      </c>
      <c r="AG198" s="80">
        <f>rep!V191</f>
        <v>0</v>
      </c>
      <c r="AH198" s="80">
        <f>rep!W191</f>
        <v>0</v>
      </c>
      <c r="AI198" s="80">
        <f>rep!X191</f>
        <v>0</v>
      </c>
      <c r="AJ198" s="80">
        <f>rep!Y191</f>
        <v>0</v>
      </c>
      <c r="AK198" s="80">
        <f>rep!Z191</f>
        <v>0</v>
      </c>
      <c r="AL198" s="80">
        <f>rep!AA191</f>
        <v>0</v>
      </c>
      <c r="AM198" s="80">
        <f>rep!AB191</f>
        <v>0</v>
      </c>
      <c r="AN198" s="80">
        <f>rep!AC191</f>
        <v>0</v>
      </c>
      <c r="AO198" s="80">
        <f>rep!AD191</f>
        <v>0</v>
      </c>
      <c r="AP198" s="80">
        <f>rep!AE191</f>
        <v>0</v>
      </c>
      <c r="AQ198" s="80">
        <f>rep!AF191</f>
        <v>0</v>
      </c>
      <c r="AR198" s="80">
        <f>rep!AG191</f>
        <v>0</v>
      </c>
      <c r="AS198" s="80">
        <f>rep!AH191</f>
        <v>0</v>
      </c>
      <c r="AT198" s="80">
        <f>rep!AI191</f>
        <v>0</v>
      </c>
      <c r="AU198" s="80">
        <f>rep!AJ191</f>
        <v>0</v>
      </c>
      <c r="AV198" s="80">
        <f>rep!AK191</f>
        <v>0</v>
      </c>
      <c r="AW198" s="80">
        <f>rep!AL191</f>
        <v>0</v>
      </c>
      <c r="AX198" s="80">
        <f>rep!AM191</f>
        <v>0</v>
      </c>
      <c r="AY198" s="80">
        <f>rep!AN191</f>
        <v>0</v>
      </c>
      <c r="AZ198" s="80">
        <f>rep!AO191</f>
        <v>0</v>
      </c>
      <c r="BA198" s="80">
        <f>rep!AP191</f>
        <v>0</v>
      </c>
      <c r="BB198" s="80">
        <f>rep!AQ191</f>
        <v>0</v>
      </c>
      <c r="BC198" s="80">
        <f>rep!AR191</f>
        <v>0</v>
      </c>
      <c r="BE198" s="69">
        <v>1993</v>
      </c>
      <c r="BF198" s="69">
        <f t="shared" si="244"/>
        <v>0</v>
      </c>
      <c r="BG198" s="69">
        <f t="shared" si="285"/>
        <v>5.9461063210000007E-19</v>
      </c>
      <c r="BH198" s="69">
        <f t="shared" si="286"/>
        <v>2.1093495695999999E-16</v>
      </c>
      <c r="BI198" s="69">
        <f t="shared" si="287"/>
        <v>3.6821004544000005E-14</v>
      </c>
      <c r="BJ198" s="69">
        <f t="shared" si="246"/>
        <v>3.1703583025E-12</v>
      </c>
      <c r="BK198" s="69">
        <f t="shared" si="247"/>
        <v>1.3520573284000001E-10</v>
      </c>
      <c r="BL198" s="69">
        <f t="shared" si="248"/>
        <v>2.8799644240900002E-9</v>
      </c>
      <c r="BM198" s="69">
        <f t="shared" si="249"/>
        <v>3.1227837795999997E-8</v>
      </c>
      <c r="BN198" s="69">
        <f t="shared" si="250"/>
        <v>1.8060205072899998E-7</v>
      </c>
      <c r="BO198" s="69">
        <f t="shared" si="251"/>
        <v>6.241347604840001E-7</v>
      </c>
      <c r="BP198" s="69">
        <f t="shared" si="252"/>
        <v>1.6272829224999997E-6</v>
      </c>
      <c r="BQ198" s="69">
        <f t="shared" si="253"/>
        <v>4.2696370161000001E-6</v>
      </c>
      <c r="BR198" s="69">
        <f t="shared" si="254"/>
        <v>1.2238102890000001E-5</v>
      </c>
      <c r="BS198" s="69">
        <f t="shared" si="255"/>
        <v>3.3659954958399999E-5</v>
      </c>
      <c r="BT198" s="69">
        <f t="shared" si="256"/>
        <v>8.1976545728100014E-5</v>
      </c>
      <c r="BU198" s="69">
        <f t="shared" si="257"/>
        <v>1.8034609848999999E-4</v>
      </c>
      <c r="BV198" s="69">
        <f t="shared" si="258"/>
        <v>3.7035847808999998E-4</v>
      </c>
      <c r="BW198" s="69">
        <f t="shared" si="259"/>
        <v>7.0958304399999989E-4</v>
      </c>
      <c r="BX198" s="69">
        <f t="shared" si="260"/>
        <v>1.24981339729E-3</v>
      </c>
      <c r="BY198" s="69">
        <f t="shared" si="261"/>
        <v>2.0178423361599997E-3</v>
      </c>
      <c r="BZ198" s="69">
        <f t="shared" si="262"/>
        <v>3.0134061302499997E-3</v>
      </c>
      <c r="CA198" s="69">
        <f t="shared" si="263"/>
        <v>4.1985734529600008E-3</v>
      </c>
      <c r="CB198" s="69">
        <f t="shared" si="264"/>
        <v>5.4632498304400005E-3</v>
      </c>
      <c r="CC198" s="69">
        <f t="shared" si="265"/>
        <v>6.5973869104899996E-3</v>
      </c>
      <c r="CD198" s="69">
        <f t="shared" si="266"/>
        <v>7.3138243368099992E-3</v>
      </c>
      <c r="CE198" s="69">
        <f t="shared" si="267"/>
        <v>7.3493242752400009E-3</v>
      </c>
      <c r="CF198" s="69">
        <f t="shared" si="268"/>
        <v>6.6187661936400006E-3</v>
      </c>
      <c r="CG198" s="69">
        <f t="shared" si="269"/>
        <v>5.3080550209600001E-3</v>
      </c>
      <c r="CH198" s="69">
        <f t="shared" si="270"/>
        <v>3.79393170601E-3</v>
      </c>
      <c r="CI198" s="69">
        <f t="shared" si="271"/>
        <v>2.4383152684900001E-3</v>
      </c>
      <c r="CJ198" s="69">
        <f t="shared" si="272"/>
        <v>1.4311391641599999E-3</v>
      </c>
      <c r="CK198" s="69">
        <f t="shared" si="273"/>
        <v>7.8163298928999995E-4</v>
      </c>
      <c r="CL198" s="69">
        <f t="shared" si="274"/>
        <v>4.0392558440999996E-4</v>
      </c>
      <c r="CM198" s="69">
        <f t="shared" si="275"/>
        <v>1.9934051344000001E-4</v>
      </c>
      <c r="CN198" s="69">
        <f t="shared" si="276"/>
        <v>9.3864125722500005E-5</v>
      </c>
      <c r="CO198" s="69">
        <f t="shared" si="277"/>
        <v>4.1758219443600006E-5</v>
      </c>
      <c r="CP198" s="69">
        <f t="shared" si="278"/>
        <v>1.72952847376E-5</v>
      </c>
      <c r="CQ198" s="69">
        <f t="shared" si="279"/>
        <v>6.5664575001E-6</v>
      </c>
      <c r="CR198" s="69">
        <f t="shared" si="280"/>
        <v>2.2541719321000001E-6</v>
      </c>
      <c r="CS198" s="69">
        <f t="shared" si="281"/>
        <v>6.9194946722499987E-7</v>
      </c>
      <c r="CT198" s="69">
        <f t="shared" si="282"/>
        <v>1.88307395136E-7</v>
      </c>
      <c r="CU198" s="69">
        <f t="shared" si="283"/>
        <v>4.5135002499999996E-8</v>
      </c>
      <c r="CV198" s="69">
        <f t="shared" si="284"/>
        <v>9.4800405902499982E-9</v>
      </c>
    </row>
    <row r="199" spans="1:100" s="69" customFormat="1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L199" s="79">
        <f t="shared" si="245"/>
        <v>1994</v>
      </c>
      <c r="M199" s="80">
        <f>rep!B192</f>
        <v>0</v>
      </c>
      <c r="N199" s="80">
        <f>rep!C192</f>
        <v>0</v>
      </c>
      <c r="O199" s="80">
        <f>rep!D192</f>
        <v>0</v>
      </c>
      <c r="P199" s="80">
        <f>rep!E192</f>
        <v>0</v>
      </c>
      <c r="Q199" s="80">
        <f>rep!F192</f>
        <v>0</v>
      </c>
      <c r="R199" s="80">
        <f>rep!G192</f>
        <v>0</v>
      </c>
      <c r="S199" s="80">
        <f>rep!H192</f>
        <v>0</v>
      </c>
      <c r="T199" s="80">
        <f>rep!I192</f>
        <v>0</v>
      </c>
      <c r="U199" s="80">
        <f>rep!J192</f>
        <v>0</v>
      </c>
      <c r="V199" s="80">
        <f>rep!K192</f>
        <v>0</v>
      </c>
      <c r="W199" s="80">
        <f>rep!L192</f>
        <v>0</v>
      </c>
      <c r="X199" s="80">
        <f>rep!M192</f>
        <v>9.9009900000000001E-3</v>
      </c>
      <c r="Y199" s="80">
        <f>rep!N192</f>
        <v>1.9802E-2</v>
      </c>
      <c r="Z199" s="80">
        <f>rep!O192</f>
        <v>3.9604E-2</v>
      </c>
      <c r="AA199" s="80">
        <f>rep!P192</f>
        <v>3.9604E-2</v>
      </c>
      <c r="AB199" s="80">
        <f>rep!Q192</f>
        <v>6.9306900000000005E-2</v>
      </c>
      <c r="AC199" s="80">
        <f>rep!R192</f>
        <v>7.9207899999999998E-2</v>
      </c>
      <c r="AD199" s="80">
        <f>rep!S192</f>
        <v>7.9207899999999998E-2</v>
      </c>
      <c r="AE199" s="80">
        <f>rep!T192</f>
        <v>8.9108900000000005E-2</v>
      </c>
      <c r="AF199" s="80">
        <f>rep!U192</f>
        <v>7.9207899999999998E-2</v>
      </c>
      <c r="AG199" s="80">
        <f>rep!V192</f>
        <v>6.9306900000000005E-2</v>
      </c>
      <c r="AH199" s="80">
        <f>rep!W192</f>
        <v>5.9405899999999998E-2</v>
      </c>
      <c r="AI199" s="80">
        <f>rep!X192</f>
        <v>3.9604E-2</v>
      </c>
      <c r="AJ199" s="80">
        <f>rep!Y192</f>
        <v>5.9405899999999998E-2</v>
      </c>
      <c r="AK199" s="80">
        <f>rep!Z192</f>
        <v>4.9505E-2</v>
      </c>
      <c r="AL199" s="80">
        <f>rep!AA192</f>
        <v>3.9604E-2</v>
      </c>
      <c r="AM199" s="80">
        <f>rep!AB192</f>
        <v>2.9703E-2</v>
      </c>
      <c r="AN199" s="80">
        <f>rep!AC192</f>
        <v>2.9703E-2</v>
      </c>
      <c r="AO199" s="80">
        <f>rep!AD192</f>
        <v>1.9802E-2</v>
      </c>
      <c r="AP199" s="80">
        <f>rep!AE192</f>
        <v>1.9802E-2</v>
      </c>
      <c r="AQ199" s="80">
        <f>rep!AF192</f>
        <v>1.9802E-2</v>
      </c>
      <c r="AR199" s="80">
        <f>rep!AG192</f>
        <v>9.9009900000000001E-3</v>
      </c>
      <c r="AS199" s="80">
        <f>rep!AH192</f>
        <v>9.9009900000000001E-3</v>
      </c>
      <c r="AT199" s="80">
        <f>rep!AI192</f>
        <v>9.9009900000000001E-3</v>
      </c>
      <c r="AU199" s="80">
        <f>rep!AJ192</f>
        <v>9.9009900000000001E-3</v>
      </c>
      <c r="AV199" s="80">
        <f>rep!AK192</f>
        <v>0</v>
      </c>
      <c r="AW199" s="80">
        <f>rep!AL192</f>
        <v>9.9009900000000001E-3</v>
      </c>
      <c r="AX199" s="80">
        <f>rep!AM192</f>
        <v>9.9009900000000001E-3</v>
      </c>
      <c r="AY199" s="80">
        <f>rep!AN192</f>
        <v>0</v>
      </c>
      <c r="AZ199" s="80">
        <f>rep!AO192</f>
        <v>0</v>
      </c>
      <c r="BA199" s="80">
        <f>rep!AP192</f>
        <v>0</v>
      </c>
      <c r="BB199" s="80">
        <f>rep!AQ192</f>
        <v>0</v>
      </c>
      <c r="BC199" s="80">
        <f>rep!AR192</f>
        <v>0</v>
      </c>
      <c r="BE199" s="69">
        <v>1994</v>
      </c>
      <c r="BF199" s="69">
        <f t="shared" si="244"/>
        <v>0</v>
      </c>
      <c r="BG199" s="69">
        <f t="shared" si="285"/>
        <v>2.8900838402500004E-19</v>
      </c>
      <c r="BH199" s="69">
        <f t="shared" si="286"/>
        <v>1.0256220529E-16</v>
      </c>
      <c r="BI199" s="69">
        <f t="shared" si="287"/>
        <v>1.7931620281000002E-14</v>
      </c>
      <c r="BJ199" s="69">
        <f t="shared" si="246"/>
        <v>1.5492034088999998E-12</v>
      </c>
      <c r="BK199" s="69">
        <f t="shared" si="247"/>
        <v>6.6512180250000002E-11</v>
      </c>
      <c r="BL199" s="69">
        <f t="shared" si="248"/>
        <v>1.4358946062399998E-9</v>
      </c>
      <c r="BM199" s="69">
        <f t="shared" si="249"/>
        <v>1.60098409E-8</v>
      </c>
      <c r="BN199" s="69">
        <f t="shared" si="250"/>
        <v>9.821329209999999E-8</v>
      </c>
      <c r="BO199" s="69">
        <f t="shared" si="251"/>
        <v>3.8154217148099994E-7</v>
      </c>
      <c r="BP199" s="69">
        <f t="shared" si="252"/>
        <v>1.1938184644000003E-6</v>
      </c>
      <c r="BQ199" s="69">
        <f t="shared" si="253"/>
        <v>6.3569526302500009E-5</v>
      </c>
      <c r="BR199" s="69">
        <f t="shared" si="254"/>
        <v>2.6983548728890005E-4</v>
      </c>
      <c r="BS199" s="69">
        <f t="shared" si="255"/>
        <v>1.1618022224484E-3</v>
      </c>
      <c r="BT199" s="69">
        <f t="shared" si="256"/>
        <v>9.8057473765690009E-4</v>
      </c>
      <c r="BU199" s="69">
        <f t="shared" si="257"/>
        <v>3.3087804840000005E-3</v>
      </c>
      <c r="BV199" s="69">
        <f t="shared" si="258"/>
        <v>3.9474581094399988E-3</v>
      </c>
      <c r="BW199" s="69">
        <f t="shared" si="259"/>
        <v>3.2259219278399998E-3</v>
      </c>
      <c r="BX199" s="69">
        <f t="shared" si="260"/>
        <v>3.5088681544900003E-3</v>
      </c>
      <c r="BY199" s="69">
        <f t="shared" si="261"/>
        <v>1.6600083462399999E-3</v>
      </c>
      <c r="BZ199" s="69">
        <f t="shared" si="262"/>
        <v>4.6439388004000036E-4</v>
      </c>
      <c r="CA199" s="69">
        <f t="shared" si="263"/>
        <v>4.8523278399999901E-6</v>
      </c>
      <c r="CB199" s="69">
        <f t="shared" si="264"/>
        <v>7.0167771664000022E-4</v>
      </c>
      <c r="CC199" s="69">
        <f t="shared" si="265"/>
        <v>2.0237623080999998E-4</v>
      </c>
      <c r="CD199" s="69">
        <f t="shared" si="266"/>
        <v>8.7356304720999974E-4</v>
      </c>
      <c r="CE199" s="69">
        <f t="shared" si="267"/>
        <v>1.77395961856E-3</v>
      </c>
      <c r="CF199" s="69">
        <f t="shared" si="268"/>
        <v>2.6427002118399991E-3</v>
      </c>
      <c r="CG199" s="69">
        <f t="shared" si="269"/>
        <v>2.2377535640100005E-3</v>
      </c>
      <c r="CH199" s="69">
        <f t="shared" si="270"/>
        <v>2.4859099092099999E-3</v>
      </c>
      <c r="CI199" s="69">
        <f t="shared" si="271"/>
        <v>1.60385832324E-3</v>
      </c>
      <c r="CJ199" s="69">
        <f t="shared" si="272"/>
        <v>8.3866422408999984E-4</v>
      </c>
      <c r="CK199" s="69">
        <f t="shared" si="273"/>
        <v>7.7204012307210013E-4</v>
      </c>
      <c r="CL199" s="69">
        <f t="shared" si="274"/>
        <v>3.1644531898809993E-4</v>
      </c>
      <c r="CM199" s="69">
        <f t="shared" si="275"/>
        <v>9.0331908576100003E-5</v>
      </c>
      <c r="CN199" s="69">
        <f t="shared" si="276"/>
        <v>9.7045333441000014E-6</v>
      </c>
      <c r="CO199" s="69">
        <f t="shared" si="277"/>
        <v>7.0165584720100006E-5</v>
      </c>
      <c r="CP199" s="69">
        <f t="shared" si="278"/>
        <v>2.2340085840900004E-5</v>
      </c>
      <c r="CQ199" s="69">
        <f t="shared" si="279"/>
        <v>4.6758244000000003E-5</v>
      </c>
      <c r="CR199" s="69">
        <f t="shared" si="280"/>
        <v>2.9975381956000003E-6</v>
      </c>
      <c r="CS199" s="69">
        <f t="shared" si="281"/>
        <v>8.6548041734400001E-7</v>
      </c>
      <c r="CT199" s="69">
        <f t="shared" si="282"/>
        <v>2.2374981248400003E-7</v>
      </c>
      <c r="CU199" s="69">
        <f t="shared" si="283"/>
        <v>5.1361610161000001E-8</v>
      </c>
      <c r="CV199" s="69">
        <f t="shared" si="284"/>
        <v>1.0395433764E-8</v>
      </c>
    </row>
    <row r="200" spans="1:100" s="69" customFormat="1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L200" s="79">
        <f t="shared" si="245"/>
        <v>1995</v>
      </c>
      <c r="M200" s="80">
        <f>rep!B193</f>
        <v>0</v>
      </c>
      <c r="N200" s="80">
        <f>rep!C193</f>
        <v>0</v>
      </c>
      <c r="O200" s="80">
        <f>rep!D193</f>
        <v>0</v>
      </c>
      <c r="P200" s="80">
        <f>rep!E193</f>
        <v>0</v>
      </c>
      <c r="Q200" s="80">
        <f>rep!F193</f>
        <v>0</v>
      </c>
      <c r="R200" s="80">
        <f>rep!G193</f>
        <v>0</v>
      </c>
      <c r="S200" s="80">
        <f>rep!H193</f>
        <v>1.0101000000000001E-2</v>
      </c>
      <c r="T200" s="80">
        <f>rep!I193</f>
        <v>2.0202000000000001E-2</v>
      </c>
      <c r="U200" s="80">
        <f>rep!J193</f>
        <v>3.0303E-2</v>
      </c>
      <c r="V200" s="80">
        <f>rep!K193</f>
        <v>4.0404000000000002E-2</v>
      </c>
      <c r="W200" s="80">
        <f>rep!L193</f>
        <v>4.0404000000000002E-2</v>
      </c>
      <c r="X200" s="80">
        <f>rep!M193</f>
        <v>5.0505099999999997E-2</v>
      </c>
      <c r="Y200" s="80">
        <f>rep!N193</f>
        <v>5.0505099999999997E-2</v>
      </c>
      <c r="Z200" s="80">
        <f>rep!O193</f>
        <v>6.0606100000000003E-2</v>
      </c>
      <c r="AA200" s="80">
        <f>rep!P193</f>
        <v>5.0505099999999997E-2</v>
      </c>
      <c r="AB200" s="80">
        <f>rep!Q193</f>
        <v>5.0505099999999997E-2</v>
      </c>
      <c r="AC200" s="80">
        <f>rep!R193</f>
        <v>4.0404000000000002E-2</v>
      </c>
      <c r="AD200" s="80">
        <f>rep!S193</f>
        <v>4.0404000000000002E-2</v>
      </c>
      <c r="AE200" s="80">
        <f>rep!T193</f>
        <v>4.0404000000000002E-2</v>
      </c>
      <c r="AF200" s="80">
        <f>rep!U193</f>
        <v>4.0404000000000002E-2</v>
      </c>
      <c r="AG200" s="80">
        <f>rep!V193</f>
        <v>3.0303E-2</v>
      </c>
      <c r="AH200" s="80">
        <f>rep!W193</f>
        <v>4.0404000000000002E-2</v>
      </c>
      <c r="AI200" s="80">
        <f>rep!X193</f>
        <v>3.0303E-2</v>
      </c>
      <c r="AJ200" s="80">
        <f>rep!Y193</f>
        <v>3.0303E-2</v>
      </c>
      <c r="AK200" s="80">
        <f>rep!Z193</f>
        <v>4.0404000000000002E-2</v>
      </c>
      <c r="AL200" s="80">
        <f>rep!AA193</f>
        <v>3.0303E-2</v>
      </c>
      <c r="AM200" s="80">
        <f>rep!AB193</f>
        <v>2.0202000000000001E-2</v>
      </c>
      <c r="AN200" s="80">
        <f>rep!AC193</f>
        <v>2.0202000000000001E-2</v>
      </c>
      <c r="AO200" s="80">
        <f>rep!AD193</f>
        <v>2.0202000000000001E-2</v>
      </c>
      <c r="AP200" s="80">
        <f>rep!AE193</f>
        <v>2.0202000000000001E-2</v>
      </c>
      <c r="AQ200" s="80">
        <f>rep!AF193</f>
        <v>2.0202000000000001E-2</v>
      </c>
      <c r="AR200" s="80">
        <f>rep!AG193</f>
        <v>3.0303E-2</v>
      </c>
      <c r="AS200" s="80">
        <f>rep!AH193</f>
        <v>2.0202000000000001E-2</v>
      </c>
      <c r="AT200" s="80">
        <f>rep!AI193</f>
        <v>2.0202000000000001E-2</v>
      </c>
      <c r="AU200" s="80">
        <f>rep!AJ193</f>
        <v>2.0202000000000001E-2</v>
      </c>
      <c r="AV200" s="80">
        <f>rep!AK193</f>
        <v>2.0202000000000001E-2</v>
      </c>
      <c r="AW200" s="80">
        <f>rep!AL193</f>
        <v>1.0101000000000001E-2</v>
      </c>
      <c r="AX200" s="80">
        <f>rep!AM193</f>
        <v>1.0101000000000001E-2</v>
      </c>
      <c r="AY200" s="80">
        <f>rep!AN193</f>
        <v>0</v>
      </c>
      <c r="AZ200" s="80">
        <f>rep!AO193</f>
        <v>0</v>
      </c>
      <c r="BA200" s="80">
        <f>rep!AP193</f>
        <v>0</v>
      </c>
      <c r="BB200" s="80">
        <f>rep!AQ193</f>
        <v>0</v>
      </c>
      <c r="BC200" s="80">
        <f>rep!AR193</f>
        <v>0</v>
      </c>
      <c r="BE200" s="69">
        <v>1995</v>
      </c>
      <c r="BF200" s="69">
        <f t="shared" si="244"/>
        <v>0</v>
      </c>
      <c r="BG200" s="69">
        <f t="shared" si="285"/>
        <v>2.8802864248899997E-19</v>
      </c>
      <c r="BH200" s="69">
        <f t="shared" si="286"/>
        <v>1.0218379396E-16</v>
      </c>
      <c r="BI200" s="69">
        <f t="shared" si="287"/>
        <v>1.7843883561000002E-14</v>
      </c>
      <c r="BJ200" s="69">
        <f t="shared" si="246"/>
        <v>1.5376E-12</v>
      </c>
      <c r="BK200" s="69">
        <f t="shared" si="247"/>
        <v>6.5678543892900001E-11</v>
      </c>
      <c r="BL200" s="69">
        <f t="shared" si="248"/>
        <v>1.0127475682329603E-4</v>
      </c>
      <c r="BM200" s="69">
        <f t="shared" si="249"/>
        <v>4.031343160220251E-4</v>
      </c>
      <c r="BN200" s="69">
        <f t="shared" si="250"/>
        <v>9.0017874887444093E-4</v>
      </c>
      <c r="BO200" s="69">
        <f t="shared" si="251"/>
        <v>1.5869742992277161E-3</v>
      </c>
      <c r="BP200" s="69">
        <f t="shared" si="252"/>
        <v>1.557094914641764E-3</v>
      </c>
      <c r="BQ200" s="69">
        <f t="shared" si="253"/>
        <v>2.3929893128760999E-3</v>
      </c>
      <c r="BR200" s="69">
        <f t="shared" si="254"/>
        <v>2.2789596084024995E-3</v>
      </c>
      <c r="BS200" s="69">
        <f t="shared" si="255"/>
        <v>3.1277722837201004E-3</v>
      </c>
      <c r="BT200" s="69">
        <f t="shared" si="256"/>
        <v>1.8576462041764001E-3</v>
      </c>
      <c r="BU200" s="69">
        <f t="shared" si="257"/>
        <v>1.55615259361E-3</v>
      </c>
      <c r="BV200" s="69">
        <f t="shared" si="258"/>
        <v>6.0557827225000006E-4</v>
      </c>
      <c r="BW200" s="69">
        <f t="shared" si="259"/>
        <v>3.5317684900000015E-4</v>
      </c>
      <c r="BX200" s="69">
        <f t="shared" si="260"/>
        <v>1.4727278736000008E-4</v>
      </c>
      <c r="BY200" s="69">
        <f t="shared" si="261"/>
        <v>2.3706187210000025E-5</v>
      </c>
      <c r="BZ200" s="69">
        <f t="shared" si="262"/>
        <v>1.6957769284000002E-4</v>
      </c>
      <c r="CA200" s="69">
        <f t="shared" si="263"/>
        <v>1.2354767103999996E-4</v>
      </c>
      <c r="CB200" s="69">
        <f t="shared" si="264"/>
        <v>8.6530693920999985E-4</v>
      </c>
      <c r="CC200" s="69">
        <f t="shared" si="265"/>
        <v>1.3645118844900007E-3</v>
      </c>
      <c r="CD200" s="69">
        <f t="shared" si="266"/>
        <v>1.0825350236099993E-3</v>
      </c>
      <c r="CE200" s="69">
        <f t="shared" si="267"/>
        <v>2.1995631002499996E-3</v>
      </c>
      <c r="CF200" s="69">
        <f t="shared" si="268"/>
        <v>3.3871585204899995E-3</v>
      </c>
      <c r="CG200" s="69">
        <f t="shared" si="269"/>
        <v>3.182437851610001E-3</v>
      </c>
      <c r="CH200" s="69">
        <f t="shared" si="270"/>
        <v>2.6686006222499995E-3</v>
      </c>
      <c r="CI200" s="69">
        <f t="shared" si="271"/>
        <v>1.9622330684100006E-3</v>
      </c>
      <c r="CJ200" s="69">
        <f t="shared" si="272"/>
        <v>1.2265404839999997E-3</v>
      </c>
      <c r="CK200" s="69">
        <f t="shared" si="273"/>
        <v>2.1512968928999994E-4</v>
      </c>
      <c r="CL200" s="69">
        <f t="shared" si="274"/>
        <v>2.115337536399999E-4</v>
      </c>
      <c r="CM200" s="69">
        <f t="shared" si="275"/>
        <v>2.7352899999999983E-5</v>
      </c>
      <c r="CN200" s="69">
        <f t="shared" si="276"/>
        <v>6.6641422500000026E-6</v>
      </c>
      <c r="CO200" s="69">
        <f t="shared" si="277"/>
        <v>7.4761962250000029E-5</v>
      </c>
      <c r="CP200" s="69">
        <f t="shared" si="278"/>
        <v>8.5606567396000033E-6</v>
      </c>
      <c r="CQ200" s="69">
        <f t="shared" si="279"/>
        <v>3.459016019560001E-5</v>
      </c>
      <c r="CR200" s="69">
        <f t="shared" si="280"/>
        <v>5.5238630841000008E-6</v>
      </c>
      <c r="CS200" s="69">
        <f t="shared" si="281"/>
        <v>1.5353440281000001E-6</v>
      </c>
      <c r="CT200" s="69">
        <f t="shared" si="282"/>
        <v>3.8137911848099991E-7</v>
      </c>
      <c r="CU200" s="69">
        <f t="shared" si="283"/>
        <v>8.4359459808999995E-8</v>
      </c>
      <c r="CV200" s="69">
        <f t="shared" si="284"/>
        <v>1.6544390625E-8</v>
      </c>
    </row>
    <row r="201" spans="1:100" s="69" customFormat="1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L201" s="79">
        <f t="shared" si="245"/>
        <v>1996</v>
      </c>
      <c r="M201" s="80">
        <f>rep!B194</f>
        <v>0</v>
      </c>
      <c r="N201" s="80">
        <f>rep!C194</f>
        <v>0</v>
      </c>
      <c r="O201" s="80">
        <f>rep!D194</f>
        <v>0</v>
      </c>
      <c r="P201" s="80">
        <f>rep!E194</f>
        <v>0</v>
      </c>
      <c r="Q201" s="80">
        <f>rep!F194</f>
        <v>0</v>
      </c>
      <c r="R201" s="80">
        <f>rep!G194</f>
        <v>0</v>
      </c>
      <c r="S201" s="80">
        <f>rep!H194</f>
        <v>0</v>
      </c>
      <c r="T201" s="80">
        <f>rep!I194</f>
        <v>0</v>
      </c>
      <c r="U201" s="80">
        <f>rep!J194</f>
        <v>0</v>
      </c>
      <c r="V201" s="80">
        <f>rep!K194</f>
        <v>9.9009900000000001E-3</v>
      </c>
      <c r="W201" s="80">
        <f>rep!L194</f>
        <v>9.9009900000000001E-3</v>
      </c>
      <c r="X201" s="80">
        <f>rep!M194</f>
        <v>1.9802E-2</v>
      </c>
      <c r="Y201" s="80">
        <f>rep!N194</f>
        <v>3.9604E-2</v>
      </c>
      <c r="Z201" s="80">
        <f>rep!O194</f>
        <v>3.9604E-2</v>
      </c>
      <c r="AA201" s="80">
        <f>rep!P194</f>
        <v>4.9505E-2</v>
      </c>
      <c r="AB201" s="80">
        <f>rep!Q194</f>
        <v>5.9405899999999998E-2</v>
      </c>
      <c r="AC201" s="80">
        <f>rep!R194</f>
        <v>6.9306900000000005E-2</v>
      </c>
      <c r="AD201" s="80">
        <f>rep!S194</f>
        <v>7.9207899999999998E-2</v>
      </c>
      <c r="AE201" s="80">
        <f>rep!T194</f>
        <v>4.9505E-2</v>
      </c>
      <c r="AF201" s="80">
        <f>rep!U194</f>
        <v>4.9505E-2</v>
      </c>
      <c r="AG201" s="80">
        <f>rep!V194</f>
        <v>4.9505E-2</v>
      </c>
      <c r="AH201" s="80">
        <f>rep!W194</f>
        <v>4.9505E-2</v>
      </c>
      <c r="AI201" s="80">
        <f>rep!X194</f>
        <v>3.9604E-2</v>
      </c>
      <c r="AJ201" s="80">
        <f>rep!Y194</f>
        <v>3.9604E-2</v>
      </c>
      <c r="AK201" s="80">
        <f>rep!Z194</f>
        <v>3.9604E-2</v>
      </c>
      <c r="AL201" s="80">
        <f>rep!AA194</f>
        <v>3.9604E-2</v>
      </c>
      <c r="AM201" s="80">
        <f>rep!AB194</f>
        <v>2.9703E-2</v>
      </c>
      <c r="AN201" s="80">
        <f>rep!AC194</f>
        <v>2.9703E-2</v>
      </c>
      <c r="AO201" s="80">
        <f>rep!AD194</f>
        <v>2.9703E-2</v>
      </c>
      <c r="AP201" s="80">
        <f>rep!AE194</f>
        <v>2.9703E-2</v>
      </c>
      <c r="AQ201" s="80">
        <f>rep!AF194</f>
        <v>2.9703E-2</v>
      </c>
      <c r="AR201" s="80">
        <f>rep!AG194</f>
        <v>2.9703E-2</v>
      </c>
      <c r="AS201" s="80">
        <f>rep!AH194</f>
        <v>1.9802E-2</v>
      </c>
      <c r="AT201" s="80">
        <f>rep!AI194</f>
        <v>1.9802E-2</v>
      </c>
      <c r="AU201" s="80">
        <f>rep!AJ194</f>
        <v>9.9009900000000001E-3</v>
      </c>
      <c r="AV201" s="80">
        <f>rep!AK194</f>
        <v>9.9009900000000001E-3</v>
      </c>
      <c r="AW201" s="80">
        <f>rep!AL194</f>
        <v>9.9009900000000001E-3</v>
      </c>
      <c r="AX201" s="80">
        <f>rep!AM194</f>
        <v>9.9009900000000001E-3</v>
      </c>
      <c r="AY201" s="80">
        <f>rep!AN194</f>
        <v>0</v>
      </c>
      <c r="AZ201" s="80">
        <f>rep!AO194</f>
        <v>9.9009900000000001E-3</v>
      </c>
      <c r="BA201" s="80">
        <f>rep!AP194</f>
        <v>0</v>
      </c>
      <c r="BB201" s="80">
        <f>rep!AQ194</f>
        <v>0</v>
      </c>
      <c r="BC201" s="80">
        <f>rep!AR194</f>
        <v>0</v>
      </c>
      <c r="BE201" s="69">
        <v>1996</v>
      </c>
      <c r="BF201" s="69">
        <f t="shared" si="244"/>
        <v>0</v>
      </c>
      <c r="BG201" s="69">
        <f t="shared" si="285"/>
        <v>7.7659627500900005E-19</v>
      </c>
      <c r="BH201" s="69">
        <f t="shared" si="286"/>
        <v>2.7543717369000004E-16</v>
      </c>
      <c r="BI201" s="69">
        <f t="shared" si="287"/>
        <v>4.8035050560999996E-14</v>
      </c>
      <c r="BJ201" s="69">
        <f t="shared" si="246"/>
        <v>4.1273579280999994E-12</v>
      </c>
      <c r="BK201" s="69">
        <f t="shared" si="247"/>
        <v>1.7529230404000001E-10</v>
      </c>
      <c r="BL201" s="69">
        <f t="shared" si="248"/>
        <v>3.70255212196E-9</v>
      </c>
      <c r="BM201" s="69">
        <f t="shared" si="249"/>
        <v>3.9431633476000002E-8</v>
      </c>
      <c r="BN201" s="69">
        <f t="shared" si="250"/>
        <v>2.1906331376400001E-7</v>
      </c>
      <c r="BO201" s="69">
        <f t="shared" si="251"/>
        <v>8.224133782740101E-5</v>
      </c>
      <c r="BP201" s="69">
        <f t="shared" si="252"/>
        <v>7.5096782905600024E-5</v>
      </c>
      <c r="BQ201" s="69">
        <f t="shared" si="253"/>
        <v>3.2430715276090004E-4</v>
      </c>
      <c r="BR201" s="69">
        <f t="shared" si="254"/>
        <v>1.3550335242084001E-3</v>
      </c>
      <c r="BS201" s="69">
        <f t="shared" si="255"/>
        <v>1.2374290679520999E-3</v>
      </c>
      <c r="BT201" s="69">
        <f t="shared" si="256"/>
        <v>1.8301472232484001E-3</v>
      </c>
      <c r="BU201" s="69">
        <f t="shared" si="257"/>
        <v>2.4602968979044E-3</v>
      </c>
      <c r="BV201" s="69">
        <f t="shared" si="258"/>
        <v>3.0618515560000008E-3</v>
      </c>
      <c r="BW201" s="69">
        <f t="shared" si="259"/>
        <v>3.5693096896899997E-3</v>
      </c>
      <c r="BX201" s="69">
        <f t="shared" si="260"/>
        <v>5.4383172803999997E-4</v>
      </c>
      <c r="BY201" s="69">
        <f t="shared" si="261"/>
        <v>2.4775389604000009E-4</v>
      </c>
      <c r="BZ201" s="69">
        <f t="shared" si="262"/>
        <v>6.0208288359999992E-5</v>
      </c>
      <c r="CA201" s="69">
        <f t="shared" si="263"/>
        <v>2.7324090000000056E-8</v>
      </c>
      <c r="CB201" s="69">
        <f t="shared" si="264"/>
        <v>3.0644253025000003E-4</v>
      </c>
      <c r="CC201" s="69">
        <f t="shared" si="265"/>
        <v>5.8037628100000003E-4</v>
      </c>
      <c r="CD201" s="69">
        <f t="shared" si="266"/>
        <v>8.7029130049000032E-4</v>
      </c>
      <c r="CE201" s="69">
        <f t="shared" si="267"/>
        <v>1.1142711324899999E-3</v>
      </c>
      <c r="CF201" s="69">
        <f t="shared" si="268"/>
        <v>2.0444052680100001E-3</v>
      </c>
      <c r="CG201" s="69">
        <f t="shared" si="269"/>
        <v>2.0077030947600002E-3</v>
      </c>
      <c r="CH201" s="69">
        <f t="shared" si="270"/>
        <v>1.7501588580100002E-3</v>
      </c>
      <c r="CI201" s="69">
        <f t="shared" si="271"/>
        <v>1.3221005044900002E-3</v>
      </c>
      <c r="CJ201" s="69">
        <f t="shared" si="272"/>
        <v>8.2774742436000004E-4</v>
      </c>
      <c r="CK201" s="69">
        <f t="shared" si="273"/>
        <v>3.8926106209000009E-4</v>
      </c>
      <c r="CL201" s="69">
        <f t="shared" si="274"/>
        <v>3.9906854289000003E-4</v>
      </c>
      <c r="CM201" s="69">
        <f t="shared" si="275"/>
        <v>1.1172067204000002E-4</v>
      </c>
      <c r="CN201" s="69">
        <f t="shared" si="276"/>
        <v>1.4490886959610003E-4</v>
      </c>
      <c r="CO201" s="69">
        <f t="shared" si="277"/>
        <v>2.5548071340099999E-5</v>
      </c>
      <c r="CP201" s="69">
        <f t="shared" si="278"/>
        <v>8.9502688899999781E-8</v>
      </c>
      <c r="CQ201" s="69">
        <f t="shared" si="279"/>
        <v>1.6843636810000004E-5</v>
      </c>
      <c r="CR201" s="69">
        <f t="shared" si="280"/>
        <v>1.0805420865599999E-5</v>
      </c>
      <c r="CS201" s="69">
        <f t="shared" si="281"/>
        <v>6.6450375924099998E-5</v>
      </c>
      <c r="CT201" s="69">
        <f t="shared" si="282"/>
        <v>7.6219185729599999E-7</v>
      </c>
      <c r="CU201" s="69">
        <f t="shared" si="283"/>
        <v>1.66804445889E-7</v>
      </c>
      <c r="CV201" s="69">
        <f t="shared" si="284"/>
        <v>3.2040642001000002E-8</v>
      </c>
    </row>
    <row r="202" spans="1:100" s="69" customFormat="1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L202" s="79">
        <f t="shared" si="245"/>
        <v>1997</v>
      </c>
      <c r="M202" s="80">
        <f>rep!B195</f>
        <v>0</v>
      </c>
      <c r="N202" s="80">
        <f>rep!C195</f>
        <v>0</v>
      </c>
      <c r="O202" s="80">
        <f>rep!D195</f>
        <v>0</v>
      </c>
      <c r="P202" s="80">
        <f>rep!E195</f>
        <v>0</v>
      </c>
      <c r="Q202" s="80">
        <f>rep!F195</f>
        <v>0</v>
      </c>
      <c r="R202" s="80">
        <f>rep!G195</f>
        <v>0</v>
      </c>
      <c r="S202" s="80">
        <f>rep!H195</f>
        <v>0</v>
      </c>
      <c r="T202" s="80">
        <f>rep!I195</f>
        <v>0</v>
      </c>
      <c r="U202" s="80">
        <f>rep!J195</f>
        <v>0</v>
      </c>
      <c r="V202" s="80">
        <f>rep!K195</f>
        <v>0</v>
      </c>
      <c r="W202" s="80">
        <f>rep!L195</f>
        <v>0</v>
      </c>
      <c r="X202" s="80">
        <f>rep!M195</f>
        <v>1.0204100000000001E-2</v>
      </c>
      <c r="Y202" s="80">
        <f>rep!N195</f>
        <v>2.0408200000000001E-2</v>
      </c>
      <c r="Z202" s="80">
        <f>rep!O195</f>
        <v>3.0612199999999999E-2</v>
      </c>
      <c r="AA202" s="80">
        <f>rep!P195</f>
        <v>3.0612199999999999E-2</v>
      </c>
      <c r="AB202" s="80">
        <f>rep!Q195</f>
        <v>4.08163E-2</v>
      </c>
      <c r="AC202" s="80">
        <f>rep!R195</f>
        <v>7.1428599999999995E-2</v>
      </c>
      <c r="AD202" s="80">
        <f>rep!S195</f>
        <v>9.1836699999999993E-2</v>
      </c>
      <c r="AE202" s="80">
        <f>rep!T195</f>
        <v>8.1632700000000002E-2</v>
      </c>
      <c r="AF202" s="80">
        <f>rep!U195</f>
        <v>8.1632700000000002E-2</v>
      </c>
      <c r="AG202" s="80">
        <f>rep!V195</f>
        <v>7.1428599999999995E-2</v>
      </c>
      <c r="AH202" s="80">
        <f>rep!W195</f>
        <v>6.1224500000000001E-2</v>
      </c>
      <c r="AI202" s="80">
        <f>rep!X195</f>
        <v>5.10204E-2</v>
      </c>
      <c r="AJ202" s="80">
        <f>rep!Y195</f>
        <v>5.10204E-2</v>
      </c>
      <c r="AK202" s="80">
        <f>rep!Z195</f>
        <v>4.08163E-2</v>
      </c>
      <c r="AL202" s="80">
        <f>rep!AA195</f>
        <v>4.08163E-2</v>
      </c>
      <c r="AM202" s="80">
        <f>rep!AB195</f>
        <v>4.08163E-2</v>
      </c>
      <c r="AN202" s="80">
        <f>rep!AC195</f>
        <v>3.0612199999999999E-2</v>
      </c>
      <c r="AO202" s="80">
        <f>rep!AD195</f>
        <v>3.0612199999999999E-2</v>
      </c>
      <c r="AP202" s="80">
        <f>rep!AE195</f>
        <v>3.0612199999999999E-2</v>
      </c>
      <c r="AQ202" s="80">
        <f>rep!AF195</f>
        <v>3.0612199999999999E-2</v>
      </c>
      <c r="AR202" s="80">
        <f>rep!AG195</f>
        <v>2.0408200000000001E-2</v>
      </c>
      <c r="AS202" s="80">
        <f>rep!AH195</f>
        <v>1.0204100000000001E-2</v>
      </c>
      <c r="AT202" s="80">
        <f>rep!AI195</f>
        <v>1.0204100000000001E-2</v>
      </c>
      <c r="AU202" s="80">
        <f>rep!AJ195</f>
        <v>1.0204100000000001E-2</v>
      </c>
      <c r="AV202" s="80">
        <f>rep!AK195</f>
        <v>1.0204100000000001E-2</v>
      </c>
      <c r="AW202" s="80">
        <f>rep!AL195</f>
        <v>0</v>
      </c>
      <c r="AX202" s="80">
        <f>rep!AM195</f>
        <v>0</v>
      </c>
      <c r="AY202" s="80">
        <f>rep!AN195</f>
        <v>0</v>
      </c>
      <c r="AZ202" s="80">
        <f>rep!AO195</f>
        <v>0</v>
      </c>
      <c r="BA202" s="80">
        <f>rep!AP195</f>
        <v>0</v>
      </c>
      <c r="BB202" s="80">
        <f>rep!AQ195</f>
        <v>0</v>
      </c>
      <c r="BC202" s="80">
        <f>rep!AR195</f>
        <v>0</v>
      </c>
      <c r="BE202" s="69">
        <v>1997</v>
      </c>
      <c r="BF202" s="69">
        <f t="shared" si="244"/>
        <v>0</v>
      </c>
      <c r="BG202" s="69">
        <f t="shared" si="285"/>
        <v>3.3530932548099994E-19</v>
      </c>
      <c r="BH202" s="69">
        <f t="shared" si="286"/>
        <v>1.1901719024999998E-16</v>
      </c>
      <c r="BI202" s="69">
        <f t="shared" si="287"/>
        <v>2.0824798863999999E-14</v>
      </c>
      <c r="BJ202" s="69">
        <f t="shared" si="246"/>
        <v>1.8020914563999999E-12</v>
      </c>
      <c r="BK202" s="69">
        <f t="shared" si="247"/>
        <v>7.7619271632399985E-11</v>
      </c>
      <c r="BL202" s="69">
        <f t="shared" si="248"/>
        <v>1.6863013731599999E-9</v>
      </c>
      <c r="BM202" s="69">
        <f t="shared" si="249"/>
        <v>1.9043172008999999E-8</v>
      </c>
      <c r="BN202" s="69">
        <f t="shared" si="250"/>
        <v>1.19830207225E-7</v>
      </c>
      <c r="BO202" s="69">
        <f t="shared" si="251"/>
        <v>4.8708255556899999E-7</v>
      </c>
      <c r="BP202" s="69">
        <f t="shared" si="252"/>
        <v>1.6138653444000001E-6</v>
      </c>
      <c r="BQ202" s="69">
        <f t="shared" si="253"/>
        <v>6.2826707268900006E-5</v>
      </c>
      <c r="BR202" s="69">
        <f t="shared" si="254"/>
        <v>2.7111071439360002E-4</v>
      </c>
      <c r="BS202" s="69">
        <f t="shared" si="255"/>
        <v>5.9584224161439989E-4</v>
      </c>
      <c r="BT202" s="69">
        <f t="shared" si="256"/>
        <v>4.7799076900000004E-4</v>
      </c>
      <c r="BU202" s="69">
        <f t="shared" si="257"/>
        <v>8.6001427599999986E-4</v>
      </c>
      <c r="BV202" s="69">
        <f t="shared" si="258"/>
        <v>3.2088486208899994E-3</v>
      </c>
      <c r="BW202" s="69">
        <f t="shared" si="259"/>
        <v>5.2918204760100005E-3</v>
      </c>
      <c r="BX202" s="69">
        <f t="shared" si="260"/>
        <v>3.2539951184400008E-3</v>
      </c>
      <c r="BY202" s="69">
        <f t="shared" si="261"/>
        <v>2.5493713756900003E-3</v>
      </c>
      <c r="BZ202" s="69">
        <f t="shared" si="262"/>
        <v>1.0842861122499995E-3</v>
      </c>
      <c r="CA202" s="69">
        <f t="shared" si="263"/>
        <v>2.2253478976000008E-4</v>
      </c>
      <c r="CB202" s="69">
        <f t="shared" si="264"/>
        <v>8.9844067599999829E-6</v>
      </c>
      <c r="CC202" s="69">
        <f t="shared" si="265"/>
        <v>9.9137866240000042E-5</v>
      </c>
      <c r="CD202" s="69">
        <f t="shared" si="266"/>
        <v>6.6488685315999995E-4</v>
      </c>
      <c r="CE202" s="69">
        <f t="shared" si="267"/>
        <v>8.8081336224999978E-4</v>
      </c>
      <c r="CF202" s="69">
        <f t="shared" si="268"/>
        <v>9.9955880964000001E-4</v>
      </c>
      <c r="CG202" s="69">
        <f t="shared" si="269"/>
        <v>1.7371223694399997E-3</v>
      </c>
      <c r="CH202" s="69">
        <f t="shared" si="270"/>
        <v>1.5521945244100005E-3</v>
      </c>
      <c r="CI202" s="69">
        <f t="shared" si="271"/>
        <v>1.2251470044100001E-3</v>
      </c>
      <c r="CJ202" s="69">
        <f t="shared" si="272"/>
        <v>8.2206064655999988E-4</v>
      </c>
      <c r="CK202" s="69">
        <f t="shared" si="273"/>
        <v>9.6137823721000016E-4</v>
      </c>
      <c r="CL202" s="69">
        <f t="shared" si="274"/>
        <v>1.05033031744E-3</v>
      </c>
      <c r="CM202" s="69">
        <f t="shared" si="275"/>
        <v>5.4799532649000009E-4</v>
      </c>
      <c r="CN202" s="69">
        <f t="shared" si="276"/>
        <v>2.2308110880999997E-4</v>
      </c>
      <c r="CO202" s="69">
        <f t="shared" si="277"/>
        <v>5.7214095999999967E-5</v>
      </c>
      <c r="CP202" s="69">
        <f t="shared" si="278"/>
        <v>1.3999385760999998E-4</v>
      </c>
      <c r="CQ202" s="69">
        <f t="shared" si="279"/>
        <v>5.4824695096900003E-5</v>
      </c>
      <c r="CR202" s="69">
        <f t="shared" si="280"/>
        <v>1.8879372601599998E-5</v>
      </c>
      <c r="CS202" s="69">
        <f t="shared" si="281"/>
        <v>5.6957163649000005E-6</v>
      </c>
      <c r="CT202" s="69">
        <f t="shared" si="282"/>
        <v>1.5008945121E-6</v>
      </c>
      <c r="CU202" s="69">
        <f t="shared" si="283"/>
        <v>3.4461948384899997E-7</v>
      </c>
      <c r="CV202" s="69">
        <f t="shared" si="284"/>
        <v>6.8814930276000003E-8</v>
      </c>
    </row>
    <row r="203" spans="1:100" s="69" customFormat="1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L203" s="79">
        <f t="shared" si="245"/>
        <v>1998</v>
      </c>
      <c r="M203" s="80">
        <f>rep!B196</f>
        <v>0</v>
      </c>
      <c r="N203" s="80">
        <f>rep!C196</f>
        <v>0</v>
      </c>
      <c r="O203" s="80">
        <f>rep!D196</f>
        <v>0</v>
      </c>
      <c r="P203" s="80">
        <f>rep!E196</f>
        <v>0</v>
      </c>
      <c r="Q203" s="80">
        <f>rep!F196</f>
        <v>0</v>
      </c>
      <c r="R203" s="80">
        <f>rep!G196</f>
        <v>0</v>
      </c>
      <c r="S203" s="80">
        <f>rep!H196</f>
        <v>0</v>
      </c>
      <c r="T203" s="80">
        <f>rep!I196</f>
        <v>0</v>
      </c>
      <c r="U203" s="80">
        <f>rep!J196</f>
        <v>2.0833299999999999E-2</v>
      </c>
      <c r="V203" s="80">
        <f>rep!K196</f>
        <v>2.0833299999999999E-2</v>
      </c>
      <c r="W203" s="80">
        <f>rep!L196</f>
        <v>2.0833299999999999E-2</v>
      </c>
      <c r="X203" s="80">
        <f>rep!M196</f>
        <v>2.0833299999999999E-2</v>
      </c>
      <c r="Y203" s="80">
        <f>rep!N196</f>
        <v>2.0833299999999999E-2</v>
      </c>
      <c r="Z203" s="80">
        <f>rep!O196</f>
        <v>3.125E-2</v>
      </c>
      <c r="AA203" s="80">
        <f>rep!P196</f>
        <v>3.125E-2</v>
      </c>
      <c r="AB203" s="80">
        <f>rep!Q196</f>
        <v>4.1666700000000001E-2</v>
      </c>
      <c r="AC203" s="80">
        <f>rep!R196</f>
        <v>4.1666700000000001E-2</v>
      </c>
      <c r="AD203" s="80">
        <f>rep!S196</f>
        <v>4.1666700000000001E-2</v>
      </c>
      <c r="AE203" s="80">
        <f>rep!T196</f>
        <v>5.2083299999999999E-2</v>
      </c>
      <c r="AF203" s="80">
        <f>rep!U196</f>
        <v>4.1666700000000001E-2</v>
      </c>
      <c r="AG203" s="80">
        <f>rep!V196</f>
        <v>4.1666700000000001E-2</v>
      </c>
      <c r="AH203" s="80">
        <f>rep!W196</f>
        <v>4.1666700000000001E-2</v>
      </c>
      <c r="AI203" s="80">
        <f>rep!X196</f>
        <v>5.2083299999999999E-2</v>
      </c>
      <c r="AJ203" s="80">
        <f>rep!Y196</f>
        <v>6.25E-2</v>
      </c>
      <c r="AK203" s="80">
        <f>rep!Z196</f>
        <v>5.2083299999999999E-2</v>
      </c>
      <c r="AL203" s="80">
        <f>rep!AA196</f>
        <v>6.25E-2</v>
      </c>
      <c r="AM203" s="80">
        <f>rep!AB196</f>
        <v>4.1666700000000001E-2</v>
      </c>
      <c r="AN203" s="80">
        <f>rep!AC196</f>
        <v>4.1666700000000001E-2</v>
      </c>
      <c r="AO203" s="80">
        <f>rep!AD196</f>
        <v>4.1666700000000001E-2</v>
      </c>
      <c r="AP203" s="80">
        <f>rep!AE196</f>
        <v>4.1666700000000001E-2</v>
      </c>
      <c r="AQ203" s="80">
        <f>rep!AF196</f>
        <v>3.125E-2</v>
      </c>
      <c r="AR203" s="80">
        <f>rep!AG196</f>
        <v>3.125E-2</v>
      </c>
      <c r="AS203" s="80">
        <f>rep!AH196</f>
        <v>1.0416699999999999E-2</v>
      </c>
      <c r="AT203" s="80">
        <f>rep!AI196</f>
        <v>2.0833299999999999E-2</v>
      </c>
      <c r="AU203" s="80">
        <f>rep!AJ196</f>
        <v>1.0416699999999999E-2</v>
      </c>
      <c r="AV203" s="80">
        <f>rep!AK196</f>
        <v>1.0416699999999999E-2</v>
      </c>
      <c r="AW203" s="80">
        <f>rep!AL196</f>
        <v>1.0416699999999999E-2</v>
      </c>
      <c r="AX203" s="80">
        <f>rep!AM196</f>
        <v>1.0416699999999999E-2</v>
      </c>
      <c r="AY203" s="80">
        <f>rep!AN196</f>
        <v>0</v>
      </c>
      <c r="AZ203" s="80">
        <f>rep!AO196</f>
        <v>0</v>
      </c>
      <c r="BA203" s="80">
        <f>rep!AP196</f>
        <v>0</v>
      </c>
      <c r="BB203" s="80">
        <f>rep!AQ196</f>
        <v>0</v>
      </c>
      <c r="BC203" s="80">
        <f>rep!AR196</f>
        <v>0</v>
      </c>
      <c r="BE203" s="69">
        <v>1998</v>
      </c>
      <c r="BF203" s="69">
        <f t="shared" si="244"/>
        <v>0</v>
      </c>
      <c r="BG203" s="69">
        <f t="shared" si="285"/>
        <v>2.4136782926399998E-19</v>
      </c>
      <c r="BH203" s="69">
        <f t="shared" si="286"/>
        <v>8.5646140430399997E-17</v>
      </c>
      <c r="BI203" s="69">
        <f t="shared" si="287"/>
        <v>1.4969033104E-14</v>
      </c>
      <c r="BJ203" s="69">
        <f t="shared" si="246"/>
        <v>1.2923369760999998E-12</v>
      </c>
      <c r="BK203" s="69">
        <f t="shared" si="247"/>
        <v>5.54126893609E-11</v>
      </c>
      <c r="BL203" s="69">
        <f t="shared" si="248"/>
        <v>1.1933501160100002E-9</v>
      </c>
      <c r="BM203" s="69">
        <f t="shared" si="249"/>
        <v>1.3244787396E-8</v>
      </c>
      <c r="BN203" s="69">
        <f t="shared" si="250"/>
        <v>4.2227784035999994E-4</v>
      </c>
      <c r="BO203" s="69">
        <f t="shared" si="251"/>
        <v>4.1114204858304398E-4</v>
      </c>
      <c r="BP203" s="69">
        <f t="shared" si="252"/>
        <v>3.9397831513876899E-4</v>
      </c>
      <c r="BQ203" s="69">
        <f t="shared" si="253"/>
        <v>3.6353104092009994E-4</v>
      </c>
      <c r="BR203" s="69">
        <f t="shared" si="254"/>
        <v>3.1028364511689991E-4</v>
      </c>
      <c r="BS203" s="69">
        <f t="shared" si="255"/>
        <v>6.5934992639609996E-4</v>
      </c>
      <c r="BT203" s="69">
        <f t="shared" si="256"/>
        <v>4.9893799508639997E-4</v>
      </c>
      <c r="BU203" s="69">
        <f t="shared" si="257"/>
        <v>8.0613405625000001E-4</v>
      </c>
      <c r="BV203" s="69">
        <f t="shared" si="258"/>
        <v>5.3342059681000013E-4</v>
      </c>
      <c r="BW203" s="69">
        <f t="shared" si="259"/>
        <v>2.9828053263999997E-4</v>
      </c>
      <c r="BX203" s="69">
        <f t="shared" si="260"/>
        <v>4.81626916E-4</v>
      </c>
      <c r="BY203" s="69">
        <f t="shared" si="261"/>
        <v>3.8484652960000047E-5</v>
      </c>
      <c r="BZ203" s="69">
        <f t="shared" si="262"/>
        <v>1.1944304100000018E-6</v>
      </c>
      <c r="CA203" s="69">
        <f t="shared" si="263"/>
        <v>1.7754424959999983E-5</v>
      </c>
      <c r="CB203" s="69">
        <f t="shared" si="264"/>
        <v>3.2512803999999988E-7</v>
      </c>
      <c r="CC203" s="69">
        <f t="shared" si="265"/>
        <v>2.845689024999999E-5</v>
      </c>
      <c r="CD203" s="69">
        <f t="shared" si="266"/>
        <v>1.0377293160999997E-4</v>
      </c>
      <c r="CE203" s="69">
        <f t="shared" si="267"/>
        <v>1.3899475240000007E-5</v>
      </c>
      <c r="CF203" s="69">
        <f t="shared" si="268"/>
        <v>7.2269031241000011E-4</v>
      </c>
      <c r="CG203" s="69">
        <f t="shared" si="269"/>
        <v>7.4269330575999978E-4</v>
      </c>
      <c r="CH203" s="69">
        <f t="shared" si="270"/>
        <v>6.5263388089000028E-4</v>
      </c>
      <c r="CI203" s="69">
        <f t="shared" si="271"/>
        <v>4.7609930808999987E-4</v>
      </c>
      <c r="CJ203" s="69">
        <f t="shared" si="272"/>
        <v>7.1263904208999993E-4</v>
      </c>
      <c r="CK203" s="69">
        <f t="shared" si="273"/>
        <v>3.8773548100000003E-4</v>
      </c>
      <c r="CL203" s="69">
        <f t="shared" si="274"/>
        <v>1.0593267372900001E-3</v>
      </c>
      <c r="CM203" s="69">
        <f t="shared" si="275"/>
        <v>1.8991871720999993E-4</v>
      </c>
      <c r="CN203" s="69">
        <f t="shared" si="276"/>
        <v>2.5950632464000011E-4</v>
      </c>
      <c r="CO203" s="69">
        <f t="shared" si="277"/>
        <v>7.8189806250000024E-5</v>
      </c>
      <c r="CP203" s="69">
        <f t="shared" si="278"/>
        <v>7.760124490000001E-6</v>
      </c>
      <c r="CQ203" s="69">
        <f t="shared" si="279"/>
        <v>3.598533120399998E-6</v>
      </c>
      <c r="CR203" s="69">
        <f t="shared" si="280"/>
        <v>2.6651096500899996E-5</v>
      </c>
      <c r="CS203" s="69">
        <f t="shared" si="281"/>
        <v>8.5913472099999985E-6</v>
      </c>
      <c r="CT203" s="69">
        <f t="shared" si="282"/>
        <v>2.4229412963999999E-6</v>
      </c>
      <c r="CU203" s="69">
        <f t="shared" si="283"/>
        <v>5.9601796848400008E-7</v>
      </c>
      <c r="CV203" s="69">
        <f t="shared" si="284"/>
        <v>1.2756469424400001E-7</v>
      </c>
    </row>
    <row r="204" spans="1:100" s="69" customFormat="1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L204" s="79">
        <f t="shared" si="245"/>
        <v>1999</v>
      </c>
      <c r="M204" s="80">
        <f>rep!B197</f>
        <v>0</v>
      </c>
      <c r="N204" s="80">
        <f>rep!C197</f>
        <v>0</v>
      </c>
      <c r="O204" s="80">
        <f>rep!D197</f>
        <v>0</v>
      </c>
      <c r="P204" s="80">
        <f>rep!E197</f>
        <v>0</v>
      </c>
      <c r="Q204" s="80">
        <f>rep!F197</f>
        <v>0</v>
      </c>
      <c r="R204" s="80">
        <f>rep!G197</f>
        <v>0</v>
      </c>
      <c r="S204" s="80">
        <f>rep!H197</f>
        <v>0</v>
      </c>
      <c r="T204" s="80">
        <f>rep!I197</f>
        <v>0</v>
      </c>
      <c r="U204" s="80">
        <f>rep!J197</f>
        <v>0</v>
      </c>
      <c r="V204" s="80">
        <f>rep!K197</f>
        <v>0</v>
      </c>
      <c r="W204" s="80">
        <f>rep!L197</f>
        <v>0</v>
      </c>
      <c r="X204" s="80">
        <f>rep!M197</f>
        <v>0</v>
      </c>
      <c r="Y204" s="80">
        <f>rep!N197</f>
        <v>0</v>
      </c>
      <c r="Z204" s="80">
        <f>rep!O197</f>
        <v>9.9009900000000001E-3</v>
      </c>
      <c r="AA204" s="80">
        <f>rep!P197</f>
        <v>9.9009900000000001E-3</v>
      </c>
      <c r="AB204" s="80">
        <f>rep!Q197</f>
        <v>9.9009900000000001E-3</v>
      </c>
      <c r="AC204" s="80">
        <f>rep!R197</f>
        <v>1.9802E-2</v>
      </c>
      <c r="AD204" s="80">
        <f>rep!S197</f>
        <v>2.9703E-2</v>
      </c>
      <c r="AE204" s="80">
        <f>rep!T197</f>
        <v>2.9703E-2</v>
      </c>
      <c r="AF204" s="80">
        <f>rep!U197</f>
        <v>2.9703E-2</v>
      </c>
      <c r="AG204" s="80">
        <f>rep!V197</f>
        <v>2.9703E-2</v>
      </c>
      <c r="AH204" s="80">
        <f>rep!W197</f>
        <v>4.9505E-2</v>
      </c>
      <c r="AI204" s="80">
        <f>rep!X197</f>
        <v>4.9505E-2</v>
      </c>
      <c r="AJ204" s="80">
        <f>rep!Y197</f>
        <v>4.9505E-2</v>
      </c>
      <c r="AK204" s="80">
        <f>rep!Z197</f>
        <v>4.9505E-2</v>
      </c>
      <c r="AL204" s="80">
        <f>rep!AA197</f>
        <v>5.9405899999999998E-2</v>
      </c>
      <c r="AM204" s="80">
        <f>rep!AB197</f>
        <v>6.9306900000000005E-2</v>
      </c>
      <c r="AN204" s="80">
        <f>rep!AC197</f>
        <v>7.9207899999999998E-2</v>
      </c>
      <c r="AO204" s="80">
        <f>rep!AD197</f>
        <v>6.9306900000000005E-2</v>
      </c>
      <c r="AP204" s="80">
        <f>rep!AE197</f>
        <v>5.9405899999999998E-2</v>
      </c>
      <c r="AQ204" s="80">
        <f>rep!AF197</f>
        <v>5.9405899999999998E-2</v>
      </c>
      <c r="AR204" s="80">
        <f>rep!AG197</f>
        <v>6.9306900000000005E-2</v>
      </c>
      <c r="AS204" s="80">
        <f>rep!AH197</f>
        <v>5.9405899999999998E-2</v>
      </c>
      <c r="AT204" s="80">
        <f>rep!AI197</f>
        <v>3.9604E-2</v>
      </c>
      <c r="AU204" s="80">
        <f>rep!AJ197</f>
        <v>2.9703E-2</v>
      </c>
      <c r="AV204" s="80">
        <f>rep!AK197</f>
        <v>1.9802E-2</v>
      </c>
      <c r="AW204" s="80">
        <f>rep!AL197</f>
        <v>9.9009900000000001E-3</v>
      </c>
      <c r="AX204" s="80">
        <f>rep!AM197</f>
        <v>9.9009900000000001E-3</v>
      </c>
      <c r="AY204" s="80">
        <f>rep!AN197</f>
        <v>0</v>
      </c>
      <c r="AZ204" s="80">
        <f>rep!AO197</f>
        <v>0</v>
      </c>
      <c r="BA204" s="80">
        <f>rep!AP197</f>
        <v>0</v>
      </c>
      <c r="BB204" s="80">
        <f>rep!AQ197</f>
        <v>0</v>
      </c>
      <c r="BC204" s="80">
        <f>rep!AR197</f>
        <v>0</v>
      </c>
      <c r="BE204" s="69">
        <v>1999</v>
      </c>
      <c r="BF204" s="69">
        <f t="shared" si="244"/>
        <v>0</v>
      </c>
      <c r="BG204" s="69">
        <f t="shared" si="285"/>
        <v>2.4757192435600004E-19</v>
      </c>
      <c r="BH204" s="69">
        <f t="shared" si="286"/>
        <v>8.7834383999999994E-17</v>
      </c>
      <c r="BI204" s="69">
        <f t="shared" si="287"/>
        <v>1.5340308735999998E-14</v>
      </c>
      <c r="BJ204" s="69">
        <f t="shared" si="246"/>
        <v>1.3222930081000001E-12</v>
      </c>
      <c r="BK204" s="69">
        <f t="shared" si="247"/>
        <v>5.6516414707600004E-11</v>
      </c>
      <c r="BL204" s="69">
        <f t="shared" si="248"/>
        <v>1.2092588953599997E-9</v>
      </c>
      <c r="BM204" s="69">
        <f t="shared" si="249"/>
        <v>1.3237883136E-8</v>
      </c>
      <c r="BN204" s="69">
        <f t="shared" si="250"/>
        <v>7.8180074449000009E-8</v>
      </c>
      <c r="BO204" s="69">
        <f t="shared" si="251"/>
        <v>2.8246354972899998E-7</v>
      </c>
      <c r="BP204" s="69">
        <f t="shared" si="252"/>
        <v>7.9632957112900006E-7</v>
      </c>
      <c r="BQ204" s="69">
        <f t="shared" si="253"/>
        <v>2.2907730608999999E-6</v>
      </c>
      <c r="BR204" s="69">
        <f t="shared" si="254"/>
        <v>7.0424421375999987E-6</v>
      </c>
      <c r="BS204" s="69">
        <f t="shared" si="255"/>
        <v>2.9012227690000002E-5</v>
      </c>
      <c r="BT204" s="69">
        <f t="shared" si="256"/>
        <v>7.1253226489000007E-6</v>
      </c>
      <c r="BU204" s="69">
        <f t="shared" si="257"/>
        <v>1.3264359241000005E-6</v>
      </c>
      <c r="BV204" s="69">
        <f t="shared" si="258"/>
        <v>1.2090224410000002E-5</v>
      </c>
      <c r="BW204" s="69">
        <f t="shared" si="259"/>
        <v>4.2838334010000023E-5</v>
      </c>
      <c r="BX204" s="69">
        <f t="shared" si="260"/>
        <v>2.0923622499999997E-6</v>
      </c>
      <c r="BY204" s="69">
        <f t="shared" si="261"/>
        <v>9.5511528999999947E-5</v>
      </c>
      <c r="BZ204" s="69">
        <f t="shared" si="262"/>
        <v>3.0620450168999995E-4</v>
      </c>
      <c r="CA204" s="69">
        <f t="shared" si="263"/>
        <v>1.6575483689999999E-5</v>
      </c>
      <c r="CB204" s="69">
        <f t="shared" si="264"/>
        <v>7.6695557759999953E-5</v>
      </c>
      <c r="CC204" s="69">
        <f t="shared" si="265"/>
        <v>1.4181237225000006E-4</v>
      </c>
      <c r="CD204" s="69">
        <f t="shared" si="266"/>
        <v>1.9522237283999992E-4</v>
      </c>
      <c r="CE204" s="69">
        <f t="shared" si="267"/>
        <v>2.937748400999997E-5</v>
      </c>
      <c r="CF204" s="69">
        <f t="shared" si="268"/>
        <v>1.4507719210000031E-5</v>
      </c>
      <c r="CG204" s="69">
        <f t="shared" si="269"/>
        <v>1.9567533455999996E-4</v>
      </c>
      <c r="CH204" s="69">
        <f t="shared" si="270"/>
        <v>3.2453530240000022E-5</v>
      </c>
      <c r="CI204" s="69">
        <f t="shared" si="271"/>
        <v>9.7160448999999823E-7</v>
      </c>
      <c r="CJ204" s="69">
        <f t="shared" si="272"/>
        <v>1.5218581209999981E-5</v>
      </c>
      <c r="CK204" s="69">
        <f t="shared" si="273"/>
        <v>4.0666755600000015E-4</v>
      </c>
      <c r="CL204" s="69">
        <f t="shared" si="274"/>
        <v>3.1292902403999996E-4</v>
      </c>
      <c r="CM204" s="69">
        <f t="shared" si="275"/>
        <v>3.3630720639999973E-5</v>
      </c>
      <c r="CN204" s="69">
        <f t="shared" si="276"/>
        <v>1.3427827360000012E-5</v>
      </c>
      <c r="CO204" s="69">
        <f t="shared" si="277"/>
        <v>6.6064383999999828E-7</v>
      </c>
      <c r="CP204" s="69">
        <f t="shared" si="278"/>
        <v>1.00109592801E-5</v>
      </c>
      <c r="CQ204" s="69">
        <f t="shared" si="279"/>
        <v>2.092159744900001E-6</v>
      </c>
      <c r="CR204" s="69">
        <f t="shared" si="280"/>
        <v>2.6342453600099999E-5</v>
      </c>
      <c r="CS204" s="69">
        <f t="shared" si="281"/>
        <v>8.5071388899999988E-6</v>
      </c>
      <c r="CT204" s="69">
        <f t="shared" si="282"/>
        <v>2.3991531664000003E-6</v>
      </c>
      <c r="CU204" s="69">
        <f t="shared" si="283"/>
        <v>5.8920054883600001E-7</v>
      </c>
      <c r="CV204" s="69">
        <f t="shared" si="284"/>
        <v>1.2572343062499998E-7</v>
      </c>
    </row>
    <row r="205" spans="1:100" s="69" customFormat="1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L205" s="79">
        <f t="shared" si="245"/>
        <v>2000</v>
      </c>
      <c r="M205" s="80">
        <f>rep!B198</f>
        <v>0</v>
      </c>
      <c r="N205" s="80">
        <f>rep!C198</f>
        <v>0</v>
      </c>
      <c r="O205" s="80">
        <f>rep!D198</f>
        <v>0</v>
      </c>
      <c r="P205" s="80">
        <f>rep!E198</f>
        <v>0</v>
      </c>
      <c r="Q205" s="80">
        <f>rep!F198</f>
        <v>0</v>
      </c>
      <c r="R205" s="80">
        <f>rep!G198</f>
        <v>0</v>
      </c>
      <c r="S205" s="80">
        <f>rep!H198</f>
        <v>0</v>
      </c>
      <c r="T205" s="80">
        <f>rep!I198</f>
        <v>0</v>
      </c>
      <c r="U205" s="80">
        <f>rep!J198</f>
        <v>0</v>
      </c>
      <c r="V205" s="80">
        <f>rep!K198</f>
        <v>0</v>
      </c>
      <c r="W205" s="80">
        <f>rep!L198</f>
        <v>0</v>
      </c>
      <c r="X205" s="80">
        <f>rep!M198</f>
        <v>0</v>
      </c>
      <c r="Y205" s="80">
        <f>rep!N198</f>
        <v>0</v>
      </c>
      <c r="Z205" s="80">
        <f>rep!O198</f>
        <v>0</v>
      </c>
      <c r="AA205" s="80">
        <f>rep!P198</f>
        <v>0</v>
      </c>
      <c r="AB205" s="80">
        <f>rep!Q198</f>
        <v>0</v>
      </c>
      <c r="AC205" s="80">
        <f>rep!R198</f>
        <v>0</v>
      </c>
      <c r="AD205" s="80">
        <f>rep!S198</f>
        <v>1.0416699999999999E-2</v>
      </c>
      <c r="AE205" s="80">
        <f>rep!T198</f>
        <v>1.0416699999999999E-2</v>
      </c>
      <c r="AF205" s="80">
        <f>rep!U198</f>
        <v>1.0416699999999999E-2</v>
      </c>
      <c r="AG205" s="80">
        <f>rep!V198</f>
        <v>1.0416699999999999E-2</v>
      </c>
      <c r="AH205" s="80">
        <f>rep!W198</f>
        <v>3.125E-2</v>
      </c>
      <c r="AI205" s="80">
        <f>rep!X198</f>
        <v>4.1666700000000001E-2</v>
      </c>
      <c r="AJ205" s="80">
        <f>rep!Y198</f>
        <v>5.2083299999999999E-2</v>
      </c>
      <c r="AK205" s="80">
        <f>rep!Z198</f>
        <v>4.1666700000000001E-2</v>
      </c>
      <c r="AL205" s="80">
        <f>rep!AA198</f>
        <v>6.25E-2</v>
      </c>
      <c r="AM205" s="80">
        <f>rep!AB198</f>
        <v>6.25E-2</v>
      </c>
      <c r="AN205" s="80">
        <f>rep!AC198</f>
        <v>8.3333299999999999E-2</v>
      </c>
      <c r="AO205" s="80">
        <f>rep!AD198</f>
        <v>8.3333299999999999E-2</v>
      </c>
      <c r="AP205" s="80">
        <f>rep!AE198</f>
        <v>7.2916700000000001E-2</v>
      </c>
      <c r="AQ205" s="80">
        <f>rep!AF198</f>
        <v>7.2916700000000001E-2</v>
      </c>
      <c r="AR205" s="80">
        <f>rep!AG198</f>
        <v>8.3333299999999999E-2</v>
      </c>
      <c r="AS205" s="80">
        <f>rep!AH198</f>
        <v>7.2916700000000001E-2</v>
      </c>
      <c r="AT205" s="80">
        <f>rep!AI198</f>
        <v>7.2916700000000001E-2</v>
      </c>
      <c r="AU205" s="80">
        <f>rep!AJ198</f>
        <v>5.2083299999999999E-2</v>
      </c>
      <c r="AV205" s="80">
        <f>rep!AK198</f>
        <v>3.125E-2</v>
      </c>
      <c r="AW205" s="80">
        <f>rep!AL198</f>
        <v>2.0833299999999999E-2</v>
      </c>
      <c r="AX205" s="80">
        <f>rep!AM198</f>
        <v>1.0416699999999999E-2</v>
      </c>
      <c r="AY205" s="80">
        <f>rep!AN198</f>
        <v>1.0416699999999999E-2</v>
      </c>
      <c r="AZ205" s="80">
        <f>rep!AO198</f>
        <v>0</v>
      </c>
      <c r="BA205" s="80">
        <f>rep!AP198</f>
        <v>0</v>
      </c>
      <c r="BB205" s="80">
        <f>rep!AQ198</f>
        <v>0</v>
      </c>
      <c r="BC205" s="80">
        <f>rep!AR198</f>
        <v>0</v>
      </c>
      <c r="BE205" s="69">
        <v>2000</v>
      </c>
      <c r="BF205" s="69">
        <f t="shared" si="244"/>
        <v>0</v>
      </c>
      <c r="BG205" s="69">
        <f t="shared" si="285"/>
        <v>3.2483274348099999E-19</v>
      </c>
      <c r="BH205" s="69">
        <f t="shared" si="286"/>
        <v>1.1523378409E-16</v>
      </c>
      <c r="BI205" s="69">
        <f t="shared" si="287"/>
        <v>2.0115748899999999E-14</v>
      </c>
      <c r="BJ205" s="69">
        <f t="shared" si="246"/>
        <v>1.7320665664000002E-12</v>
      </c>
      <c r="BK205" s="69">
        <f t="shared" si="247"/>
        <v>7.3870930832400012E-11</v>
      </c>
      <c r="BL205" s="69">
        <f t="shared" si="248"/>
        <v>1.5736374948100002E-9</v>
      </c>
      <c r="BM205" s="69">
        <f t="shared" si="249"/>
        <v>1.7065241955999999E-8</v>
      </c>
      <c r="BN205" s="69">
        <f t="shared" si="250"/>
        <v>9.8695877280999994E-8</v>
      </c>
      <c r="BO205" s="69">
        <f t="shared" si="251"/>
        <v>3.4080375865599992E-7</v>
      </c>
      <c r="BP205" s="69">
        <f t="shared" si="252"/>
        <v>8.8491649000000009E-7</v>
      </c>
      <c r="BQ205" s="69">
        <f t="shared" si="253"/>
        <v>2.2955280099999996E-6</v>
      </c>
      <c r="BR205" s="69">
        <f t="shared" si="254"/>
        <v>6.4511936064000012E-6</v>
      </c>
      <c r="BS205" s="69">
        <f t="shared" si="255"/>
        <v>1.7299693304100004E-5</v>
      </c>
      <c r="BT205" s="69">
        <f t="shared" si="256"/>
        <v>4.1090023022499998E-5</v>
      </c>
      <c r="BU205" s="69">
        <f t="shared" si="257"/>
        <v>8.9229371976900016E-5</v>
      </c>
      <c r="BV205" s="69">
        <f t="shared" si="258"/>
        <v>1.8546081855999998E-4</v>
      </c>
      <c r="BW205" s="69">
        <f t="shared" si="259"/>
        <v>7.787709504000004E-5</v>
      </c>
      <c r="BX205" s="69">
        <f t="shared" si="260"/>
        <v>2.5407722404000011E-4</v>
      </c>
      <c r="BY205" s="69">
        <f t="shared" si="261"/>
        <v>5.9045112064000003E-4</v>
      </c>
      <c r="BZ205" s="69">
        <f t="shared" si="262"/>
        <v>1.1156802432400002E-3</v>
      </c>
      <c r="CA205" s="69">
        <f t="shared" si="263"/>
        <v>4.6724280963999988E-4</v>
      </c>
      <c r="CB205" s="69">
        <f t="shared" si="264"/>
        <v>3.6702513240999995E-4</v>
      </c>
      <c r="CC205" s="69">
        <f t="shared" si="265"/>
        <v>2.1471920088999983E-4</v>
      </c>
      <c r="CD205" s="69">
        <f t="shared" si="266"/>
        <v>8.0788398288999988E-4</v>
      </c>
      <c r="CE205" s="69">
        <f t="shared" si="267"/>
        <v>7.1625754240000066E-5</v>
      </c>
      <c r="CF205" s="69">
        <f t="shared" si="268"/>
        <v>5.4166656039999997E-5</v>
      </c>
      <c r="CG205" s="69">
        <f t="shared" si="269"/>
        <v>2.5470564025000003E-4</v>
      </c>
      <c r="CH205" s="69">
        <f t="shared" si="270"/>
        <v>3.7761428328999999E-4</v>
      </c>
      <c r="CI205" s="69">
        <f t="shared" si="271"/>
        <v>1.7866064896000002E-4</v>
      </c>
      <c r="CJ205" s="69">
        <f t="shared" si="272"/>
        <v>3.4827024399999992E-4</v>
      </c>
      <c r="CK205" s="69">
        <f t="shared" si="273"/>
        <v>1.2500962348899998E-3</v>
      </c>
      <c r="CL205" s="69">
        <f t="shared" si="274"/>
        <v>1.0271448108100003E-3</v>
      </c>
      <c r="CM205" s="69">
        <f t="shared" si="275"/>
        <v>1.5689441780100003E-3</v>
      </c>
      <c r="CN205" s="69">
        <f t="shared" si="276"/>
        <v>6.8957709603999998E-4</v>
      </c>
      <c r="CO205" s="69">
        <f t="shared" si="277"/>
        <v>1.5108343056E-4</v>
      </c>
      <c r="CP205" s="69">
        <f t="shared" si="278"/>
        <v>5.9350075209999997E-5</v>
      </c>
      <c r="CQ205" s="69">
        <f t="shared" si="279"/>
        <v>3.4832996495999971E-6</v>
      </c>
      <c r="CR205" s="69">
        <f t="shared" si="280"/>
        <v>2.6976804966399995E-5</v>
      </c>
      <c r="CS205" s="69">
        <f t="shared" si="281"/>
        <v>8.9155390921000011E-6</v>
      </c>
      <c r="CT205" s="69">
        <f t="shared" si="282"/>
        <v>2.5438017049E-6</v>
      </c>
      <c r="CU205" s="69">
        <f t="shared" si="283"/>
        <v>6.3177857402499999E-7</v>
      </c>
      <c r="CV205" s="69">
        <f t="shared" si="284"/>
        <v>1.3626286304399999E-7</v>
      </c>
    </row>
    <row r="206" spans="1:100" s="69" customFormat="1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L206" s="79">
        <f t="shared" si="245"/>
        <v>2001</v>
      </c>
      <c r="M206" s="80">
        <f>rep!B199</f>
        <v>0</v>
      </c>
      <c r="N206" s="80">
        <f>rep!C199</f>
        <v>0</v>
      </c>
      <c r="O206" s="80">
        <f>rep!D199</f>
        <v>0</v>
      </c>
      <c r="P206" s="80">
        <f>rep!E199</f>
        <v>0</v>
      </c>
      <c r="Q206" s="80">
        <f>rep!F199</f>
        <v>0</v>
      </c>
      <c r="R206" s="80">
        <f>rep!G199</f>
        <v>0</v>
      </c>
      <c r="S206" s="80">
        <f>rep!H199</f>
        <v>0</v>
      </c>
      <c r="T206" s="80">
        <f>rep!I199</f>
        <v>0</v>
      </c>
      <c r="U206" s="80">
        <f>rep!J199</f>
        <v>0</v>
      </c>
      <c r="V206" s="80">
        <f>rep!K199</f>
        <v>0</v>
      </c>
      <c r="W206" s="80">
        <f>rep!L199</f>
        <v>0</v>
      </c>
      <c r="X206" s="80">
        <f>rep!M199</f>
        <v>0</v>
      </c>
      <c r="Y206" s="80">
        <f>rep!N199</f>
        <v>0</v>
      </c>
      <c r="Z206" s="80">
        <f>rep!O199</f>
        <v>0</v>
      </c>
      <c r="AA206" s="80">
        <f>rep!P199</f>
        <v>0</v>
      </c>
      <c r="AB206" s="80">
        <f>rep!Q199</f>
        <v>1.0101000000000001E-2</v>
      </c>
      <c r="AC206" s="80">
        <f>rep!R199</f>
        <v>1.0101000000000001E-2</v>
      </c>
      <c r="AD206" s="80">
        <f>rep!S199</f>
        <v>2.0202000000000001E-2</v>
      </c>
      <c r="AE206" s="80">
        <f>rep!T199</f>
        <v>3.0303E-2</v>
      </c>
      <c r="AF206" s="80">
        <f>rep!U199</f>
        <v>3.0303E-2</v>
      </c>
      <c r="AG206" s="80">
        <f>rep!V199</f>
        <v>4.0404000000000002E-2</v>
      </c>
      <c r="AH206" s="80">
        <f>rep!W199</f>
        <v>4.0404000000000002E-2</v>
      </c>
      <c r="AI206" s="80">
        <f>rep!X199</f>
        <v>5.0505099999999997E-2</v>
      </c>
      <c r="AJ206" s="80">
        <f>rep!Y199</f>
        <v>6.0606100000000003E-2</v>
      </c>
      <c r="AK206" s="80">
        <f>rep!Z199</f>
        <v>6.0606100000000003E-2</v>
      </c>
      <c r="AL206" s="80">
        <f>rep!AA199</f>
        <v>6.0606100000000003E-2</v>
      </c>
      <c r="AM206" s="80">
        <f>rep!AB199</f>
        <v>7.0707099999999995E-2</v>
      </c>
      <c r="AN206" s="80">
        <f>rep!AC199</f>
        <v>6.0606100000000003E-2</v>
      </c>
      <c r="AO206" s="80">
        <f>rep!AD199</f>
        <v>7.0707099999999995E-2</v>
      </c>
      <c r="AP206" s="80">
        <f>rep!AE199</f>
        <v>5.0505099999999997E-2</v>
      </c>
      <c r="AQ206" s="80">
        <f>rep!AF199</f>
        <v>6.0606100000000003E-2</v>
      </c>
      <c r="AR206" s="80">
        <f>rep!AG199</f>
        <v>6.0606100000000003E-2</v>
      </c>
      <c r="AS206" s="80">
        <f>rep!AH199</f>
        <v>5.0505099999999997E-2</v>
      </c>
      <c r="AT206" s="80">
        <f>rep!AI199</f>
        <v>5.0505099999999997E-2</v>
      </c>
      <c r="AU206" s="80">
        <f>rep!AJ199</f>
        <v>4.0404000000000002E-2</v>
      </c>
      <c r="AV206" s="80">
        <f>rep!AK199</f>
        <v>4.0404000000000002E-2</v>
      </c>
      <c r="AW206" s="80">
        <f>rep!AL199</f>
        <v>2.0202000000000001E-2</v>
      </c>
      <c r="AX206" s="80">
        <f>rep!AM199</f>
        <v>1.0101000000000001E-2</v>
      </c>
      <c r="AY206" s="80">
        <f>rep!AN199</f>
        <v>0</v>
      </c>
      <c r="AZ206" s="80">
        <f>rep!AO199</f>
        <v>0</v>
      </c>
      <c r="BA206" s="80">
        <f>rep!AP199</f>
        <v>0</v>
      </c>
      <c r="BB206" s="80">
        <f>rep!AQ199</f>
        <v>0</v>
      </c>
      <c r="BC206" s="80">
        <f>rep!AR199</f>
        <v>0</v>
      </c>
      <c r="BE206" s="69">
        <v>2001</v>
      </c>
      <c r="BF206" s="69">
        <f t="shared" si="244"/>
        <v>0</v>
      </c>
      <c r="BG206" s="69">
        <f t="shared" si="285"/>
        <v>6.5445187632400005E-19</v>
      </c>
      <c r="BH206" s="69">
        <f t="shared" si="286"/>
        <v>2.3213569600000007E-16</v>
      </c>
      <c r="BI206" s="69">
        <f t="shared" si="287"/>
        <v>4.0498342563999998E-14</v>
      </c>
      <c r="BJ206" s="69">
        <f t="shared" si="246"/>
        <v>3.4825158224999997E-12</v>
      </c>
      <c r="BK206" s="69">
        <f t="shared" si="247"/>
        <v>1.4813810943999999E-10</v>
      </c>
      <c r="BL206" s="69">
        <f t="shared" si="248"/>
        <v>3.1389238812100003E-9</v>
      </c>
      <c r="BM206" s="69">
        <f t="shared" si="249"/>
        <v>3.3654269401000003E-8</v>
      </c>
      <c r="BN206" s="69">
        <f t="shared" si="250"/>
        <v>1.89761299456E-7</v>
      </c>
      <c r="BO206" s="69">
        <f t="shared" si="251"/>
        <v>6.1977200953599989E-7</v>
      </c>
      <c r="BP206" s="69">
        <f t="shared" si="252"/>
        <v>1.4495678403999997E-6</v>
      </c>
      <c r="BQ206" s="69">
        <f t="shared" si="253"/>
        <v>3.2850112515999997E-6</v>
      </c>
      <c r="BR206" s="69">
        <f t="shared" si="254"/>
        <v>8.263842596100001E-6</v>
      </c>
      <c r="BS206" s="69">
        <f t="shared" si="255"/>
        <v>2.0456262579599999E-5</v>
      </c>
      <c r="BT206" s="69">
        <f t="shared" si="256"/>
        <v>4.4932353985599997E-5</v>
      </c>
      <c r="BU206" s="69">
        <f t="shared" si="257"/>
        <v>4.2480413290000152E-7</v>
      </c>
      <c r="BV206" s="69">
        <f t="shared" si="258"/>
        <v>8.5188096899999982E-6</v>
      </c>
      <c r="BW206" s="69">
        <f t="shared" si="259"/>
        <v>6.358970890000009E-6</v>
      </c>
      <c r="BX206" s="69">
        <f t="shared" si="260"/>
        <v>4.6365204640000021E-5</v>
      </c>
      <c r="BY206" s="69">
        <f t="shared" si="261"/>
        <v>6.707609999999891E-9</v>
      </c>
      <c r="BZ206" s="69">
        <f t="shared" si="262"/>
        <v>4.6898233600000157E-6</v>
      </c>
      <c r="CA206" s="69">
        <f t="shared" si="263"/>
        <v>4.0796323839999942E-5</v>
      </c>
      <c r="CB206" s="69">
        <f t="shared" si="264"/>
        <v>2.4615489960000046E-5</v>
      </c>
      <c r="CC206" s="69">
        <f t="shared" si="265"/>
        <v>7.7891228099999552E-6</v>
      </c>
      <c r="CD206" s="69">
        <f t="shared" si="266"/>
        <v>8.1667368999999938E-5</v>
      </c>
      <c r="CE206" s="69">
        <f t="shared" si="267"/>
        <v>1.6524331209000009E-4</v>
      </c>
      <c r="CF206" s="69">
        <f t="shared" si="268"/>
        <v>1.439974809000009E-5</v>
      </c>
      <c r="CG206" s="69">
        <f t="shared" si="269"/>
        <v>1.5049400975999992E-4</v>
      </c>
      <c r="CH206" s="69">
        <f t="shared" si="270"/>
        <v>2.8213920899999743E-6</v>
      </c>
      <c r="CI206" s="69">
        <f t="shared" si="271"/>
        <v>1.6990079716000018E-4</v>
      </c>
      <c r="CJ206" s="69">
        <f t="shared" si="272"/>
        <v>1.3602819240000019E-5</v>
      </c>
      <c r="CK206" s="69">
        <f t="shared" si="273"/>
        <v>1.2251169225000003E-4</v>
      </c>
      <c r="CL206" s="69">
        <f t="shared" si="274"/>
        <v>7.7436480039999933E-5</v>
      </c>
      <c r="CM206" s="69">
        <f t="shared" si="275"/>
        <v>2.805055528899998E-4</v>
      </c>
      <c r="CN206" s="69">
        <f t="shared" si="276"/>
        <v>2.0466449721000005E-4</v>
      </c>
      <c r="CO206" s="69">
        <f t="shared" si="277"/>
        <v>4.5146050576000006E-4</v>
      </c>
      <c r="CP206" s="69">
        <f t="shared" si="278"/>
        <v>4.7871177210000007E-5</v>
      </c>
      <c r="CQ206" s="69">
        <f t="shared" si="279"/>
        <v>2.0582780089000023E-6</v>
      </c>
      <c r="CR206" s="69">
        <f t="shared" si="280"/>
        <v>2.8129657987600005E-5</v>
      </c>
      <c r="CS206" s="69">
        <f t="shared" si="281"/>
        <v>9.2264670001000009E-6</v>
      </c>
      <c r="CT206" s="69">
        <f t="shared" si="282"/>
        <v>2.6406575001000003E-6</v>
      </c>
      <c r="CU206" s="69">
        <f t="shared" si="283"/>
        <v>6.5758638088899993E-7</v>
      </c>
      <c r="CV206" s="69">
        <f t="shared" si="284"/>
        <v>1.4216519430400001E-7</v>
      </c>
    </row>
    <row r="207" spans="1:100" s="69" customFormat="1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L207" s="79">
        <f t="shared" si="245"/>
        <v>2002</v>
      </c>
      <c r="M207" s="80">
        <f>rep!B200</f>
        <v>0</v>
      </c>
      <c r="N207" s="80">
        <f>rep!C200</f>
        <v>0</v>
      </c>
      <c r="O207" s="80">
        <f>rep!D200</f>
        <v>0</v>
      </c>
      <c r="P207" s="80">
        <f>rep!E200</f>
        <v>0</v>
      </c>
      <c r="Q207" s="80">
        <f>rep!F200</f>
        <v>0</v>
      </c>
      <c r="R207" s="80">
        <f>rep!G200</f>
        <v>0</v>
      </c>
      <c r="S207" s="80">
        <f>rep!H200</f>
        <v>0</v>
      </c>
      <c r="T207" s="80">
        <f>rep!I200</f>
        <v>0</v>
      </c>
      <c r="U207" s="80">
        <f>rep!J200</f>
        <v>0</v>
      </c>
      <c r="V207" s="80">
        <f>rep!K200</f>
        <v>0</v>
      </c>
      <c r="W207" s="80">
        <f>rep!L200</f>
        <v>0</v>
      </c>
      <c r="X207" s="80">
        <f>rep!M200</f>
        <v>0</v>
      </c>
      <c r="Y207" s="80">
        <f>rep!N200</f>
        <v>0</v>
      </c>
      <c r="Z207" s="80">
        <f>rep!O200</f>
        <v>0</v>
      </c>
      <c r="AA207" s="80">
        <f>rep!P200</f>
        <v>0</v>
      </c>
      <c r="AB207" s="80">
        <f>rep!Q200</f>
        <v>0</v>
      </c>
      <c r="AC207" s="80">
        <f>rep!R200</f>
        <v>1.0101000000000001E-2</v>
      </c>
      <c r="AD207" s="80">
        <f>rep!S200</f>
        <v>1.0101000000000001E-2</v>
      </c>
      <c r="AE207" s="80">
        <f>rep!T200</f>
        <v>1.0101000000000001E-2</v>
      </c>
      <c r="AF207" s="80">
        <f>rep!U200</f>
        <v>2.0202000000000001E-2</v>
      </c>
      <c r="AG207" s="80">
        <f>rep!V200</f>
        <v>2.0202000000000001E-2</v>
      </c>
      <c r="AH207" s="80">
        <f>rep!W200</f>
        <v>2.0202000000000001E-2</v>
      </c>
      <c r="AI207" s="80">
        <f>rep!X200</f>
        <v>3.0303E-2</v>
      </c>
      <c r="AJ207" s="80">
        <f>rep!Y200</f>
        <v>4.0404000000000002E-2</v>
      </c>
      <c r="AK207" s="80">
        <f>rep!Z200</f>
        <v>4.0404000000000002E-2</v>
      </c>
      <c r="AL207" s="80">
        <f>rep!AA200</f>
        <v>5.0505099999999997E-2</v>
      </c>
      <c r="AM207" s="80">
        <f>rep!AB200</f>
        <v>6.0606100000000003E-2</v>
      </c>
      <c r="AN207" s="80">
        <f>rep!AC200</f>
        <v>7.0707099999999995E-2</v>
      </c>
      <c r="AO207" s="80">
        <f>rep!AD200</f>
        <v>8.0808099999999994E-2</v>
      </c>
      <c r="AP207" s="80">
        <f>rep!AE200</f>
        <v>8.0808099999999994E-2</v>
      </c>
      <c r="AQ207" s="80">
        <f>rep!AF200</f>
        <v>7.0707099999999995E-2</v>
      </c>
      <c r="AR207" s="80">
        <f>rep!AG200</f>
        <v>8.0808099999999994E-2</v>
      </c>
      <c r="AS207" s="80">
        <f>rep!AH200</f>
        <v>8.0808099999999994E-2</v>
      </c>
      <c r="AT207" s="80">
        <f>rep!AI200</f>
        <v>7.0707099999999995E-2</v>
      </c>
      <c r="AU207" s="80">
        <f>rep!AJ200</f>
        <v>6.0606100000000003E-2</v>
      </c>
      <c r="AV207" s="80">
        <f>rep!AK200</f>
        <v>4.0404000000000002E-2</v>
      </c>
      <c r="AW207" s="80">
        <f>rep!AL200</f>
        <v>3.0303E-2</v>
      </c>
      <c r="AX207" s="80">
        <f>rep!AM200</f>
        <v>1.0101000000000001E-2</v>
      </c>
      <c r="AY207" s="80">
        <f>rep!AN200</f>
        <v>1.0101000000000001E-2</v>
      </c>
      <c r="AZ207" s="80">
        <f>rep!AO200</f>
        <v>0</v>
      </c>
      <c r="BA207" s="80">
        <f>rep!AP200</f>
        <v>0</v>
      </c>
      <c r="BB207" s="80">
        <f>rep!AQ200</f>
        <v>0</v>
      </c>
      <c r="BC207" s="80">
        <f>rep!AR200</f>
        <v>0</v>
      </c>
      <c r="BE207" s="69">
        <v>2002</v>
      </c>
      <c r="BF207" s="69">
        <f t="shared" si="244"/>
        <v>0</v>
      </c>
      <c r="BG207" s="69">
        <f t="shared" si="285"/>
        <v>6.2867930944899991E-19</v>
      </c>
      <c r="BH207" s="69">
        <f t="shared" si="286"/>
        <v>2.2305422500000002E-16</v>
      </c>
      <c r="BI207" s="69">
        <f t="shared" si="287"/>
        <v>3.8958469641000001E-14</v>
      </c>
      <c r="BJ207" s="69">
        <f t="shared" si="246"/>
        <v>3.3583128049000003E-12</v>
      </c>
      <c r="BK207" s="69">
        <f t="shared" si="247"/>
        <v>1.4354675720999998E-10</v>
      </c>
      <c r="BL207" s="69">
        <f t="shared" si="248"/>
        <v>3.0714872409999995E-9</v>
      </c>
      <c r="BM207" s="69">
        <f t="shared" si="249"/>
        <v>3.3613188920999998E-8</v>
      </c>
      <c r="BN207" s="69">
        <f t="shared" si="250"/>
        <v>1.9812558276900001E-7</v>
      </c>
      <c r="BO207" s="69">
        <f t="shared" si="251"/>
        <v>7.0989387270399998E-7</v>
      </c>
      <c r="BP207" s="69">
        <f t="shared" si="252"/>
        <v>1.9466667528999996E-6</v>
      </c>
      <c r="BQ207" s="69">
        <f t="shared" si="253"/>
        <v>5.2460237764000004E-6</v>
      </c>
      <c r="BR207" s="69">
        <f t="shared" si="254"/>
        <v>1.44148549561E-5</v>
      </c>
      <c r="BS207" s="69">
        <f t="shared" si="255"/>
        <v>3.5316990696099997E-5</v>
      </c>
      <c r="BT207" s="69">
        <f t="shared" si="256"/>
        <v>7.2195440304100006E-5</v>
      </c>
      <c r="BU207" s="69">
        <f t="shared" si="257"/>
        <v>1.2909731641000001E-4</v>
      </c>
      <c r="BV207" s="69">
        <f t="shared" si="258"/>
        <v>2.1881812839999993E-5</v>
      </c>
      <c r="BW207" s="69">
        <f t="shared" si="259"/>
        <v>7.9600299609999974E-5</v>
      </c>
      <c r="BX207" s="69">
        <f t="shared" si="260"/>
        <v>1.9601120015999993E-4</v>
      </c>
      <c r="BY207" s="69">
        <f t="shared" si="261"/>
        <v>9.324219844E-5</v>
      </c>
      <c r="BZ207" s="69">
        <f t="shared" si="262"/>
        <v>2.5610241023999998E-4</v>
      </c>
      <c r="CA207" s="69">
        <f t="shared" si="263"/>
        <v>5.2423597444000011E-4</v>
      </c>
      <c r="CB207" s="69">
        <f t="shared" si="264"/>
        <v>4.0186617156000006E-4</v>
      </c>
      <c r="CC207" s="69">
        <f t="shared" si="265"/>
        <v>2.9380016835999997E-4</v>
      </c>
      <c r="CD207" s="69">
        <f t="shared" si="266"/>
        <v>5.6095080336000011E-4</v>
      </c>
      <c r="CE207" s="69">
        <f t="shared" si="267"/>
        <v>3.5307161604000026E-4</v>
      </c>
      <c r="CF207" s="69">
        <f t="shared" si="268"/>
        <v>1.4156240399999998E-4</v>
      </c>
      <c r="CG207" s="69">
        <f t="shared" si="269"/>
        <v>6.3665382400000158E-6</v>
      </c>
      <c r="CH207" s="69">
        <f t="shared" si="270"/>
        <v>9.0417277439999955E-5</v>
      </c>
      <c r="CI207" s="69">
        <f t="shared" si="271"/>
        <v>1.9382765283999987E-4</v>
      </c>
      <c r="CJ207" s="69">
        <f t="shared" si="272"/>
        <v>1.0527991235999989E-4</v>
      </c>
      <c r="CK207" s="69">
        <f t="shared" si="273"/>
        <v>7.9592258640999978E-4</v>
      </c>
      <c r="CL207" s="69">
        <f t="shared" si="274"/>
        <v>1.3551307064099995E-3</v>
      </c>
      <c r="CM207" s="69">
        <f t="shared" si="275"/>
        <v>1.2549235400099996E-3</v>
      </c>
      <c r="CN207" s="69">
        <f t="shared" si="276"/>
        <v>1.1277977392900006E-3</v>
      </c>
      <c r="CO207" s="69">
        <f t="shared" si="277"/>
        <v>4.2940128400000005E-4</v>
      </c>
      <c r="CP207" s="69">
        <f t="shared" si="278"/>
        <v>2.7995313123999993E-4</v>
      </c>
      <c r="CQ207" s="69">
        <f t="shared" si="279"/>
        <v>1.633718548900001E-6</v>
      </c>
      <c r="CR207" s="69">
        <f t="shared" si="280"/>
        <v>2.2203320961600007E-5</v>
      </c>
      <c r="CS207" s="69">
        <f t="shared" si="281"/>
        <v>9.5085272881000011E-6</v>
      </c>
      <c r="CT207" s="69">
        <f t="shared" si="282"/>
        <v>2.7198276561E-6</v>
      </c>
      <c r="CU207" s="69">
        <f t="shared" si="283"/>
        <v>6.7728291278400005E-7</v>
      </c>
      <c r="CV207" s="69">
        <f t="shared" si="284"/>
        <v>1.4642791028099999E-7</v>
      </c>
    </row>
    <row r="208" spans="1:100" s="69" customFormat="1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L208" s="79">
        <f t="shared" si="245"/>
        <v>2003</v>
      </c>
      <c r="M208" s="80">
        <f>rep!B201</f>
        <v>0</v>
      </c>
      <c r="N208" s="80">
        <f>rep!C201</f>
        <v>0</v>
      </c>
      <c r="O208" s="80">
        <f>rep!D201</f>
        <v>0</v>
      </c>
      <c r="P208" s="80">
        <f>rep!E201</f>
        <v>0</v>
      </c>
      <c r="Q208" s="80">
        <f>rep!F201</f>
        <v>0</v>
      </c>
      <c r="R208" s="80">
        <f>rep!G201</f>
        <v>0</v>
      </c>
      <c r="S208" s="80">
        <f>rep!H201</f>
        <v>0</v>
      </c>
      <c r="T208" s="80">
        <f>rep!I201</f>
        <v>0</v>
      </c>
      <c r="U208" s="80">
        <f>rep!J201</f>
        <v>0</v>
      </c>
      <c r="V208" s="80">
        <f>rep!K201</f>
        <v>0</v>
      </c>
      <c r="W208" s="80">
        <f>rep!L201</f>
        <v>0</v>
      </c>
      <c r="X208" s="80">
        <f>rep!M201</f>
        <v>0</v>
      </c>
      <c r="Y208" s="80">
        <f>rep!N201</f>
        <v>0</v>
      </c>
      <c r="Z208" s="80">
        <f>rep!O201</f>
        <v>0</v>
      </c>
      <c r="AA208" s="80">
        <f>rep!P201</f>
        <v>0</v>
      </c>
      <c r="AB208" s="80">
        <f>rep!Q201</f>
        <v>0</v>
      </c>
      <c r="AC208" s="80">
        <f>rep!R201</f>
        <v>0</v>
      </c>
      <c r="AD208" s="80">
        <f>rep!S201</f>
        <v>0</v>
      </c>
      <c r="AE208" s="80">
        <f>rep!T201</f>
        <v>1.0204100000000001E-2</v>
      </c>
      <c r="AF208" s="80">
        <f>rep!U201</f>
        <v>2.0408200000000001E-2</v>
      </c>
      <c r="AG208" s="80">
        <f>rep!V201</f>
        <v>2.0408200000000001E-2</v>
      </c>
      <c r="AH208" s="80">
        <f>rep!W201</f>
        <v>3.0612199999999999E-2</v>
      </c>
      <c r="AI208" s="80">
        <f>rep!X201</f>
        <v>4.08163E-2</v>
      </c>
      <c r="AJ208" s="80">
        <f>rep!Y201</f>
        <v>4.08163E-2</v>
      </c>
      <c r="AK208" s="80">
        <f>rep!Z201</f>
        <v>4.08163E-2</v>
      </c>
      <c r="AL208" s="80">
        <f>rep!AA201</f>
        <v>4.08163E-2</v>
      </c>
      <c r="AM208" s="80">
        <f>rep!AB201</f>
        <v>5.10204E-2</v>
      </c>
      <c r="AN208" s="80">
        <f>rep!AC201</f>
        <v>5.10204E-2</v>
      </c>
      <c r="AO208" s="80">
        <f>rep!AD201</f>
        <v>5.10204E-2</v>
      </c>
      <c r="AP208" s="80">
        <f>rep!AE201</f>
        <v>6.1224500000000001E-2</v>
      </c>
      <c r="AQ208" s="80">
        <f>rep!AF201</f>
        <v>6.1224500000000001E-2</v>
      </c>
      <c r="AR208" s="80">
        <f>rep!AG201</f>
        <v>8.1632700000000002E-2</v>
      </c>
      <c r="AS208" s="80">
        <f>rep!AH201</f>
        <v>8.1632700000000002E-2</v>
      </c>
      <c r="AT208" s="80">
        <f>rep!AI201</f>
        <v>9.1836699999999993E-2</v>
      </c>
      <c r="AU208" s="80">
        <f>rep!AJ201</f>
        <v>8.1632700000000002E-2</v>
      </c>
      <c r="AV208" s="80">
        <f>rep!AK201</f>
        <v>6.1224500000000001E-2</v>
      </c>
      <c r="AW208" s="80">
        <f>rep!AL201</f>
        <v>4.08163E-2</v>
      </c>
      <c r="AX208" s="80">
        <f>rep!AM201</f>
        <v>2.0408200000000001E-2</v>
      </c>
      <c r="AY208" s="80">
        <f>rep!AN201</f>
        <v>1.0204100000000001E-2</v>
      </c>
      <c r="AZ208" s="80">
        <f>rep!AO201</f>
        <v>1.0204100000000001E-2</v>
      </c>
      <c r="BA208" s="80">
        <f>rep!AP201</f>
        <v>0</v>
      </c>
      <c r="BB208" s="80">
        <f>rep!AQ201</f>
        <v>0</v>
      </c>
      <c r="BC208" s="80">
        <f>rep!AR201</f>
        <v>0</v>
      </c>
      <c r="BE208" s="69">
        <v>2003</v>
      </c>
      <c r="BF208" s="69">
        <f t="shared" si="244"/>
        <v>0</v>
      </c>
      <c r="BG208" s="69">
        <f t="shared" si="285"/>
        <v>3.6801694273600003E-19</v>
      </c>
      <c r="BH208" s="69">
        <f t="shared" si="286"/>
        <v>1.3060146961000001E-16</v>
      </c>
      <c r="BI208" s="69">
        <f t="shared" si="287"/>
        <v>2.2833929881000003E-14</v>
      </c>
      <c r="BJ208" s="69">
        <f t="shared" si="246"/>
        <v>1.9727887936E-12</v>
      </c>
      <c r="BK208" s="69">
        <f t="shared" si="247"/>
        <v>8.4706805176900001E-11</v>
      </c>
      <c r="BL208" s="69">
        <f t="shared" si="248"/>
        <v>1.82907616329E-9</v>
      </c>
      <c r="BM208" s="69">
        <f t="shared" si="249"/>
        <v>2.0404979715999997E-8</v>
      </c>
      <c r="BN208" s="69">
        <f t="shared" si="250"/>
        <v>1.25361316096E-7</v>
      </c>
      <c r="BO208" s="69">
        <f t="shared" si="251"/>
        <v>4.8894217153599998E-7</v>
      </c>
      <c r="BP208" s="69">
        <f t="shared" si="252"/>
        <v>1.5435577600000002E-6</v>
      </c>
      <c r="BQ208" s="69">
        <f t="shared" si="253"/>
        <v>4.8767655556000002E-6</v>
      </c>
      <c r="BR208" s="69">
        <f t="shared" si="254"/>
        <v>1.5217566940900002E-5</v>
      </c>
      <c r="BS208" s="69">
        <f t="shared" si="255"/>
        <v>4.1376927600100001E-5</v>
      </c>
      <c r="BT208" s="69">
        <f t="shared" si="256"/>
        <v>9.3981973024900013E-5</v>
      </c>
      <c r="BU208" s="69">
        <f t="shared" si="257"/>
        <v>1.8583687684000001E-4</v>
      </c>
      <c r="BV208" s="69">
        <f t="shared" si="258"/>
        <v>3.3524145215999994E-4</v>
      </c>
      <c r="BW208" s="69">
        <f t="shared" si="259"/>
        <v>5.5745098816000003E-4</v>
      </c>
      <c r="BX208" s="69">
        <f t="shared" si="260"/>
        <v>3.5767887375999995E-4</v>
      </c>
      <c r="BY208" s="69">
        <f t="shared" si="261"/>
        <v>1.9694473568999989E-4</v>
      </c>
      <c r="BZ208" s="69">
        <f t="shared" si="262"/>
        <v>3.6619032320999985E-4</v>
      </c>
      <c r="CA208" s="69">
        <f t="shared" si="263"/>
        <v>1.9581524356000008E-4</v>
      </c>
      <c r="CB208" s="69">
        <f t="shared" si="264"/>
        <v>7.9334648999999964E-5</v>
      </c>
      <c r="CC208" s="69">
        <f t="shared" si="265"/>
        <v>1.953565290000001E-4</v>
      </c>
      <c r="CD208" s="69">
        <f t="shared" si="266"/>
        <v>3.5175377600999986E-4</v>
      </c>
      <c r="CE208" s="69">
        <f t="shared" si="267"/>
        <v>5.2448328255999977E-4</v>
      </c>
      <c r="CF208" s="69">
        <f t="shared" si="268"/>
        <v>2.4882538563999985E-4</v>
      </c>
      <c r="CG208" s="69">
        <f t="shared" si="269"/>
        <v>2.9868134975999985E-4</v>
      </c>
      <c r="CH208" s="69">
        <f t="shared" si="270"/>
        <v>2.8138049536000005E-4</v>
      </c>
      <c r="CI208" s="69">
        <f t="shared" si="271"/>
        <v>1.4350459240000042E-5</v>
      </c>
      <c r="CJ208" s="69">
        <f t="shared" si="272"/>
        <v>1.5247310400000029E-6</v>
      </c>
      <c r="CK208" s="69">
        <f t="shared" si="273"/>
        <v>8.1542800249000016E-4</v>
      </c>
      <c r="CL208" s="69">
        <f t="shared" si="274"/>
        <v>1.3500921409600002E-3</v>
      </c>
      <c r="CM208" s="69">
        <f t="shared" si="275"/>
        <v>3.0971339736099988E-3</v>
      </c>
      <c r="CN208" s="69">
        <f t="shared" si="276"/>
        <v>2.9062557540900005E-3</v>
      </c>
      <c r="CO208" s="69">
        <f t="shared" si="277"/>
        <v>1.6887168360000004E-3</v>
      </c>
      <c r="CP208" s="69">
        <f t="shared" si="278"/>
        <v>7.290810022499999E-4</v>
      </c>
      <c r="CQ208" s="69">
        <f t="shared" si="279"/>
        <v>1.3162651657960004E-4</v>
      </c>
      <c r="CR208" s="69">
        <f t="shared" si="280"/>
        <v>2.2765876249600006E-5</v>
      </c>
      <c r="CS208" s="69">
        <f t="shared" si="281"/>
        <v>5.0501631602500006E-5</v>
      </c>
      <c r="CT208" s="69">
        <f t="shared" si="282"/>
        <v>2.7319461795999996E-6</v>
      </c>
      <c r="CU208" s="69">
        <f t="shared" si="283"/>
        <v>6.7872882249999995E-7</v>
      </c>
      <c r="CV208" s="69">
        <f t="shared" si="284"/>
        <v>1.4669819214400001E-7</v>
      </c>
    </row>
    <row r="209" spans="1:100" s="69" customFormat="1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L209" s="79">
        <f t="shared" si="245"/>
        <v>2004</v>
      </c>
      <c r="M209" s="80">
        <f>rep!B202</f>
        <v>0</v>
      </c>
      <c r="N209" s="80">
        <f>rep!C202</f>
        <v>0</v>
      </c>
      <c r="O209" s="80">
        <f>rep!D202</f>
        <v>0</v>
      </c>
      <c r="P209" s="80">
        <f>rep!E202</f>
        <v>0</v>
      </c>
      <c r="Q209" s="80">
        <f>rep!F202</f>
        <v>0</v>
      </c>
      <c r="R209" s="80">
        <f>rep!G202</f>
        <v>0</v>
      </c>
      <c r="S209" s="80">
        <f>rep!H202</f>
        <v>0</v>
      </c>
      <c r="T209" s="80">
        <f>rep!I202</f>
        <v>0</v>
      </c>
      <c r="U209" s="80">
        <f>rep!J202</f>
        <v>0</v>
      </c>
      <c r="V209" s="80">
        <f>rep!K202</f>
        <v>0</v>
      </c>
      <c r="W209" s="80">
        <f>rep!L202</f>
        <v>0</v>
      </c>
      <c r="X209" s="80">
        <f>rep!M202</f>
        <v>0</v>
      </c>
      <c r="Y209" s="80">
        <f>rep!N202</f>
        <v>0</v>
      </c>
      <c r="Z209" s="80">
        <f>rep!O202</f>
        <v>0</v>
      </c>
      <c r="AA209" s="80">
        <f>rep!P202</f>
        <v>0</v>
      </c>
      <c r="AB209" s="80">
        <f>rep!Q202</f>
        <v>0</v>
      </c>
      <c r="AC209" s="80">
        <f>rep!R202</f>
        <v>0</v>
      </c>
      <c r="AD209" s="80">
        <f>rep!S202</f>
        <v>0</v>
      </c>
      <c r="AE209" s="80">
        <f>rep!T202</f>
        <v>0.01</v>
      </c>
      <c r="AF209" s="80">
        <f>rep!U202</f>
        <v>0.01</v>
      </c>
      <c r="AG209" s="80">
        <f>rep!V202</f>
        <v>0.02</v>
      </c>
      <c r="AH209" s="80">
        <f>rep!W202</f>
        <v>0.03</v>
      </c>
      <c r="AI209" s="80">
        <f>rep!X202</f>
        <v>0.03</v>
      </c>
      <c r="AJ209" s="80">
        <f>rep!Y202</f>
        <v>0.04</v>
      </c>
      <c r="AK209" s="80">
        <f>rep!Z202</f>
        <v>0.04</v>
      </c>
      <c r="AL209" s="80">
        <f>rep!AA202</f>
        <v>0.05</v>
      </c>
      <c r="AM209" s="80">
        <f>rep!AB202</f>
        <v>0.05</v>
      </c>
      <c r="AN209" s="80">
        <f>rep!AC202</f>
        <v>7.0000000000000007E-2</v>
      </c>
      <c r="AO209" s="80">
        <f>rep!AD202</f>
        <v>7.0000000000000007E-2</v>
      </c>
      <c r="AP209" s="80">
        <f>rep!AE202</f>
        <v>7.0000000000000007E-2</v>
      </c>
      <c r="AQ209" s="80">
        <f>rep!AF202</f>
        <v>7.0000000000000007E-2</v>
      </c>
      <c r="AR209" s="80">
        <f>rep!AG202</f>
        <v>0.09</v>
      </c>
      <c r="AS209" s="80">
        <f>rep!AH202</f>
        <v>0.08</v>
      </c>
      <c r="AT209" s="80">
        <f>rep!AI202</f>
        <v>0.08</v>
      </c>
      <c r="AU209" s="80">
        <f>rep!AJ202</f>
        <v>7.0000000000000007E-2</v>
      </c>
      <c r="AV209" s="80">
        <f>rep!AK202</f>
        <v>0.05</v>
      </c>
      <c r="AW209" s="80">
        <f>rep!AL202</f>
        <v>0.03</v>
      </c>
      <c r="AX209" s="80">
        <f>rep!AM202</f>
        <v>0.02</v>
      </c>
      <c r="AY209" s="80">
        <f>rep!AN202</f>
        <v>0.01</v>
      </c>
      <c r="AZ209" s="80">
        <f>rep!AO202</f>
        <v>0.01</v>
      </c>
      <c r="BA209" s="80">
        <f>rep!AP202</f>
        <v>0</v>
      </c>
      <c r="BB209" s="80">
        <f>rep!AQ202</f>
        <v>0</v>
      </c>
      <c r="BC209" s="80">
        <f>rep!AR202</f>
        <v>0</v>
      </c>
      <c r="BE209" s="69">
        <v>2004</v>
      </c>
      <c r="BF209" s="69">
        <f t="shared" si="244"/>
        <v>0</v>
      </c>
      <c r="BG209" s="69">
        <f t="shared" si="285"/>
        <v>2.2818678072100003E-19</v>
      </c>
      <c r="BH209" s="69">
        <f t="shared" si="286"/>
        <v>8.09721024025E-17</v>
      </c>
      <c r="BI209" s="69">
        <f t="shared" si="287"/>
        <v>1.4154098841E-14</v>
      </c>
      <c r="BJ209" s="69">
        <f t="shared" si="246"/>
        <v>1.2223513600000002E-12</v>
      </c>
      <c r="BK209" s="69">
        <f t="shared" si="247"/>
        <v>5.2441060224399999E-11</v>
      </c>
      <c r="BL209" s="69">
        <f t="shared" si="248"/>
        <v>1.1305935504900001E-9</v>
      </c>
      <c r="BM209" s="69">
        <f t="shared" si="249"/>
        <v>1.2575155321000001E-8</v>
      </c>
      <c r="BN209" s="69">
        <f t="shared" si="250"/>
        <v>7.6839285601000004E-8</v>
      </c>
      <c r="BO209" s="69">
        <f t="shared" si="251"/>
        <v>2.9740225971600007E-7</v>
      </c>
      <c r="BP209" s="69">
        <f t="shared" si="252"/>
        <v>9.3608334019600008E-7</v>
      </c>
      <c r="BQ209" s="69">
        <f t="shared" si="253"/>
        <v>3.0102944004000005E-6</v>
      </c>
      <c r="BR209" s="69">
        <f t="shared" si="254"/>
        <v>9.8639336760999985E-6</v>
      </c>
      <c r="BS209" s="69">
        <f t="shared" si="255"/>
        <v>2.9090165860899997E-5</v>
      </c>
      <c r="BT209" s="69">
        <f t="shared" si="256"/>
        <v>7.386233626240001E-5</v>
      </c>
      <c r="BU209" s="69">
        <f t="shared" si="257"/>
        <v>1.6632487089000001E-4</v>
      </c>
      <c r="BV209" s="69">
        <f t="shared" si="258"/>
        <v>3.4106702399999992E-4</v>
      </c>
      <c r="BW209" s="69">
        <f t="shared" si="259"/>
        <v>6.3391657729000008E-4</v>
      </c>
      <c r="BX209" s="69">
        <f t="shared" si="260"/>
        <v>5.0467622499999999E-4</v>
      </c>
      <c r="BY209" s="69">
        <f t="shared" si="261"/>
        <v>8.767343340899997E-4</v>
      </c>
      <c r="BZ209" s="69">
        <f t="shared" si="262"/>
        <v>6.7853477168999983E-4</v>
      </c>
      <c r="CA209" s="69">
        <f t="shared" si="263"/>
        <v>4.5978509475999997E-4</v>
      </c>
      <c r="CB209" s="69">
        <f t="shared" si="264"/>
        <v>6.5735832100000016E-4</v>
      </c>
      <c r="CC209" s="69">
        <f t="shared" si="265"/>
        <v>3.4946563600000009E-4</v>
      </c>
      <c r="CD209" s="69">
        <f t="shared" si="266"/>
        <v>4.3466829168999993E-4</v>
      </c>
      <c r="CE209" s="69">
        <f t="shared" si="267"/>
        <v>1.5274240920999999E-4</v>
      </c>
      <c r="CF209" s="69">
        <f t="shared" si="268"/>
        <v>1.7685542168999991E-4</v>
      </c>
      <c r="CG209" s="69">
        <f t="shared" si="269"/>
        <v>4.2355365610000035E-5</v>
      </c>
      <c r="CH209" s="69">
        <f t="shared" si="270"/>
        <v>5.4949603840000163E-5</v>
      </c>
      <c r="CI209" s="69">
        <f t="shared" si="271"/>
        <v>9.5857806490000122E-5</v>
      </c>
      <c r="CJ209" s="69">
        <f t="shared" si="272"/>
        <v>1.9274324224000013E-4</v>
      </c>
      <c r="CK209" s="69">
        <f t="shared" si="273"/>
        <v>1.5738913872899996E-3</v>
      </c>
      <c r="CL209" s="69">
        <f t="shared" si="274"/>
        <v>1.3563678752100004E-3</v>
      </c>
      <c r="CM209" s="69">
        <f t="shared" si="275"/>
        <v>2.0034128402500002E-3</v>
      </c>
      <c r="CN209" s="69">
        <f t="shared" si="276"/>
        <v>1.8266392166400003E-3</v>
      </c>
      <c r="CO209" s="69">
        <f t="shared" si="277"/>
        <v>9.050711233600003E-4</v>
      </c>
      <c r="CP209" s="69">
        <f t="shared" si="278"/>
        <v>2.6561828484000002E-4</v>
      </c>
      <c r="CQ209" s="69">
        <f t="shared" si="279"/>
        <v>1.2415151782890001E-4</v>
      </c>
      <c r="CR209" s="69">
        <f t="shared" si="280"/>
        <v>2.1441345030400003E-5</v>
      </c>
      <c r="CS209" s="69">
        <f t="shared" si="281"/>
        <v>4.8339898236100001E-5</v>
      </c>
      <c r="CT209" s="69">
        <f t="shared" si="282"/>
        <v>2.6138805624999998E-6</v>
      </c>
      <c r="CU209" s="69">
        <f t="shared" si="283"/>
        <v>6.4144561540900012E-7</v>
      </c>
      <c r="CV209" s="69">
        <f t="shared" si="284"/>
        <v>1.3693626240100001E-7</v>
      </c>
    </row>
    <row r="210" spans="1:100" s="69" customFormat="1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L210" s="79">
        <f t="shared" si="245"/>
        <v>2005</v>
      </c>
      <c r="M210" s="80">
        <f>rep!B203</f>
        <v>0</v>
      </c>
      <c r="N210" s="80">
        <f>rep!C203</f>
        <v>0</v>
      </c>
      <c r="O210" s="80">
        <f>rep!D203</f>
        <v>0</v>
      </c>
      <c r="P210" s="80">
        <f>rep!E203</f>
        <v>0</v>
      </c>
      <c r="Q210" s="80">
        <f>rep!F203</f>
        <v>0</v>
      </c>
      <c r="R210" s="80">
        <f>rep!G203</f>
        <v>0</v>
      </c>
      <c r="S210" s="80">
        <f>rep!H203</f>
        <v>0</v>
      </c>
      <c r="T210" s="80">
        <f>rep!I203</f>
        <v>0</v>
      </c>
      <c r="U210" s="80">
        <f>rep!J203</f>
        <v>0</v>
      </c>
      <c r="V210" s="80">
        <f>rep!K203</f>
        <v>0</v>
      </c>
      <c r="W210" s="80">
        <f>rep!L203</f>
        <v>0</v>
      </c>
      <c r="X210" s="80">
        <f>rep!M203</f>
        <v>0</v>
      </c>
      <c r="Y210" s="80">
        <f>rep!N203</f>
        <v>0</v>
      </c>
      <c r="Z210" s="80">
        <f>rep!O203</f>
        <v>0</v>
      </c>
      <c r="AA210" s="80">
        <f>rep!P203</f>
        <v>0</v>
      </c>
      <c r="AB210" s="80">
        <f>rep!Q203</f>
        <v>0</v>
      </c>
      <c r="AC210" s="80">
        <f>rep!R203</f>
        <v>0</v>
      </c>
      <c r="AD210" s="80">
        <f>rep!S203</f>
        <v>0</v>
      </c>
      <c r="AE210" s="80">
        <f>rep!T203</f>
        <v>0</v>
      </c>
      <c r="AF210" s="80">
        <f>rep!U203</f>
        <v>0</v>
      </c>
      <c r="AG210" s="80">
        <f>rep!V203</f>
        <v>0</v>
      </c>
      <c r="AH210" s="80">
        <f>rep!W203</f>
        <v>0</v>
      </c>
      <c r="AI210" s="80">
        <f>rep!X203</f>
        <v>0</v>
      </c>
      <c r="AJ210" s="80">
        <f>rep!Y203</f>
        <v>0</v>
      </c>
      <c r="AK210" s="80">
        <f>rep!Z203</f>
        <v>0</v>
      </c>
      <c r="AL210" s="80">
        <f>rep!AA203</f>
        <v>0</v>
      </c>
      <c r="AM210" s="80">
        <f>rep!AB203</f>
        <v>0</v>
      </c>
      <c r="AN210" s="80">
        <f>rep!AC203</f>
        <v>0</v>
      </c>
      <c r="AO210" s="80">
        <f>rep!AD203</f>
        <v>0</v>
      </c>
      <c r="AP210" s="80">
        <f>rep!AE203</f>
        <v>0</v>
      </c>
      <c r="AQ210" s="80">
        <f>rep!AF203</f>
        <v>0</v>
      </c>
      <c r="AR210" s="80">
        <f>rep!AG203</f>
        <v>0</v>
      </c>
      <c r="AS210" s="80">
        <f>rep!AH203</f>
        <v>0</v>
      </c>
      <c r="AT210" s="80">
        <f>rep!AI203</f>
        <v>0</v>
      </c>
      <c r="AU210" s="80">
        <f>rep!AJ203</f>
        <v>0</v>
      </c>
      <c r="AV210" s="80">
        <f>rep!AK203</f>
        <v>0</v>
      </c>
      <c r="AW210" s="80">
        <f>rep!AL203</f>
        <v>0</v>
      </c>
      <c r="AX210" s="80">
        <f>rep!AM203</f>
        <v>0</v>
      </c>
      <c r="AY210" s="80">
        <f>rep!AN203</f>
        <v>0</v>
      </c>
      <c r="AZ210" s="80">
        <f>rep!AO203</f>
        <v>0</v>
      </c>
      <c r="BA210" s="80">
        <f>rep!AP203</f>
        <v>0</v>
      </c>
      <c r="BB210" s="80">
        <f>rep!AQ203</f>
        <v>0</v>
      </c>
      <c r="BC210" s="80">
        <f>rep!AR203</f>
        <v>0</v>
      </c>
      <c r="BE210" s="69">
        <v>2005</v>
      </c>
      <c r="BF210" s="69">
        <f t="shared" si="244"/>
        <v>0</v>
      </c>
      <c r="BG210" s="69">
        <f t="shared" si="285"/>
        <v>2.9729320051600002E-19</v>
      </c>
      <c r="BH210" s="69">
        <f t="shared" si="286"/>
        <v>1.0546263024999999E-16</v>
      </c>
      <c r="BI210" s="69">
        <f t="shared" si="287"/>
        <v>1.8409333761000002E-14</v>
      </c>
      <c r="BJ210" s="69">
        <f t="shared" si="246"/>
        <v>1.5850054608999998E-12</v>
      </c>
      <c r="BK210" s="69">
        <f t="shared" si="247"/>
        <v>6.7591417960000015E-11</v>
      </c>
      <c r="BL210" s="69">
        <f t="shared" si="248"/>
        <v>1.4395953639999999E-9</v>
      </c>
      <c r="BM210" s="69">
        <f t="shared" si="249"/>
        <v>1.5607504900000003E-8</v>
      </c>
      <c r="BN210" s="69">
        <f t="shared" si="250"/>
        <v>9.0257584041000007E-8</v>
      </c>
      <c r="BO210" s="69">
        <f t="shared" si="251"/>
        <v>3.1215015961600005E-7</v>
      </c>
      <c r="BP210" s="69">
        <f t="shared" si="252"/>
        <v>8.1732990796899993E-7</v>
      </c>
      <c r="BQ210" s="69">
        <f t="shared" si="253"/>
        <v>2.1720569640999999E-6</v>
      </c>
      <c r="BR210" s="69">
        <f t="shared" si="254"/>
        <v>6.3797161560999997E-6</v>
      </c>
      <c r="BS210" s="69">
        <f t="shared" si="255"/>
        <v>1.8209849289999999E-5</v>
      </c>
      <c r="BT210" s="69">
        <f t="shared" si="256"/>
        <v>4.6636333646400003E-5</v>
      </c>
      <c r="BU210" s="69">
        <f t="shared" si="257"/>
        <v>1.0891635769000001E-4</v>
      </c>
      <c r="BV210" s="69">
        <f t="shared" si="258"/>
        <v>2.3771780761000001E-4</v>
      </c>
      <c r="BW210" s="69">
        <f t="shared" si="259"/>
        <v>4.8120564496000008E-4</v>
      </c>
      <c r="BX210" s="69">
        <f t="shared" si="260"/>
        <v>8.8617549968999989E-4</v>
      </c>
      <c r="BY210" s="69">
        <f t="shared" si="261"/>
        <v>1.4721417922499999E-3</v>
      </c>
      <c r="BZ210" s="69">
        <f t="shared" si="262"/>
        <v>2.2100811322499996E-3</v>
      </c>
      <c r="CA210" s="69">
        <f t="shared" si="263"/>
        <v>3.0113863512099999E-3</v>
      </c>
      <c r="CB210" s="69">
        <f t="shared" si="264"/>
        <v>3.7418423043599999E-3</v>
      </c>
      <c r="CC210" s="69">
        <f t="shared" si="265"/>
        <v>4.2734460865600007E-3</v>
      </c>
      <c r="CD210" s="69">
        <f t="shared" si="266"/>
        <v>4.5424634448399991E-3</v>
      </c>
      <c r="CE210" s="69">
        <f t="shared" si="267"/>
        <v>4.5645292576900007E-3</v>
      </c>
      <c r="CF210" s="69">
        <f t="shared" si="268"/>
        <v>4.4022826900899995E-3</v>
      </c>
      <c r="CG210" s="69">
        <f t="shared" si="269"/>
        <v>4.1202277209999999E-3</v>
      </c>
      <c r="CH210" s="69">
        <f t="shared" si="270"/>
        <v>3.7565131321600003E-3</v>
      </c>
      <c r="CI210" s="69">
        <f t="shared" si="271"/>
        <v>3.3210094352399996E-3</v>
      </c>
      <c r="CJ210" s="69">
        <f t="shared" si="272"/>
        <v>2.8135174147600004E-3</v>
      </c>
      <c r="CK210" s="69">
        <f t="shared" si="273"/>
        <v>2.2481442931600003E-3</v>
      </c>
      <c r="CL210" s="69">
        <f t="shared" si="274"/>
        <v>1.6662968920899998E-3</v>
      </c>
      <c r="CM210" s="69">
        <f t="shared" si="275"/>
        <v>1.1283485628099999E-3</v>
      </c>
      <c r="CN210" s="69">
        <f t="shared" si="276"/>
        <v>6.8925151295999988E-4</v>
      </c>
      <c r="CO210" s="69">
        <f t="shared" si="277"/>
        <v>3.7596046608999998E-4</v>
      </c>
      <c r="CP210" s="69">
        <f t="shared" si="278"/>
        <v>1.8167804944000003E-4</v>
      </c>
      <c r="CQ210" s="69">
        <f t="shared" si="279"/>
        <v>7.7307704550400006E-5</v>
      </c>
      <c r="CR210" s="69">
        <f t="shared" si="280"/>
        <v>2.8830671136399998E-5</v>
      </c>
      <c r="CS210" s="69">
        <f t="shared" si="281"/>
        <v>9.3892603561000005E-6</v>
      </c>
      <c r="CT210" s="69">
        <f t="shared" si="282"/>
        <v>2.6627386040999996E-6</v>
      </c>
      <c r="CU210" s="69">
        <f t="shared" si="283"/>
        <v>6.5612106016900013E-7</v>
      </c>
      <c r="CV210" s="69">
        <f t="shared" si="284"/>
        <v>1.4023077667600002E-7</v>
      </c>
    </row>
    <row r="211" spans="1:100" s="69" customFormat="1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L211" s="79">
        <f t="shared" si="245"/>
        <v>2006</v>
      </c>
      <c r="M211" s="80">
        <f>rep!B204</f>
        <v>0</v>
      </c>
      <c r="N211" s="80">
        <f>rep!C204</f>
        <v>0</v>
      </c>
      <c r="O211" s="80">
        <f>rep!D204</f>
        <v>0</v>
      </c>
      <c r="P211" s="80">
        <f>rep!E204</f>
        <v>0</v>
      </c>
      <c r="Q211" s="80">
        <f>rep!F204</f>
        <v>0</v>
      </c>
      <c r="R211" s="80">
        <f>rep!G204</f>
        <v>0</v>
      </c>
      <c r="S211" s="80">
        <f>rep!H204</f>
        <v>0</v>
      </c>
      <c r="T211" s="80">
        <f>rep!I204</f>
        <v>0</v>
      </c>
      <c r="U211" s="80">
        <f>rep!J204</f>
        <v>0</v>
      </c>
      <c r="V211" s="80">
        <f>rep!K204</f>
        <v>0</v>
      </c>
      <c r="W211" s="80">
        <f>rep!L204</f>
        <v>0</v>
      </c>
      <c r="X211" s="80">
        <f>rep!M204</f>
        <v>0</v>
      </c>
      <c r="Y211" s="80">
        <f>rep!N204</f>
        <v>0</v>
      </c>
      <c r="Z211" s="80">
        <f>rep!O204</f>
        <v>0</v>
      </c>
      <c r="AA211" s="80">
        <f>rep!P204</f>
        <v>0</v>
      </c>
      <c r="AB211" s="80">
        <f>rep!Q204</f>
        <v>0</v>
      </c>
      <c r="AC211" s="80">
        <f>rep!R204</f>
        <v>0</v>
      </c>
      <c r="AD211" s="80">
        <f>rep!S204</f>
        <v>0</v>
      </c>
      <c r="AE211" s="80">
        <f>rep!T204</f>
        <v>1.0204100000000001E-2</v>
      </c>
      <c r="AF211" s="80">
        <f>rep!U204</f>
        <v>2.0408200000000001E-2</v>
      </c>
      <c r="AG211" s="80">
        <f>rep!V204</f>
        <v>3.0612199999999999E-2</v>
      </c>
      <c r="AH211" s="80">
        <f>rep!W204</f>
        <v>4.08163E-2</v>
      </c>
      <c r="AI211" s="80">
        <f>rep!X204</f>
        <v>6.1224500000000001E-2</v>
      </c>
      <c r="AJ211" s="80">
        <f>rep!Y204</f>
        <v>5.10204E-2</v>
      </c>
      <c r="AK211" s="80">
        <f>rep!Z204</f>
        <v>6.1224500000000001E-2</v>
      </c>
      <c r="AL211" s="80">
        <f>rep!AA204</f>
        <v>6.1224500000000001E-2</v>
      </c>
      <c r="AM211" s="80">
        <f>rep!AB204</f>
        <v>6.1224500000000001E-2</v>
      </c>
      <c r="AN211" s="80">
        <f>rep!AC204</f>
        <v>5.10204E-2</v>
      </c>
      <c r="AO211" s="80">
        <f>rep!AD204</f>
        <v>6.1224500000000001E-2</v>
      </c>
      <c r="AP211" s="80">
        <f>rep!AE204</f>
        <v>6.1224500000000001E-2</v>
      </c>
      <c r="AQ211" s="80">
        <f>rep!AF204</f>
        <v>6.1224500000000001E-2</v>
      </c>
      <c r="AR211" s="80">
        <f>rep!AG204</f>
        <v>6.1224500000000001E-2</v>
      </c>
      <c r="AS211" s="80">
        <f>rep!AH204</f>
        <v>6.1224500000000001E-2</v>
      </c>
      <c r="AT211" s="80">
        <f>rep!AI204</f>
        <v>7.1428599999999995E-2</v>
      </c>
      <c r="AU211" s="80">
        <f>rep!AJ204</f>
        <v>6.1224500000000001E-2</v>
      </c>
      <c r="AV211" s="80">
        <f>rep!AK204</f>
        <v>5.10204E-2</v>
      </c>
      <c r="AW211" s="80">
        <f>rep!AL204</f>
        <v>3.0612199999999999E-2</v>
      </c>
      <c r="AX211" s="80">
        <f>rep!AM204</f>
        <v>2.0408200000000001E-2</v>
      </c>
      <c r="AY211" s="80">
        <f>rep!AN204</f>
        <v>1.0204100000000001E-2</v>
      </c>
      <c r="AZ211" s="80">
        <f>rep!AO204</f>
        <v>0</v>
      </c>
      <c r="BA211" s="80">
        <f>rep!AP204</f>
        <v>0</v>
      </c>
      <c r="BB211" s="80">
        <f>rep!AQ204</f>
        <v>0</v>
      </c>
      <c r="BC211" s="80">
        <f>rep!AR204</f>
        <v>0</v>
      </c>
      <c r="BE211" s="69">
        <v>2006</v>
      </c>
      <c r="BF211" s="69">
        <f t="shared" si="244"/>
        <v>0</v>
      </c>
      <c r="BG211" s="69">
        <f t="shared" si="285"/>
        <v>6.1263494409999996E-19</v>
      </c>
      <c r="BH211" s="69">
        <f t="shared" si="286"/>
        <v>2.1730297744000001E-16</v>
      </c>
      <c r="BI211" s="69">
        <f t="shared" si="287"/>
        <v>3.7910037024999998E-14</v>
      </c>
      <c r="BJ211" s="69">
        <f t="shared" si="246"/>
        <v>3.2598302499999996E-12</v>
      </c>
      <c r="BK211" s="69">
        <f t="shared" si="247"/>
        <v>1.3865769009E-10</v>
      </c>
      <c r="BL211" s="69">
        <f t="shared" si="248"/>
        <v>2.9376725200899996E-9</v>
      </c>
      <c r="BM211" s="69">
        <f t="shared" si="249"/>
        <v>3.1488147600999993E-8</v>
      </c>
      <c r="BN211" s="69">
        <f t="shared" si="250"/>
        <v>1.7744482256400001E-7</v>
      </c>
      <c r="BO211" s="69">
        <f t="shared" si="251"/>
        <v>5.7881663999999998E-7</v>
      </c>
      <c r="BP211" s="69">
        <f t="shared" si="252"/>
        <v>1.3508018175999998E-6</v>
      </c>
      <c r="BQ211" s="69">
        <f t="shared" si="253"/>
        <v>3.0550145795999996E-6</v>
      </c>
      <c r="BR211" s="69">
        <f t="shared" si="254"/>
        <v>7.6943547768999994E-6</v>
      </c>
      <c r="BS211" s="69">
        <f t="shared" si="255"/>
        <v>1.9188605030400001E-5</v>
      </c>
      <c r="BT211" s="69">
        <f t="shared" si="256"/>
        <v>4.2889662960399999E-5</v>
      </c>
      <c r="BU211" s="69">
        <f t="shared" si="257"/>
        <v>8.79827116081E-5</v>
      </c>
      <c r="BV211" s="69">
        <f t="shared" si="258"/>
        <v>1.7497998399999999E-4</v>
      </c>
      <c r="BW211" s="69">
        <f t="shared" si="259"/>
        <v>3.4078267608999993E-4</v>
      </c>
      <c r="BX211" s="69">
        <f t="shared" si="260"/>
        <v>2.2427758081E-4</v>
      </c>
      <c r="BY211" s="69">
        <f t="shared" si="261"/>
        <v>1.6373505680999999E-4</v>
      </c>
      <c r="BZ211" s="69">
        <f t="shared" si="262"/>
        <v>1.3266893123999997E-4</v>
      </c>
      <c r="CA211" s="69">
        <f t="shared" si="263"/>
        <v>1.1008206400000002E-4</v>
      </c>
      <c r="CB211" s="69">
        <f t="shared" si="264"/>
        <v>1.919887360000002E-6</v>
      </c>
      <c r="CC211" s="69">
        <f t="shared" si="265"/>
        <v>2.4766575876000019E-4</v>
      </c>
      <c r="CD211" s="69">
        <f t="shared" si="266"/>
        <v>1.0186663041000004E-4</v>
      </c>
      <c r="CE211" s="69">
        <f t="shared" si="267"/>
        <v>1.4305356024999998E-4</v>
      </c>
      <c r="CF211" s="69">
        <f t="shared" si="268"/>
        <v>1.2662775840999993E-4</v>
      </c>
      <c r="CG211" s="69">
        <f t="shared" si="269"/>
        <v>3.4688317504000016E-4</v>
      </c>
      <c r="CH211" s="69">
        <f t="shared" si="270"/>
        <v>1.632564025000002E-5</v>
      </c>
      <c r="CI211" s="69">
        <f t="shared" si="271"/>
        <v>1.9226595600000047E-6</v>
      </c>
      <c r="CJ211" s="69">
        <f t="shared" si="272"/>
        <v>5.6836521000000062E-5</v>
      </c>
      <c r="CK211" s="69">
        <f t="shared" si="273"/>
        <v>2.0288583844000002E-4</v>
      </c>
      <c r="CL211" s="69">
        <f t="shared" si="274"/>
        <v>4.5618979395999992E-4</v>
      </c>
      <c r="CM211" s="69">
        <f t="shared" si="275"/>
        <v>1.5103483142399996E-3</v>
      </c>
      <c r="CN211" s="69">
        <f t="shared" si="276"/>
        <v>1.2817903644100003E-3</v>
      </c>
      <c r="CO211" s="69">
        <f t="shared" si="277"/>
        <v>1.03536576441E-3</v>
      </c>
      <c r="CP211" s="69">
        <f t="shared" si="278"/>
        <v>3.0353305283999994E-4</v>
      </c>
      <c r="CQ211" s="69">
        <f t="shared" si="279"/>
        <v>1.374915714624E-4</v>
      </c>
      <c r="CR211" s="69">
        <f t="shared" si="280"/>
        <v>2.3490888627600005E-5</v>
      </c>
      <c r="CS211" s="69">
        <f t="shared" si="281"/>
        <v>9.5539100835999996E-6</v>
      </c>
      <c r="CT211" s="69">
        <f t="shared" si="282"/>
        <v>2.7702606481000002E-6</v>
      </c>
      <c r="CU211" s="69">
        <f t="shared" si="283"/>
        <v>6.977327724160001E-7</v>
      </c>
      <c r="CV211" s="69">
        <f t="shared" si="284"/>
        <v>1.52317697841E-7</v>
      </c>
    </row>
    <row r="212" spans="1:100" s="69" customFormat="1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L212" s="79">
        <f t="shared" si="245"/>
        <v>2007</v>
      </c>
      <c r="M212" s="80">
        <f>rep!B205</f>
        <v>0</v>
      </c>
      <c r="N212" s="80">
        <f>rep!C205</f>
        <v>0</v>
      </c>
      <c r="O212" s="80">
        <f>rep!D205</f>
        <v>0</v>
      </c>
      <c r="P212" s="80">
        <f>rep!E205</f>
        <v>0</v>
      </c>
      <c r="Q212" s="80">
        <f>rep!F205</f>
        <v>0</v>
      </c>
      <c r="R212" s="80">
        <f>rep!G205</f>
        <v>0</v>
      </c>
      <c r="S212" s="80">
        <f>rep!H205</f>
        <v>0</v>
      </c>
      <c r="T212" s="80">
        <f>rep!I205</f>
        <v>0</v>
      </c>
      <c r="U212" s="80">
        <f>rep!J205</f>
        <v>0</v>
      </c>
      <c r="V212" s="80">
        <f>rep!K205</f>
        <v>0</v>
      </c>
      <c r="W212" s="80">
        <f>rep!L205</f>
        <v>0</v>
      </c>
      <c r="X212" s="80">
        <f>rep!M205</f>
        <v>0</v>
      </c>
      <c r="Y212" s="80">
        <f>rep!N205</f>
        <v>0</v>
      </c>
      <c r="Z212" s="80">
        <f>rep!O205</f>
        <v>0</v>
      </c>
      <c r="AA212" s="80">
        <f>rep!P205</f>
        <v>0</v>
      </c>
      <c r="AB212" s="80">
        <f>rep!Q205</f>
        <v>0</v>
      </c>
      <c r="AC212" s="80">
        <f>rep!R205</f>
        <v>0</v>
      </c>
      <c r="AD212" s="80">
        <f>rep!S205</f>
        <v>0</v>
      </c>
      <c r="AE212" s="80">
        <f>rep!T205</f>
        <v>1.0204100000000001E-2</v>
      </c>
      <c r="AF212" s="80">
        <f>rep!U205</f>
        <v>1.0204100000000001E-2</v>
      </c>
      <c r="AG212" s="80">
        <f>rep!V205</f>
        <v>2.0408200000000001E-2</v>
      </c>
      <c r="AH212" s="80">
        <f>rep!W205</f>
        <v>2.0408200000000001E-2</v>
      </c>
      <c r="AI212" s="80">
        <f>rep!X205</f>
        <v>3.0612199999999999E-2</v>
      </c>
      <c r="AJ212" s="80">
        <f>rep!Y205</f>
        <v>4.08163E-2</v>
      </c>
      <c r="AK212" s="80">
        <f>rep!Z205</f>
        <v>4.08163E-2</v>
      </c>
      <c r="AL212" s="80">
        <f>rep!AA205</f>
        <v>5.10204E-2</v>
      </c>
      <c r="AM212" s="80">
        <f>rep!AB205</f>
        <v>6.1224500000000001E-2</v>
      </c>
      <c r="AN212" s="80">
        <f>rep!AC205</f>
        <v>5.10204E-2</v>
      </c>
      <c r="AO212" s="80">
        <f>rep!AD205</f>
        <v>6.1224500000000001E-2</v>
      </c>
      <c r="AP212" s="80">
        <f>rep!AE205</f>
        <v>6.1224500000000001E-2</v>
      </c>
      <c r="AQ212" s="80">
        <f>rep!AF205</f>
        <v>6.1224500000000001E-2</v>
      </c>
      <c r="AR212" s="80">
        <f>rep!AG205</f>
        <v>7.1428599999999995E-2</v>
      </c>
      <c r="AS212" s="80">
        <f>rep!AH205</f>
        <v>7.1428599999999995E-2</v>
      </c>
      <c r="AT212" s="80">
        <f>rep!AI205</f>
        <v>9.1836699999999993E-2</v>
      </c>
      <c r="AU212" s="80">
        <f>rep!AJ205</f>
        <v>0.10204100000000001</v>
      </c>
      <c r="AV212" s="80">
        <f>rep!AK205</f>
        <v>7.1428599999999995E-2</v>
      </c>
      <c r="AW212" s="80">
        <f>rep!AL205</f>
        <v>4.08163E-2</v>
      </c>
      <c r="AX212" s="80">
        <f>rep!AM205</f>
        <v>2.0408200000000001E-2</v>
      </c>
      <c r="AY212" s="80">
        <f>rep!AN205</f>
        <v>1.0204100000000001E-2</v>
      </c>
      <c r="AZ212" s="80">
        <f>rep!AO205</f>
        <v>0</v>
      </c>
      <c r="BA212" s="80">
        <f>rep!AP205</f>
        <v>0</v>
      </c>
      <c r="BB212" s="80">
        <f>rep!AQ205</f>
        <v>0</v>
      </c>
      <c r="BC212" s="80">
        <f>rep!AR205</f>
        <v>0</v>
      </c>
      <c r="BE212" s="69">
        <v>2007</v>
      </c>
      <c r="BF212" s="69">
        <f t="shared" si="244"/>
        <v>0</v>
      </c>
      <c r="BG212" s="69">
        <f t="shared" si="285"/>
        <v>9.5894818908100016E-19</v>
      </c>
      <c r="BH212" s="69">
        <f t="shared" si="286"/>
        <v>3.4017375843999998E-16</v>
      </c>
      <c r="BI212" s="69">
        <f t="shared" si="287"/>
        <v>5.9366784409000009E-14</v>
      </c>
      <c r="BJ212" s="69">
        <f t="shared" si="246"/>
        <v>5.1088204728999992E-12</v>
      </c>
      <c r="BK212" s="69">
        <f t="shared" si="247"/>
        <v>2.1763330575999999E-10</v>
      </c>
      <c r="BL212" s="69">
        <f t="shared" si="248"/>
        <v>4.6249520490000003E-9</v>
      </c>
      <c r="BM212" s="69">
        <f t="shared" si="249"/>
        <v>4.9890583044000003E-8</v>
      </c>
      <c r="BN212" s="69">
        <f t="shared" si="250"/>
        <v>2.85033193225E-7</v>
      </c>
      <c r="BO212" s="69">
        <f t="shared" si="251"/>
        <v>9.5674612195600013E-7</v>
      </c>
      <c r="BP212" s="69">
        <f t="shared" si="252"/>
        <v>2.3440222403999996E-6</v>
      </c>
      <c r="BQ212" s="69">
        <f t="shared" si="253"/>
        <v>5.5617203888999999E-6</v>
      </c>
      <c r="BR212" s="69">
        <f t="shared" si="254"/>
        <v>1.40869606276E-5</v>
      </c>
      <c r="BS212" s="69">
        <f t="shared" si="255"/>
        <v>3.3441469779600001E-5</v>
      </c>
      <c r="BT212" s="69">
        <f t="shared" si="256"/>
        <v>6.7795956468899983E-5</v>
      </c>
      <c r="BU212" s="69">
        <f t="shared" si="257"/>
        <v>1.2129938496E-4</v>
      </c>
      <c r="BV212" s="69">
        <f t="shared" si="258"/>
        <v>2.0668662755999998E-4</v>
      </c>
      <c r="BW212" s="69">
        <f t="shared" si="259"/>
        <v>3.4780758015999996E-4</v>
      </c>
      <c r="BX212" s="69">
        <f t="shared" si="260"/>
        <v>1.8845798400000003E-4</v>
      </c>
      <c r="BY212" s="69">
        <f t="shared" si="261"/>
        <v>3.986411559999999E-4</v>
      </c>
      <c r="BZ212" s="69">
        <f t="shared" si="262"/>
        <v>2.8601912640999997E-4</v>
      </c>
      <c r="CA212" s="69">
        <f t="shared" si="263"/>
        <v>6.1737340900000005E-4</v>
      </c>
      <c r="CB212" s="69">
        <f t="shared" si="264"/>
        <v>5.2608303224999998E-4</v>
      </c>
      <c r="CC212" s="69">
        <f t="shared" si="265"/>
        <v>4.2555564100000008E-4</v>
      </c>
      <c r="CD212" s="69">
        <f t="shared" si="266"/>
        <v>7.4121696008999963E-4</v>
      </c>
      <c r="CE212" s="69">
        <f t="shared" si="267"/>
        <v>4.6250373481000008E-4</v>
      </c>
      <c r="CF212" s="69">
        <f t="shared" si="268"/>
        <v>1.7285938575999988E-4</v>
      </c>
      <c r="CG212" s="69">
        <f t="shared" si="269"/>
        <v>5.0259362596000016E-4</v>
      </c>
      <c r="CH212" s="69">
        <f t="shared" si="270"/>
        <v>7.6347401290000015E-5</v>
      </c>
      <c r="CI212" s="69">
        <f t="shared" si="271"/>
        <v>1.030859448999998E-5</v>
      </c>
      <c r="CJ212" s="69">
        <f t="shared" si="272"/>
        <v>1.4243075999999997E-5</v>
      </c>
      <c r="CK212" s="69">
        <f t="shared" si="273"/>
        <v>4.7737006143999975E-4</v>
      </c>
      <c r="CL212" s="69">
        <f t="shared" si="274"/>
        <v>9.0597990024999966E-4</v>
      </c>
      <c r="CM212" s="69">
        <f t="shared" si="275"/>
        <v>3.4440700704399994E-3</v>
      </c>
      <c r="CN212" s="69">
        <f t="shared" si="276"/>
        <v>5.8647108259600013E-3</v>
      </c>
      <c r="CO212" s="69">
        <f t="shared" si="277"/>
        <v>2.7886214947599988E-3</v>
      </c>
      <c r="CP212" s="69">
        <f t="shared" si="278"/>
        <v>7.7909649129000007E-4</v>
      </c>
      <c r="CQ212" s="69">
        <f t="shared" si="279"/>
        <v>1.4338362100410005E-4</v>
      </c>
      <c r="CR212" s="69">
        <f t="shared" si="280"/>
        <v>2.5247308608900012E-5</v>
      </c>
      <c r="CS212" s="69">
        <f t="shared" si="281"/>
        <v>8.8785524961000012E-6</v>
      </c>
      <c r="CT212" s="69">
        <f t="shared" si="282"/>
        <v>2.5665321616000004E-6</v>
      </c>
      <c r="CU212" s="69">
        <f t="shared" si="283"/>
        <v>6.4566688915599994E-7</v>
      </c>
      <c r="CV212" s="69">
        <f t="shared" si="284"/>
        <v>1.40967958849E-7</v>
      </c>
    </row>
    <row r="213" spans="1:100" s="69" customFormat="1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L213" s="79">
        <f t="shared" si="245"/>
        <v>2008</v>
      </c>
      <c r="M213" s="80">
        <f>rep!B206</f>
        <v>0</v>
      </c>
      <c r="N213" s="80">
        <f>rep!C206</f>
        <v>0</v>
      </c>
      <c r="O213" s="80">
        <f>rep!D206</f>
        <v>0</v>
      </c>
      <c r="P213" s="80">
        <f>rep!E206</f>
        <v>0</v>
      </c>
      <c r="Q213" s="80">
        <f>rep!F206</f>
        <v>0</v>
      </c>
      <c r="R213" s="80">
        <f>rep!G206</f>
        <v>0</v>
      </c>
      <c r="S213" s="80">
        <f>rep!H206</f>
        <v>0</v>
      </c>
      <c r="T213" s="80">
        <f>rep!I206</f>
        <v>0</v>
      </c>
      <c r="U213" s="80">
        <f>rep!J206</f>
        <v>0</v>
      </c>
      <c r="V213" s="80">
        <f>rep!K206</f>
        <v>0</v>
      </c>
      <c r="W213" s="80">
        <f>rep!L206</f>
        <v>0</v>
      </c>
      <c r="X213" s="80">
        <f>rep!M206</f>
        <v>0</v>
      </c>
      <c r="Y213" s="80">
        <f>rep!N206</f>
        <v>0</v>
      </c>
      <c r="Z213" s="80">
        <f>rep!O206</f>
        <v>0</v>
      </c>
      <c r="AA213" s="80">
        <f>rep!P206</f>
        <v>0</v>
      </c>
      <c r="AB213" s="80">
        <f>rep!Q206</f>
        <v>0</v>
      </c>
      <c r="AC213" s="80">
        <f>rep!R206</f>
        <v>0</v>
      </c>
      <c r="AD213" s="80">
        <f>rep!S206</f>
        <v>1.0204100000000001E-2</v>
      </c>
      <c r="AE213" s="80">
        <f>rep!T206</f>
        <v>1.0204100000000001E-2</v>
      </c>
      <c r="AF213" s="80">
        <f>rep!U206</f>
        <v>2.0408200000000001E-2</v>
      </c>
      <c r="AG213" s="80">
        <f>rep!V206</f>
        <v>2.0408200000000001E-2</v>
      </c>
      <c r="AH213" s="80">
        <f>rep!W206</f>
        <v>3.0612199999999999E-2</v>
      </c>
      <c r="AI213" s="80">
        <f>rep!X206</f>
        <v>4.08163E-2</v>
      </c>
      <c r="AJ213" s="80">
        <f>rep!Y206</f>
        <v>5.10204E-2</v>
      </c>
      <c r="AK213" s="80">
        <f>rep!Z206</f>
        <v>5.10204E-2</v>
      </c>
      <c r="AL213" s="80">
        <f>rep!AA206</f>
        <v>6.1224500000000001E-2</v>
      </c>
      <c r="AM213" s="80">
        <f>rep!AB206</f>
        <v>5.10204E-2</v>
      </c>
      <c r="AN213" s="80">
        <f>rep!AC206</f>
        <v>6.1224500000000001E-2</v>
      </c>
      <c r="AO213" s="80">
        <f>rep!AD206</f>
        <v>6.1224500000000001E-2</v>
      </c>
      <c r="AP213" s="80">
        <f>rep!AE206</f>
        <v>6.1224500000000001E-2</v>
      </c>
      <c r="AQ213" s="80">
        <f>rep!AF206</f>
        <v>6.1224500000000001E-2</v>
      </c>
      <c r="AR213" s="80">
        <f>rep!AG206</f>
        <v>5.10204E-2</v>
      </c>
      <c r="AS213" s="80">
        <f>rep!AH206</f>
        <v>5.10204E-2</v>
      </c>
      <c r="AT213" s="80">
        <f>rep!AI206</f>
        <v>6.1224500000000001E-2</v>
      </c>
      <c r="AU213" s="80">
        <f>rep!AJ206</f>
        <v>6.1224500000000001E-2</v>
      </c>
      <c r="AV213" s="80">
        <f>rep!AK206</f>
        <v>7.1428599999999995E-2</v>
      </c>
      <c r="AW213" s="80">
        <f>rep!AL206</f>
        <v>5.10204E-2</v>
      </c>
      <c r="AX213" s="80">
        <f>rep!AM206</f>
        <v>3.0612199999999999E-2</v>
      </c>
      <c r="AY213" s="80">
        <f>rep!AN206</f>
        <v>2.0408200000000001E-2</v>
      </c>
      <c r="AZ213" s="80">
        <f>rep!AO206</f>
        <v>1.0204100000000001E-2</v>
      </c>
      <c r="BA213" s="80">
        <f>rep!AP206</f>
        <v>0</v>
      </c>
      <c r="BB213" s="80">
        <f>rep!AQ206</f>
        <v>0</v>
      </c>
      <c r="BC213" s="80">
        <f>rep!AR206</f>
        <v>0</v>
      </c>
      <c r="BE213" s="69">
        <v>2008</v>
      </c>
      <c r="BF213" s="69" t="e">
        <f t="shared" si="244"/>
        <v>#VALUE!</v>
      </c>
      <c r="BG213" s="69">
        <f t="shared" si="285"/>
        <v>0</v>
      </c>
      <c r="BH213" s="69">
        <f t="shared" si="286"/>
        <v>0</v>
      </c>
      <c r="BI213" s="69">
        <f t="shared" si="287"/>
        <v>0</v>
      </c>
      <c r="BJ213" s="69">
        <f t="shared" si="246"/>
        <v>0</v>
      </c>
      <c r="BK213" s="69">
        <f t="shared" si="247"/>
        <v>0</v>
      </c>
      <c r="BL213" s="69">
        <f t="shared" si="248"/>
        <v>0</v>
      </c>
      <c r="BM213" s="69">
        <f t="shared" si="249"/>
        <v>0</v>
      </c>
      <c r="BN213" s="69">
        <f t="shared" si="250"/>
        <v>0</v>
      </c>
      <c r="BO213" s="69">
        <f t="shared" si="251"/>
        <v>0</v>
      </c>
      <c r="BP213" s="69">
        <f t="shared" si="252"/>
        <v>0</v>
      </c>
      <c r="BQ213" s="69">
        <f t="shared" si="253"/>
        <v>0</v>
      </c>
      <c r="BR213" s="69">
        <f t="shared" si="254"/>
        <v>0</v>
      </c>
      <c r="BS213" s="69">
        <f t="shared" si="255"/>
        <v>0</v>
      </c>
      <c r="BT213" s="69">
        <f t="shared" si="256"/>
        <v>0</v>
      </c>
      <c r="BU213" s="69">
        <f t="shared" si="257"/>
        <v>0</v>
      </c>
      <c r="BV213" s="69">
        <f t="shared" si="258"/>
        <v>0</v>
      </c>
      <c r="BW213" s="69">
        <f t="shared" si="259"/>
        <v>1.0412365681000002E-4</v>
      </c>
      <c r="BX213" s="69">
        <f t="shared" si="260"/>
        <v>1.0412365681000002E-4</v>
      </c>
      <c r="BY213" s="69">
        <f t="shared" si="261"/>
        <v>4.1649462724000007E-4</v>
      </c>
      <c r="BZ213" s="69">
        <f t="shared" si="262"/>
        <v>4.1649462724000007E-4</v>
      </c>
      <c r="CA213" s="69">
        <f t="shared" si="263"/>
        <v>9.3710678883999999E-4</v>
      </c>
      <c r="CB213" s="69">
        <f t="shared" si="264"/>
        <v>1.66597034569E-3</v>
      </c>
      <c r="CC213" s="69">
        <f t="shared" si="265"/>
        <v>2.6030812161600002E-3</v>
      </c>
      <c r="CD213" s="69">
        <f t="shared" si="266"/>
        <v>2.6030812161600002E-3</v>
      </c>
      <c r="CE213" s="69">
        <f t="shared" si="267"/>
        <v>3.7484394002500004E-3</v>
      </c>
      <c r="CF213" s="69">
        <f t="shared" si="268"/>
        <v>2.6030812161600002E-3</v>
      </c>
      <c r="CG213" s="69">
        <f t="shared" si="269"/>
        <v>3.7484394002500004E-3</v>
      </c>
      <c r="CH213" s="69">
        <f t="shared" si="270"/>
        <v>3.7484394002500004E-3</v>
      </c>
      <c r="CI213" s="69">
        <f t="shared" si="271"/>
        <v>3.7484394002500004E-3</v>
      </c>
      <c r="CJ213" s="69">
        <f t="shared" si="272"/>
        <v>3.7484394002500004E-3</v>
      </c>
      <c r="CK213" s="69">
        <f t="shared" si="273"/>
        <v>2.6030812161600002E-3</v>
      </c>
      <c r="CL213" s="69">
        <f t="shared" si="274"/>
        <v>2.6030812161600002E-3</v>
      </c>
      <c r="CM213" s="69">
        <f t="shared" si="275"/>
        <v>3.7484394002500004E-3</v>
      </c>
      <c r="CN213" s="69">
        <f t="shared" si="276"/>
        <v>3.7484394002500004E-3</v>
      </c>
      <c r="CO213" s="69">
        <f t="shared" si="277"/>
        <v>5.1020448979599989E-3</v>
      </c>
      <c r="CP213" s="69">
        <f t="shared" si="278"/>
        <v>2.6030812161600002E-3</v>
      </c>
      <c r="CQ213" s="69">
        <f t="shared" si="279"/>
        <v>9.3710678883999999E-4</v>
      </c>
      <c r="CR213" s="69">
        <f t="shared" si="280"/>
        <v>4.1649462724000007E-4</v>
      </c>
      <c r="CS213" s="69">
        <f t="shared" si="281"/>
        <v>1.0412365681000002E-4</v>
      </c>
      <c r="CT213" s="69">
        <f t="shared" si="282"/>
        <v>0</v>
      </c>
      <c r="CU213" s="69">
        <f t="shared" si="283"/>
        <v>0</v>
      </c>
      <c r="CV213" s="69">
        <f t="shared" si="284"/>
        <v>0</v>
      </c>
    </row>
    <row r="214" spans="1:100" s="69" customFormat="1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L214" s="79">
        <f t="shared" si="245"/>
        <v>2009</v>
      </c>
      <c r="M214" s="80">
        <f>rep!B207</f>
        <v>0</v>
      </c>
      <c r="N214" s="80">
        <f>rep!C207</f>
        <v>0</v>
      </c>
      <c r="O214" s="80">
        <f>rep!D207</f>
        <v>0</v>
      </c>
      <c r="P214" s="80">
        <f>rep!E207</f>
        <v>0</v>
      </c>
      <c r="Q214" s="80">
        <f>rep!F207</f>
        <v>0</v>
      </c>
      <c r="R214" s="80">
        <f>rep!G207</f>
        <v>0</v>
      </c>
      <c r="S214" s="80">
        <f>rep!H207</f>
        <v>0</v>
      </c>
      <c r="T214" s="80">
        <f>rep!I207</f>
        <v>0</v>
      </c>
      <c r="U214" s="80">
        <f>rep!J207</f>
        <v>0</v>
      </c>
      <c r="V214" s="80">
        <f>rep!K207</f>
        <v>0</v>
      </c>
      <c r="W214" s="80">
        <f>rep!L207</f>
        <v>0</v>
      </c>
      <c r="X214" s="80">
        <f>rep!M207</f>
        <v>0</v>
      </c>
      <c r="Y214" s="80">
        <f>rep!N207</f>
        <v>0</v>
      </c>
      <c r="Z214" s="80">
        <f>rep!O207</f>
        <v>0</v>
      </c>
      <c r="AA214" s="80">
        <f>rep!P207</f>
        <v>0</v>
      </c>
      <c r="AB214" s="80">
        <f>rep!Q207</f>
        <v>0</v>
      </c>
      <c r="AC214" s="80">
        <f>rep!R207</f>
        <v>0</v>
      </c>
      <c r="AD214" s="80">
        <f>rep!S207</f>
        <v>0</v>
      </c>
      <c r="AE214" s="80">
        <f>rep!T207</f>
        <v>0</v>
      </c>
      <c r="AF214" s="80">
        <f>rep!U207</f>
        <v>1.0101000000000001E-2</v>
      </c>
      <c r="AG214" s="80">
        <f>rep!V207</f>
        <v>1.0101000000000001E-2</v>
      </c>
      <c r="AH214" s="80">
        <f>rep!W207</f>
        <v>1.0101000000000001E-2</v>
      </c>
      <c r="AI214" s="80">
        <f>rep!X207</f>
        <v>2.0202000000000001E-2</v>
      </c>
      <c r="AJ214" s="80">
        <f>rep!Y207</f>
        <v>3.0303E-2</v>
      </c>
      <c r="AK214" s="80">
        <f>rep!Z207</f>
        <v>4.0404000000000002E-2</v>
      </c>
      <c r="AL214" s="80">
        <f>rep!AA207</f>
        <v>3.0303E-2</v>
      </c>
      <c r="AM214" s="80">
        <f>rep!AB207</f>
        <v>4.0404000000000002E-2</v>
      </c>
      <c r="AN214" s="80">
        <f>rep!AC207</f>
        <v>4.0404000000000002E-2</v>
      </c>
      <c r="AO214" s="80">
        <f>rep!AD207</f>
        <v>5.0505099999999997E-2</v>
      </c>
      <c r="AP214" s="80">
        <f>rep!AE207</f>
        <v>5.0505099999999997E-2</v>
      </c>
      <c r="AQ214" s="80">
        <f>rep!AF207</f>
        <v>6.0606100000000003E-2</v>
      </c>
      <c r="AR214" s="80">
        <f>rep!AG207</f>
        <v>6.0606100000000003E-2</v>
      </c>
      <c r="AS214" s="80">
        <f>rep!AH207</f>
        <v>7.0707099999999995E-2</v>
      </c>
      <c r="AT214" s="80">
        <f>rep!AI207</f>
        <v>8.0808099999999994E-2</v>
      </c>
      <c r="AU214" s="80">
        <f>rep!AJ207</f>
        <v>8.0808099999999994E-2</v>
      </c>
      <c r="AV214" s="80">
        <f>rep!AK207</f>
        <v>7.0707099999999995E-2</v>
      </c>
      <c r="AW214" s="80">
        <f>rep!AL207</f>
        <v>8.0808099999999994E-2</v>
      </c>
      <c r="AX214" s="80">
        <f>rep!AM207</f>
        <v>6.0606100000000003E-2</v>
      </c>
      <c r="AY214" s="80">
        <f>rep!AN207</f>
        <v>4.0404000000000002E-2</v>
      </c>
      <c r="AZ214" s="80">
        <f>rep!AO207</f>
        <v>2.0202000000000001E-2</v>
      </c>
      <c r="BA214" s="80">
        <f>rep!AP207</f>
        <v>2.0202000000000001E-2</v>
      </c>
      <c r="BB214" s="80">
        <f>rep!AQ207</f>
        <v>2.0202000000000001E-2</v>
      </c>
      <c r="BC214" s="80">
        <f>rep!AR207</f>
        <v>0</v>
      </c>
      <c r="BE214" s="69">
        <v>2009</v>
      </c>
      <c r="BF214" s="69" t="e">
        <f t="shared" si="244"/>
        <v>#VALUE!</v>
      </c>
      <c r="BG214" s="69">
        <f t="shared" si="285"/>
        <v>0</v>
      </c>
      <c r="BH214" s="69">
        <f t="shared" si="286"/>
        <v>0</v>
      </c>
      <c r="BI214" s="69">
        <f t="shared" si="287"/>
        <v>0</v>
      </c>
      <c r="BJ214" s="69">
        <f t="shared" si="246"/>
        <v>0</v>
      </c>
      <c r="BK214" s="69">
        <f t="shared" si="247"/>
        <v>0</v>
      </c>
      <c r="BL214" s="69">
        <f t="shared" si="248"/>
        <v>0</v>
      </c>
      <c r="BM214" s="69">
        <f t="shared" si="249"/>
        <v>0</v>
      </c>
      <c r="BN214" s="69">
        <f t="shared" si="250"/>
        <v>0</v>
      </c>
      <c r="BO214" s="69">
        <f t="shared" si="251"/>
        <v>0</v>
      </c>
      <c r="BP214" s="69">
        <f t="shared" si="252"/>
        <v>0</v>
      </c>
      <c r="BQ214" s="69">
        <f t="shared" si="253"/>
        <v>0</v>
      </c>
      <c r="BR214" s="69">
        <f t="shared" si="254"/>
        <v>0</v>
      </c>
      <c r="BS214" s="69">
        <f t="shared" si="255"/>
        <v>0</v>
      </c>
      <c r="BT214" s="69">
        <f t="shared" si="256"/>
        <v>0</v>
      </c>
      <c r="BU214" s="69">
        <f t="shared" si="257"/>
        <v>0</v>
      </c>
      <c r="BV214" s="69">
        <f t="shared" si="258"/>
        <v>0</v>
      </c>
      <c r="BW214" s="69">
        <f t="shared" si="259"/>
        <v>0</v>
      </c>
      <c r="BX214" s="69">
        <f t="shared" si="260"/>
        <v>0</v>
      </c>
      <c r="BY214" s="69">
        <f t="shared" si="261"/>
        <v>1.0203020100000001E-4</v>
      </c>
      <c r="BZ214" s="69">
        <f t="shared" si="262"/>
        <v>1.0203020100000001E-4</v>
      </c>
      <c r="CA214" s="69">
        <f t="shared" si="263"/>
        <v>1.0203020100000001E-4</v>
      </c>
      <c r="CB214" s="69">
        <f t="shared" si="264"/>
        <v>4.0812080400000003E-4</v>
      </c>
      <c r="CC214" s="69">
        <f t="shared" si="265"/>
        <v>9.1827180900000004E-4</v>
      </c>
      <c r="CD214" s="69">
        <f t="shared" si="266"/>
        <v>1.6324832160000001E-3</v>
      </c>
      <c r="CE214" s="69">
        <f t="shared" si="267"/>
        <v>9.1827180900000004E-4</v>
      </c>
      <c r="CF214" s="69">
        <f t="shared" si="268"/>
        <v>1.6324832160000001E-3</v>
      </c>
      <c r="CG214" s="69">
        <f t="shared" si="269"/>
        <v>1.6324832160000001E-3</v>
      </c>
      <c r="CH214" s="69">
        <f t="shared" si="270"/>
        <v>2.5507651260099997E-3</v>
      </c>
      <c r="CI214" s="69">
        <f t="shared" si="271"/>
        <v>2.5507651260099997E-3</v>
      </c>
      <c r="CJ214" s="69">
        <f t="shared" si="272"/>
        <v>3.6730993572100003E-3</v>
      </c>
      <c r="CK214" s="69">
        <f t="shared" si="273"/>
        <v>3.6730993572100003E-3</v>
      </c>
      <c r="CL214" s="69">
        <f t="shared" si="274"/>
        <v>4.9994939904099995E-3</v>
      </c>
      <c r="CM214" s="69">
        <f t="shared" si="275"/>
        <v>6.5299490256099987E-3</v>
      </c>
      <c r="CN214" s="69">
        <f t="shared" si="276"/>
        <v>6.5299490256099987E-3</v>
      </c>
      <c r="CO214" s="69">
        <f t="shared" si="277"/>
        <v>4.9994939904099995E-3</v>
      </c>
      <c r="CP214" s="69">
        <f t="shared" si="278"/>
        <v>6.5299490256099987E-3</v>
      </c>
      <c r="CQ214" s="69">
        <f t="shared" si="279"/>
        <v>3.6730993572100003E-3</v>
      </c>
      <c r="CR214" s="69">
        <f t="shared" si="280"/>
        <v>1.6324832160000001E-3</v>
      </c>
      <c r="CS214" s="69">
        <f t="shared" si="281"/>
        <v>4.0812080400000003E-4</v>
      </c>
      <c r="CT214" s="69">
        <f t="shared" si="282"/>
        <v>4.0812080400000003E-4</v>
      </c>
      <c r="CU214" s="69">
        <f t="shared" si="283"/>
        <v>4.0812080400000003E-4</v>
      </c>
      <c r="CV214" s="69">
        <f t="shared" si="284"/>
        <v>0</v>
      </c>
    </row>
    <row r="215" spans="1:100" s="69" customFormat="1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L215" s="79">
        <f t="shared" si="245"/>
        <v>2010</v>
      </c>
      <c r="M215" s="80">
        <f>rep!B208</f>
        <v>0</v>
      </c>
      <c r="N215" s="80">
        <f>rep!C208</f>
        <v>0</v>
      </c>
      <c r="O215" s="80">
        <f>rep!D208</f>
        <v>0</v>
      </c>
      <c r="P215" s="80">
        <f>rep!E208</f>
        <v>0</v>
      </c>
      <c r="Q215" s="80">
        <f>rep!F208</f>
        <v>0</v>
      </c>
      <c r="R215" s="80">
        <f>rep!G208</f>
        <v>0</v>
      </c>
      <c r="S215" s="80">
        <f>rep!H208</f>
        <v>0</v>
      </c>
      <c r="T215" s="80">
        <f>rep!I208</f>
        <v>0</v>
      </c>
      <c r="U215" s="80">
        <f>rep!J208</f>
        <v>0</v>
      </c>
      <c r="V215" s="80">
        <f>rep!K208</f>
        <v>0</v>
      </c>
      <c r="W215" s="80">
        <f>rep!L208</f>
        <v>0</v>
      </c>
      <c r="X215" s="80">
        <f>rep!M208</f>
        <v>0</v>
      </c>
      <c r="Y215" s="80">
        <f>rep!N208</f>
        <v>0</v>
      </c>
      <c r="Z215" s="80">
        <f>rep!O208</f>
        <v>0</v>
      </c>
      <c r="AA215" s="80">
        <f>rep!P208</f>
        <v>0</v>
      </c>
      <c r="AB215" s="80">
        <f>rep!Q208</f>
        <v>0</v>
      </c>
      <c r="AC215" s="80">
        <f>rep!R208</f>
        <v>0</v>
      </c>
      <c r="AD215" s="80">
        <f>rep!S208</f>
        <v>1.0101000000000001E-2</v>
      </c>
      <c r="AE215" s="80">
        <f>rep!T208</f>
        <v>1.0101000000000001E-2</v>
      </c>
      <c r="AF215" s="80">
        <f>rep!U208</f>
        <v>1.0101000000000001E-2</v>
      </c>
      <c r="AG215" s="80">
        <f>rep!V208</f>
        <v>1.0101000000000001E-2</v>
      </c>
      <c r="AH215" s="80">
        <f>rep!W208</f>
        <v>1.0101000000000001E-2</v>
      </c>
      <c r="AI215" s="80">
        <f>rep!X208</f>
        <v>2.0202000000000001E-2</v>
      </c>
      <c r="AJ215" s="80">
        <f>rep!Y208</f>
        <v>2.0202000000000001E-2</v>
      </c>
      <c r="AK215" s="80">
        <f>rep!Z208</f>
        <v>3.0303E-2</v>
      </c>
      <c r="AL215" s="80">
        <f>rep!AA208</f>
        <v>5.0505099999999997E-2</v>
      </c>
      <c r="AM215" s="80">
        <f>rep!AB208</f>
        <v>4.0404000000000002E-2</v>
      </c>
      <c r="AN215" s="80">
        <f>rep!AC208</f>
        <v>5.0505099999999997E-2</v>
      </c>
      <c r="AO215" s="80">
        <f>rep!AD208</f>
        <v>5.0505099999999997E-2</v>
      </c>
      <c r="AP215" s="80">
        <f>rep!AE208</f>
        <v>5.0505099999999997E-2</v>
      </c>
      <c r="AQ215" s="80">
        <f>rep!AF208</f>
        <v>6.0606100000000003E-2</v>
      </c>
      <c r="AR215" s="80">
        <f>rep!AG208</f>
        <v>7.0707099999999995E-2</v>
      </c>
      <c r="AS215" s="80">
        <f>rep!AH208</f>
        <v>7.0707099999999995E-2</v>
      </c>
      <c r="AT215" s="80">
        <f>rep!AI208</f>
        <v>7.0707099999999995E-2</v>
      </c>
      <c r="AU215" s="80">
        <f>rep!AJ208</f>
        <v>8.0808099999999994E-2</v>
      </c>
      <c r="AV215" s="80">
        <f>rep!AK208</f>
        <v>7.0707099999999995E-2</v>
      </c>
      <c r="AW215" s="80">
        <f>rep!AL208</f>
        <v>7.0707099999999995E-2</v>
      </c>
      <c r="AX215" s="80">
        <f>rep!AM208</f>
        <v>5.0505099999999997E-2</v>
      </c>
      <c r="AY215" s="80">
        <f>rep!AN208</f>
        <v>4.0404000000000002E-2</v>
      </c>
      <c r="AZ215" s="80">
        <f>rep!AO208</f>
        <v>3.0303E-2</v>
      </c>
      <c r="BA215" s="80">
        <f>rep!AP208</f>
        <v>1.0101000000000001E-2</v>
      </c>
      <c r="BB215" s="80">
        <f>rep!AQ208</f>
        <v>1.0101000000000001E-2</v>
      </c>
      <c r="BC215" s="80">
        <f>rep!AR208</f>
        <v>0</v>
      </c>
      <c r="BE215" s="69">
        <v>2010</v>
      </c>
      <c r="BF215" s="69">
        <f t="shared" si="244"/>
        <v>0</v>
      </c>
      <c r="BG215" s="69">
        <f t="shared" si="285"/>
        <v>0</v>
      </c>
      <c r="BH215" s="69">
        <f t="shared" si="286"/>
        <v>0</v>
      </c>
      <c r="BI215" s="69">
        <f t="shared" si="287"/>
        <v>0</v>
      </c>
      <c r="BJ215" s="69">
        <f t="shared" si="246"/>
        <v>0</v>
      </c>
      <c r="BK215" s="69">
        <f t="shared" si="247"/>
        <v>0</v>
      </c>
      <c r="BL215" s="69">
        <f t="shared" si="248"/>
        <v>0</v>
      </c>
      <c r="BM215" s="69">
        <f t="shared" si="249"/>
        <v>0</v>
      </c>
      <c r="BN215" s="69">
        <f t="shared" si="250"/>
        <v>0</v>
      </c>
      <c r="BO215" s="69">
        <f t="shared" si="251"/>
        <v>0</v>
      </c>
      <c r="BP215" s="69">
        <f t="shared" si="252"/>
        <v>0</v>
      </c>
      <c r="BQ215" s="69">
        <f t="shared" si="253"/>
        <v>0</v>
      </c>
      <c r="BR215" s="69">
        <f t="shared" si="254"/>
        <v>0</v>
      </c>
      <c r="BS215" s="69">
        <f t="shared" si="255"/>
        <v>0</v>
      </c>
      <c r="BT215" s="69">
        <f t="shared" si="256"/>
        <v>0</v>
      </c>
      <c r="BU215" s="69">
        <f t="shared" si="257"/>
        <v>0</v>
      </c>
      <c r="BV215" s="69">
        <f t="shared" si="258"/>
        <v>0</v>
      </c>
      <c r="BW215" s="69">
        <f t="shared" si="259"/>
        <v>1.0203020100000001E-4</v>
      </c>
      <c r="BX215" s="69">
        <f t="shared" si="260"/>
        <v>1.0203020100000001E-4</v>
      </c>
      <c r="BY215" s="69">
        <f t="shared" si="261"/>
        <v>1.0203020100000001E-4</v>
      </c>
      <c r="BZ215" s="69">
        <f t="shared" si="262"/>
        <v>1.0203020100000001E-4</v>
      </c>
      <c r="CA215" s="69">
        <f t="shared" si="263"/>
        <v>1.0203020100000001E-4</v>
      </c>
      <c r="CB215" s="69">
        <f t="shared" si="264"/>
        <v>4.0812080400000003E-4</v>
      </c>
      <c r="CC215" s="69">
        <f t="shared" si="265"/>
        <v>4.0812080400000003E-4</v>
      </c>
      <c r="CD215" s="69">
        <f t="shared" si="266"/>
        <v>9.1827180900000004E-4</v>
      </c>
      <c r="CE215" s="69">
        <f t="shared" si="267"/>
        <v>2.5507651260099997E-3</v>
      </c>
      <c r="CF215" s="69">
        <f t="shared" si="268"/>
        <v>1.6324832160000001E-3</v>
      </c>
      <c r="CG215" s="69">
        <f t="shared" si="269"/>
        <v>2.5507651260099997E-3</v>
      </c>
      <c r="CH215" s="69">
        <f t="shared" si="270"/>
        <v>2.5507651260099997E-3</v>
      </c>
      <c r="CI215" s="69">
        <f t="shared" si="271"/>
        <v>2.5507651260099997E-3</v>
      </c>
      <c r="CJ215" s="69">
        <f t="shared" si="272"/>
        <v>3.6730993572100003E-3</v>
      </c>
      <c r="CK215" s="69">
        <f t="shared" si="273"/>
        <v>4.9994939904099995E-3</v>
      </c>
      <c r="CL215" s="69">
        <f t="shared" si="274"/>
        <v>4.9994939904099995E-3</v>
      </c>
      <c r="CM215" s="69">
        <f t="shared" si="275"/>
        <v>4.9994939904099995E-3</v>
      </c>
      <c r="CN215" s="69">
        <f t="shared" si="276"/>
        <v>6.5299490256099987E-3</v>
      </c>
      <c r="CO215" s="69">
        <f t="shared" si="277"/>
        <v>4.9994939904099995E-3</v>
      </c>
      <c r="CP215" s="69">
        <f t="shared" si="278"/>
        <v>4.9994939904099995E-3</v>
      </c>
      <c r="CQ215" s="69">
        <f t="shared" si="279"/>
        <v>2.5507651260099997E-3</v>
      </c>
      <c r="CR215" s="69">
        <f t="shared" si="280"/>
        <v>1.6324832160000001E-3</v>
      </c>
      <c r="CS215" s="69">
        <f t="shared" si="281"/>
        <v>9.1827180900000004E-4</v>
      </c>
      <c r="CT215" s="69">
        <f t="shared" si="282"/>
        <v>1.0203020100000001E-4</v>
      </c>
      <c r="CU215" s="69">
        <f t="shared" si="283"/>
        <v>1.0203020100000001E-4</v>
      </c>
      <c r="CV215" s="69">
        <f t="shared" si="284"/>
        <v>0</v>
      </c>
    </row>
    <row r="216" spans="1:100" s="69" customFormat="1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L216" s="79">
        <f t="shared" si="245"/>
        <v>2011</v>
      </c>
      <c r="M216" s="80">
        <f>rep!B209</f>
        <v>0</v>
      </c>
      <c r="N216" s="80">
        <f>rep!C209</f>
        <v>0</v>
      </c>
      <c r="O216" s="80">
        <f>rep!D209</f>
        <v>0</v>
      </c>
      <c r="P216" s="80">
        <f>rep!E209</f>
        <v>0</v>
      </c>
      <c r="Q216" s="80">
        <f>rep!F209</f>
        <v>0</v>
      </c>
      <c r="R216" s="80">
        <f>rep!G209</f>
        <v>0</v>
      </c>
      <c r="S216" s="80">
        <f>rep!H209</f>
        <v>0</v>
      </c>
      <c r="T216" s="80">
        <f>rep!I209</f>
        <v>0</v>
      </c>
      <c r="U216" s="80">
        <f>rep!J209</f>
        <v>0</v>
      </c>
      <c r="V216" s="80">
        <f>rep!K209</f>
        <v>0</v>
      </c>
      <c r="W216" s="80">
        <f>rep!L209</f>
        <v>0</v>
      </c>
      <c r="X216" s="80">
        <f>rep!M209</f>
        <v>1E-3</v>
      </c>
      <c r="Y216" s="80">
        <f>rep!N209</f>
        <v>0</v>
      </c>
      <c r="Z216" s="80">
        <f>rep!O209</f>
        <v>2E-3</v>
      </c>
      <c r="AA216" s="80">
        <f>rep!P209</f>
        <v>2E-3</v>
      </c>
      <c r="AB216" s="80">
        <f>rep!Q209</f>
        <v>3.0000000000000001E-3</v>
      </c>
      <c r="AC216" s="80">
        <f>rep!R209</f>
        <v>5.0000000000000001E-3</v>
      </c>
      <c r="AD216" s="80">
        <f>rep!S209</f>
        <v>4.0000000000000001E-3</v>
      </c>
      <c r="AE216" s="80">
        <f>rep!T209</f>
        <v>8.0000000000000002E-3</v>
      </c>
      <c r="AF216" s="80">
        <f>rep!U209</f>
        <v>1.4E-2</v>
      </c>
      <c r="AG216" s="80">
        <f>rep!V209</f>
        <v>1.9E-2</v>
      </c>
      <c r="AH216" s="80">
        <f>rep!W209</f>
        <v>3.1E-2</v>
      </c>
      <c r="AI216" s="80">
        <f>rep!X209</f>
        <v>3.1E-2</v>
      </c>
      <c r="AJ216" s="80">
        <f>rep!Y209</f>
        <v>0.03</v>
      </c>
      <c r="AK216" s="80">
        <f>rep!Z209</f>
        <v>3.6999999999999998E-2</v>
      </c>
      <c r="AL216" s="80">
        <f>rep!AA209</f>
        <v>3.7999999999999999E-2</v>
      </c>
      <c r="AM216" s="80">
        <f>rep!AB209</f>
        <v>4.1000000000000002E-2</v>
      </c>
      <c r="AN216" s="80">
        <f>rep!AC209</f>
        <v>0.05</v>
      </c>
      <c r="AO216" s="80">
        <f>rep!AD209</f>
        <v>0.05</v>
      </c>
      <c r="AP216" s="80">
        <f>rep!AE209</f>
        <v>5.6000000000000001E-2</v>
      </c>
      <c r="AQ216" s="80">
        <f>rep!AF209</f>
        <v>0.05</v>
      </c>
      <c r="AR216" s="80">
        <f>rep!AG209</f>
        <v>0.06</v>
      </c>
      <c r="AS216" s="80">
        <f>rep!AH209</f>
        <v>6.4000000000000001E-2</v>
      </c>
      <c r="AT216" s="80">
        <f>rep!AI209</f>
        <v>6.2E-2</v>
      </c>
      <c r="AU216" s="80">
        <f>rep!AJ209</f>
        <v>6.3E-2</v>
      </c>
      <c r="AV216" s="80">
        <f>rep!AK209</f>
        <v>5.8999999999999997E-2</v>
      </c>
      <c r="AW216" s="80">
        <f>rep!AL209</f>
        <v>6.3E-2</v>
      </c>
      <c r="AX216" s="80">
        <f>rep!AM209</f>
        <v>5.2999999999999999E-2</v>
      </c>
      <c r="AY216" s="80">
        <f>rep!AN209</f>
        <v>4.4999999999999998E-2</v>
      </c>
      <c r="AZ216" s="80">
        <f>rep!AO209</f>
        <v>0.03</v>
      </c>
      <c r="BA216" s="80">
        <f>rep!AP209</f>
        <v>1.6E-2</v>
      </c>
      <c r="BB216" s="80">
        <f>rep!AQ209</f>
        <v>7.0000000000000001E-3</v>
      </c>
      <c r="BC216" s="80">
        <f>rep!AR209</f>
        <v>4.0000000000000001E-3</v>
      </c>
      <c r="BE216" s="69">
        <v>2011</v>
      </c>
      <c r="BF216" s="69">
        <f t="shared" si="244"/>
        <v>0</v>
      </c>
      <c r="BG216" s="69">
        <f t="shared" si="285"/>
        <v>0</v>
      </c>
      <c r="BH216" s="69">
        <f t="shared" si="286"/>
        <v>0</v>
      </c>
      <c r="BI216" s="69">
        <f t="shared" si="287"/>
        <v>0</v>
      </c>
      <c r="BJ216" s="69">
        <f t="shared" si="246"/>
        <v>0</v>
      </c>
      <c r="BK216" s="69">
        <f t="shared" si="247"/>
        <v>0</v>
      </c>
      <c r="BL216" s="69">
        <f t="shared" si="248"/>
        <v>0</v>
      </c>
      <c r="BM216" s="69">
        <f t="shared" si="249"/>
        <v>0</v>
      </c>
      <c r="BN216" s="69">
        <f t="shared" si="250"/>
        <v>0</v>
      </c>
      <c r="BO216" s="69">
        <f t="shared" si="251"/>
        <v>0</v>
      </c>
      <c r="BP216" s="69">
        <f t="shared" si="252"/>
        <v>0</v>
      </c>
      <c r="BQ216" s="69">
        <f t="shared" si="253"/>
        <v>9.9999999999999995E-7</v>
      </c>
      <c r="BR216" s="69">
        <f t="shared" si="254"/>
        <v>0</v>
      </c>
      <c r="BS216" s="69">
        <f t="shared" si="255"/>
        <v>3.9999999999999998E-6</v>
      </c>
      <c r="BT216" s="69">
        <f t="shared" si="256"/>
        <v>3.9999999999999998E-6</v>
      </c>
      <c r="BU216" s="69">
        <f t="shared" si="257"/>
        <v>9.0000000000000002E-6</v>
      </c>
      <c r="BV216" s="69">
        <f t="shared" si="258"/>
        <v>2.5000000000000001E-5</v>
      </c>
      <c r="BW216" s="69">
        <f t="shared" si="259"/>
        <v>1.5999999999999999E-5</v>
      </c>
      <c r="BX216" s="69">
        <f t="shared" si="260"/>
        <v>6.3999999999999997E-5</v>
      </c>
      <c r="BY216" s="69">
        <f t="shared" si="261"/>
        <v>1.9600000000000002E-4</v>
      </c>
      <c r="BZ216" s="69">
        <f t="shared" si="262"/>
        <v>3.6099999999999999E-4</v>
      </c>
      <c r="CA216" s="69">
        <f t="shared" si="263"/>
        <v>9.6099999999999994E-4</v>
      </c>
      <c r="CB216" s="69">
        <f t="shared" si="264"/>
        <v>9.6099999999999994E-4</v>
      </c>
      <c r="CC216" s="69">
        <f t="shared" si="265"/>
        <v>8.9999999999999998E-4</v>
      </c>
      <c r="CD216" s="69">
        <f t="shared" si="266"/>
        <v>1.3689999999999998E-3</v>
      </c>
      <c r="CE216" s="69">
        <f t="shared" si="267"/>
        <v>1.444E-3</v>
      </c>
      <c r="CF216" s="69">
        <f t="shared" si="268"/>
        <v>1.6810000000000002E-3</v>
      </c>
      <c r="CG216" s="69">
        <f t="shared" si="269"/>
        <v>2.5000000000000005E-3</v>
      </c>
      <c r="CH216" s="69">
        <f t="shared" si="270"/>
        <v>2.5000000000000005E-3</v>
      </c>
      <c r="CI216" s="69">
        <f t="shared" si="271"/>
        <v>3.1360000000000003E-3</v>
      </c>
      <c r="CJ216" s="69">
        <f t="shared" si="272"/>
        <v>2.5000000000000005E-3</v>
      </c>
      <c r="CK216" s="69">
        <f t="shared" si="273"/>
        <v>3.5999999999999999E-3</v>
      </c>
      <c r="CL216" s="69">
        <f t="shared" si="274"/>
        <v>4.0959999999999998E-3</v>
      </c>
      <c r="CM216" s="69">
        <f t="shared" si="275"/>
        <v>3.8439999999999998E-3</v>
      </c>
      <c r="CN216" s="69">
        <f t="shared" si="276"/>
        <v>3.9690000000000003E-3</v>
      </c>
      <c r="CO216" s="69">
        <f t="shared" si="277"/>
        <v>3.4809999999999997E-3</v>
      </c>
      <c r="CP216" s="69">
        <f t="shared" si="278"/>
        <v>3.9690000000000003E-3</v>
      </c>
      <c r="CQ216" s="69">
        <f t="shared" si="279"/>
        <v>2.8089999999999999E-3</v>
      </c>
      <c r="CR216" s="69">
        <f t="shared" si="280"/>
        <v>2.0249999999999999E-3</v>
      </c>
      <c r="CS216" s="69">
        <f t="shared" si="281"/>
        <v>8.9999999999999998E-4</v>
      </c>
      <c r="CT216" s="69">
        <f t="shared" si="282"/>
        <v>2.5599999999999999E-4</v>
      </c>
      <c r="CU216" s="69">
        <f t="shared" si="283"/>
        <v>4.9000000000000005E-5</v>
      </c>
      <c r="CV216" s="69">
        <f t="shared" si="284"/>
        <v>1.5999999999999999E-5</v>
      </c>
    </row>
    <row r="217" spans="1:100" s="69" customFormat="1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L217" s="79">
        <f t="shared" si="245"/>
        <v>2012</v>
      </c>
      <c r="M217" s="80">
        <f>rep!B210</f>
        <v>0</v>
      </c>
      <c r="N217" s="80">
        <f>rep!C210</f>
        <v>0</v>
      </c>
      <c r="O217" s="80">
        <f>rep!D210</f>
        <v>0</v>
      </c>
      <c r="P217" s="80">
        <f>rep!E210</f>
        <v>0</v>
      </c>
      <c r="Q217" s="80">
        <f>rep!F210</f>
        <v>0</v>
      </c>
      <c r="R217" s="80">
        <f>rep!G210</f>
        <v>0</v>
      </c>
      <c r="S217" s="80">
        <f>rep!H210</f>
        <v>0</v>
      </c>
      <c r="T217" s="80">
        <f>rep!I210</f>
        <v>0</v>
      </c>
      <c r="U217" s="80">
        <f>rep!J210</f>
        <v>1E-3</v>
      </c>
      <c r="V217" s="80">
        <f>rep!K210</f>
        <v>0</v>
      </c>
      <c r="W217" s="80">
        <f>rep!L210</f>
        <v>2E-3</v>
      </c>
      <c r="X217" s="80">
        <f>rep!M210</f>
        <v>4.0000000000000001E-3</v>
      </c>
      <c r="Y217" s="80">
        <f>rep!N210</f>
        <v>5.0000000000000001E-3</v>
      </c>
      <c r="Z217" s="80">
        <f>rep!O210</f>
        <v>3.0000000000000001E-3</v>
      </c>
      <c r="AA217" s="80">
        <f>rep!P210</f>
        <v>4.0000000000000001E-3</v>
      </c>
      <c r="AB217" s="80">
        <f>rep!Q210</f>
        <v>6.0000000000000001E-3</v>
      </c>
      <c r="AC217" s="80">
        <f>rep!R210</f>
        <v>8.9999999999999993E-3</v>
      </c>
      <c r="AD217" s="80">
        <f>rep!S210</f>
        <v>0.01</v>
      </c>
      <c r="AE217" s="80">
        <f>rep!T210</f>
        <v>1.4E-2</v>
      </c>
      <c r="AF217" s="80">
        <f>rep!U210</f>
        <v>1.6E-2</v>
      </c>
      <c r="AG217" s="80">
        <f>rep!V210</f>
        <v>1.6E-2</v>
      </c>
      <c r="AH217" s="80">
        <f>rep!W210</f>
        <v>1.4E-2</v>
      </c>
      <c r="AI217" s="80">
        <f>rep!X210</f>
        <v>2.5000000000000001E-2</v>
      </c>
      <c r="AJ217" s="80">
        <f>rep!Y210</f>
        <v>3.5000000000000003E-2</v>
      </c>
      <c r="AK217" s="80">
        <f>rep!Z210</f>
        <v>3.7999999999999999E-2</v>
      </c>
      <c r="AL217" s="80">
        <f>rep!AA210</f>
        <v>4.7E-2</v>
      </c>
      <c r="AM217" s="80">
        <f>rep!AB210</f>
        <v>0.06</v>
      </c>
      <c r="AN217" s="80">
        <f>rep!AC210</f>
        <v>5.8000000000000003E-2</v>
      </c>
      <c r="AO217" s="80">
        <f>rep!AD210</f>
        <v>5.5E-2</v>
      </c>
      <c r="AP217" s="80">
        <f>rep!AE210</f>
        <v>6.2E-2</v>
      </c>
      <c r="AQ217" s="80">
        <f>rep!AF210</f>
        <v>5.2999999999999999E-2</v>
      </c>
      <c r="AR217" s="80">
        <f>rep!AG210</f>
        <v>5.5E-2</v>
      </c>
      <c r="AS217" s="80">
        <f>rep!AH210</f>
        <v>4.5999999999999999E-2</v>
      </c>
      <c r="AT217" s="80">
        <f>rep!AI210</f>
        <v>4.8000000000000001E-2</v>
      </c>
      <c r="AU217" s="80">
        <f>rep!AJ210</f>
        <v>4.7E-2</v>
      </c>
      <c r="AV217" s="80">
        <f>rep!AK210</f>
        <v>0.06</v>
      </c>
      <c r="AW217" s="80">
        <f>rep!AL210</f>
        <v>5.2999999999999999E-2</v>
      </c>
      <c r="AX217" s="80">
        <f>rep!AM210</f>
        <v>4.5999999999999999E-2</v>
      </c>
      <c r="AY217" s="80">
        <f>rep!AN210</f>
        <v>3.9E-2</v>
      </c>
      <c r="AZ217" s="80">
        <f>rep!AO210</f>
        <v>3.2000000000000001E-2</v>
      </c>
      <c r="BA217" s="80">
        <f>rep!AP210</f>
        <v>1.7000000000000001E-2</v>
      </c>
      <c r="BB217" s="80">
        <f>rep!AQ210</f>
        <v>1.0999999999999999E-2</v>
      </c>
      <c r="BC217" s="80">
        <f>rep!AR210</f>
        <v>6.0000000000000001E-3</v>
      </c>
      <c r="BE217" s="69">
        <v>2012</v>
      </c>
      <c r="BF217" s="69">
        <f t="shared" si="244"/>
        <v>0</v>
      </c>
      <c r="BG217" s="69">
        <f t="shared" si="285"/>
        <v>0</v>
      </c>
      <c r="BH217" s="69">
        <f t="shared" si="286"/>
        <v>0</v>
      </c>
      <c r="BI217" s="69">
        <f t="shared" si="287"/>
        <v>0</v>
      </c>
      <c r="BJ217" s="69">
        <f t="shared" si="246"/>
        <v>0</v>
      </c>
      <c r="BK217" s="69">
        <f t="shared" si="247"/>
        <v>0</v>
      </c>
      <c r="BL217" s="69">
        <f t="shared" si="248"/>
        <v>0</v>
      </c>
      <c r="BM217" s="69">
        <f t="shared" si="249"/>
        <v>0</v>
      </c>
      <c r="BN217" s="69">
        <f t="shared" si="250"/>
        <v>9.9999999999999995E-7</v>
      </c>
      <c r="BO217" s="69">
        <f t="shared" si="251"/>
        <v>0</v>
      </c>
      <c r="BP217" s="69">
        <f t="shared" si="252"/>
        <v>3.9999999999999998E-6</v>
      </c>
      <c r="BQ217" s="69">
        <f t="shared" si="253"/>
        <v>1.5999999999999999E-5</v>
      </c>
      <c r="BR217" s="69">
        <f t="shared" si="254"/>
        <v>2.5000000000000001E-5</v>
      </c>
      <c r="BS217" s="69">
        <f t="shared" si="255"/>
        <v>9.0000000000000002E-6</v>
      </c>
      <c r="BT217" s="69">
        <f t="shared" si="256"/>
        <v>1.5999999999999999E-5</v>
      </c>
      <c r="BU217" s="69">
        <f t="shared" si="257"/>
        <v>3.6000000000000001E-5</v>
      </c>
      <c r="BV217" s="69">
        <f t="shared" si="258"/>
        <v>8.099999999999999E-5</v>
      </c>
      <c r="BW217" s="69">
        <f t="shared" si="259"/>
        <v>1E-4</v>
      </c>
      <c r="BX217" s="69">
        <f t="shared" si="260"/>
        <v>1.9600000000000002E-4</v>
      </c>
      <c r="BY217" s="69">
        <f t="shared" si="261"/>
        <v>2.5599999999999999E-4</v>
      </c>
      <c r="BZ217" s="69">
        <f t="shared" si="262"/>
        <v>2.5599999999999999E-4</v>
      </c>
      <c r="CA217" s="69">
        <f t="shared" si="263"/>
        <v>1.9600000000000002E-4</v>
      </c>
      <c r="CB217" s="69">
        <f t="shared" si="264"/>
        <v>6.2500000000000012E-4</v>
      </c>
      <c r="CC217" s="69">
        <f t="shared" si="265"/>
        <v>1.2250000000000002E-3</v>
      </c>
      <c r="CD217" s="69">
        <f t="shared" si="266"/>
        <v>1.444E-3</v>
      </c>
      <c r="CE217" s="69">
        <f t="shared" si="267"/>
        <v>2.209E-3</v>
      </c>
      <c r="CF217" s="69">
        <f t="shared" si="268"/>
        <v>3.5999999999999999E-3</v>
      </c>
      <c r="CG217" s="69">
        <f t="shared" si="269"/>
        <v>3.3640000000000002E-3</v>
      </c>
      <c r="CH217" s="69">
        <f t="shared" si="270"/>
        <v>3.0249999999999999E-3</v>
      </c>
      <c r="CI217" s="69">
        <f t="shared" si="271"/>
        <v>3.8439999999999998E-3</v>
      </c>
      <c r="CJ217" s="69">
        <f t="shared" si="272"/>
        <v>2.8089999999999999E-3</v>
      </c>
      <c r="CK217" s="69">
        <f t="shared" si="273"/>
        <v>3.0249999999999999E-3</v>
      </c>
      <c r="CL217" s="69">
        <f t="shared" si="274"/>
        <v>2.1159999999999998E-3</v>
      </c>
      <c r="CM217" s="69">
        <f t="shared" si="275"/>
        <v>2.3040000000000001E-3</v>
      </c>
      <c r="CN217" s="69">
        <f t="shared" si="276"/>
        <v>2.209E-3</v>
      </c>
      <c r="CO217" s="69">
        <f t="shared" si="277"/>
        <v>3.5999999999999999E-3</v>
      </c>
      <c r="CP217" s="69">
        <f t="shared" si="278"/>
        <v>2.8089999999999999E-3</v>
      </c>
      <c r="CQ217" s="69">
        <f t="shared" si="279"/>
        <v>2.1159999999999998E-3</v>
      </c>
      <c r="CR217" s="69">
        <f t="shared" si="280"/>
        <v>1.521E-3</v>
      </c>
      <c r="CS217" s="69">
        <f t="shared" si="281"/>
        <v>1.024E-3</v>
      </c>
      <c r="CT217" s="69">
        <f t="shared" si="282"/>
        <v>2.8900000000000003E-4</v>
      </c>
      <c r="CU217" s="69">
        <f t="shared" si="283"/>
        <v>1.2099999999999999E-4</v>
      </c>
      <c r="CV217" s="69">
        <f t="shared" si="284"/>
        <v>3.6000000000000001E-5</v>
      </c>
    </row>
    <row r="218" spans="1:100" s="69" customFormat="1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L218" s="79">
        <f t="shared" si="245"/>
        <v>2013</v>
      </c>
      <c r="M218" s="80">
        <f>rep!B211</f>
        <v>0</v>
      </c>
      <c r="N218" s="80">
        <f>rep!C211</f>
        <v>0</v>
      </c>
      <c r="O218" s="80">
        <f>rep!D211</f>
        <v>0</v>
      </c>
      <c r="P218" s="80">
        <f>rep!E211</f>
        <v>0</v>
      </c>
      <c r="Q218" s="80">
        <f>rep!F211</f>
        <v>0</v>
      </c>
      <c r="R218" s="80">
        <f>rep!G211</f>
        <v>0</v>
      </c>
      <c r="S218" s="80">
        <f>rep!H211</f>
        <v>0</v>
      </c>
      <c r="T218" s="80">
        <f>rep!I211</f>
        <v>0</v>
      </c>
      <c r="U218" s="80">
        <f>rep!J211</f>
        <v>0</v>
      </c>
      <c r="V218" s="80">
        <f>rep!K211</f>
        <v>0</v>
      </c>
      <c r="W218" s="80">
        <f>rep!L211</f>
        <v>0</v>
      </c>
      <c r="X218" s="80">
        <f>rep!M211</f>
        <v>0</v>
      </c>
      <c r="Y218" s="80">
        <f>rep!N211</f>
        <v>3.2241799999999999E-4</v>
      </c>
      <c r="Z218" s="80">
        <f>rep!O211</f>
        <v>3.9792199999999999E-4</v>
      </c>
      <c r="AA218" s="80">
        <f>rep!P211</f>
        <v>5.8414299999999997E-4</v>
      </c>
      <c r="AB218" s="80">
        <f>rep!Q211</f>
        <v>6.0838600000000004E-4</v>
      </c>
      <c r="AC218" s="80">
        <f>rep!R211</f>
        <v>1.09015E-3</v>
      </c>
      <c r="AD218" s="80">
        <f>rep!S211</f>
        <v>3.4159300000000002E-3</v>
      </c>
      <c r="AE218" s="80">
        <f>rep!T211</f>
        <v>6.6588899999999998E-3</v>
      </c>
      <c r="AF218" s="80">
        <f>rep!U211</f>
        <v>9.7338800000000003E-3</v>
      </c>
      <c r="AG218" s="80">
        <f>rep!V211</f>
        <v>1.37757E-2</v>
      </c>
      <c r="AH218" s="80">
        <f>rep!W211</f>
        <v>2.1499799999999999E-2</v>
      </c>
      <c r="AI218" s="80">
        <f>rep!X211</f>
        <v>2.9005400000000001E-2</v>
      </c>
      <c r="AJ218" s="80">
        <f>rep!Y211</f>
        <v>3.6820800000000001E-2</v>
      </c>
      <c r="AK218" s="80">
        <f>rep!Z211</f>
        <v>4.2647600000000001E-2</v>
      </c>
      <c r="AL218" s="80">
        <f>rep!AA211</f>
        <v>5.0268199999999999E-2</v>
      </c>
      <c r="AM218" s="80">
        <f>rep!AB211</f>
        <v>5.8154200000000003E-2</v>
      </c>
      <c r="AN218" s="80">
        <f>rep!AC211</f>
        <v>7.4171799999999996E-2</v>
      </c>
      <c r="AO218" s="80">
        <f>rep!AD211</f>
        <v>7.1640599999999999E-2</v>
      </c>
      <c r="AP218" s="80">
        <f>rep!AE211</f>
        <v>7.8045799999999999E-2</v>
      </c>
      <c r="AQ218" s="80">
        <f>rep!AF211</f>
        <v>7.7606900000000006E-2</v>
      </c>
      <c r="AR218" s="80">
        <f>rep!AG211</f>
        <v>7.4306800000000006E-2</v>
      </c>
      <c r="AS218" s="80">
        <f>rep!AH211</f>
        <v>6.1906000000000003E-2</v>
      </c>
      <c r="AT218" s="80">
        <f>rep!AI211</f>
        <v>4.6970999999999999E-2</v>
      </c>
      <c r="AU218" s="80">
        <f>rep!AJ211</f>
        <v>4.6947500000000003E-2</v>
      </c>
      <c r="AV218" s="80">
        <f>rep!AK211</f>
        <v>3.9781900000000002E-2</v>
      </c>
      <c r="AW218" s="80">
        <f>rep!AL211</f>
        <v>3.2908E-2</v>
      </c>
      <c r="AX218" s="80">
        <f>rep!AM211</f>
        <v>3.4497399999999998E-2</v>
      </c>
      <c r="AY218" s="80">
        <f>rep!AN211</f>
        <v>2.73697E-2</v>
      </c>
      <c r="AZ218" s="80">
        <f>rep!AO211</f>
        <v>2.4979399999999999E-2</v>
      </c>
      <c r="BA218" s="80">
        <f>rep!AP211</f>
        <v>1.6246699999999999E-2</v>
      </c>
      <c r="BB218" s="80">
        <f>rep!AQ211</f>
        <v>1.1001199999999999E-2</v>
      </c>
      <c r="BC218" s="80">
        <f>rep!AR211</f>
        <v>4.3926700000000004E-3</v>
      </c>
      <c r="BE218" s="69">
        <v>2013</v>
      </c>
      <c r="BF218" s="69">
        <f t="shared" si="244"/>
        <v>0</v>
      </c>
      <c r="BG218" s="69">
        <f t="shared" si="285"/>
        <v>0</v>
      </c>
      <c r="BH218" s="69">
        <f t="shared" si="286"/>
        <v>0</v>
      </c>
      <c r="BI218" s="69">
        <f t="shared" si="287"/>
        <v>0</v>
      </c>
      <c r="BJ218" s="69">
        <f t="shared" si="246"/>
        <v>0</v>
      </c>
      <c r="BK218" s="69">
        <f t="shared" si="247"/>
        <v>0</v>
      </c>
      <c r="BL218" s="69">
        <f t="shared" si="248"/>
        <v>0</v>
      </c>
      <c r="BM218" s="69">
        <f t="shared" si="249"/>
        <v>0</v>
      </c>
      <c r="BN218" s="69">
        <f t="shared" si="250"/>
        <v>0</v>
      </c>
      <c r="BO218" s="69">
        <f t="shared" si="251"/>
        <v>0</v>
      </c>
      <c r="BP218" s="69">
        <f t="shared" si="252"/>
        <v>0</v>
      </c>
      <c r="BQ218" s="69">
        <f t="shared" si="253"/>
        <v>0</v>
      </c>
      <c r="BR218" s="69">
        <f t="shared" si="254"/>
        <v>1.0395336672399999E-7</v>
      </c>
      <c r="BS218" s="69">
        <f t="shared" si="255"/>
        <v>1.5834191808399999E-7</v>
      </c>
      <c r="BT218" s="69">
        <f t="shared" si="256"/>
        <v>3.4122304444899995E-7</v>
      </c>
      <c r="BU218" s="69">
        <f t="shared" si="257"/>
        <v>3.7013352499600007E-7</v>
      </c>
      <c r="BV218" s="69">
        <f t="shared" si="258"/>
        <v>1.1884270225000001E-6</v>
      </c>
      <c r="BW218" s="69">
        <f t="shared" si="259"/>
        <v>1.1668577764900002E-5</v>
      </c>
      <c r="BX218" s="69">
        <f t="shared" si="260"/>
        <v>4.4340816032099999E-5</v>
      </c>
      <c r="BY218" s="69">
        <f t="shared" si="261"/>
        <v>9.4748419854400007E-5</v>
      </c>
      <c r="BZ218" s="69">
        <f t="shared" si="262"/>
        <v>1.8976991049E-4</v>
      </c>
      <c r="CA218" s="69">
        <f t="shared" si="263"/>
        <v>4.6224140003999999E-4</v>
      </c>
      <c r="CB218" s="69">
        <f t="shared" si="264"/>
        <v>8.4131322916E-4</v>
      </c>
      <c r="CC218" s="69">
        <f t="shared" si="265"/>
        <v>1.35577131264E-3</v>
      </c>
      <c r="CD218" s="69">
        <f t="shared" si="266"/>
        <v>1.8188177857600002E-3</v>
      </c>
      <c r="CE218" s="69">
        <f t="shared" si="267"/>
        <v>2.5268919312399999E-3</v>
      </c>
      <c r="CF218" s="69">
        <f t="shared" si="268"/>
        <v>3.3819109776400003E-3</v>
      </c>
      <c r="CG218" s="69">
        <f t="shared" si="269"/>
        <v>5.5014559152399998E-3</v>
      </c>
      <c r="CH218" s="69">
        <f t="shared" si="270"/>
        <v>5.1323755683599995E-3</v>
      </c>
      <c r="CI218" s="69">
        <f t="shared" si="271"/>
        <v>6.0911468976400001E-3</v>
      </c>
      <c r="CJ218" s="69">
        <f t="shared" si="272"/>
        <v>6.0228309276100008E-3</v>
      </c>
      <c r="CK218" s="69">
        <f t="shared" si="273"/>
        <v>5.5215005262400007E-3</v>
      </c>
      <c r="CL218" s="69">
        <f t="shared" si="274"/>
        <v>3.8323528360000004E-3</v>
      </c>
      <c r="CM218" s="69">
        <f t="shared" si="275"/>
        <v>2.2062748409999999E-3</v>
      </c>
      <c r="CN218" s="69">
        <f t="shared" si="276"/>
        <v>2.2040677562500002E-3</v>
      </c>
      <c r="CO218" s="69">
        <f t="shared" si="277"/>
        <v>1.5825995676100001E-3</v>
      </c>
      <c r="CP218" s="69">
        <f t="shared" si="278"/>
        <v>1.0829364639999999E-3</v>
      </c>
      <c r="CQ218" s="69">
        <f t="shared" si="279"/>
        <v>1.1900706067599998E-3</v>
      </c>
      <c r="CR218" s="69">
        <f t="shared" si="280"/>
        <v>7.4910047809000004E-4</v>
      </c>
      <c r="CS218" s="69">
        <f t="shared" si="281"/>
        <v>6.2397042435999989E-4</v>
      </c>
      <c r="CT218" s="69">
        <f t="shared" si="282"/>
        <v>2.6395526089E-4</v>
      </c>
      <c r="CU218" s="69">
        <f t="shared" si="283"/>
        <v>1.2102640143999998E-4</v>
      </c>
      <c r="CV218" s="69">
        <f t="shared" si="284"/>
        <v>1.9295549728900002E-5</v>
      </c>
    </row>
    <row r="219" spans="1:100" s="69" customFormat="1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L219" s="79">
        <f t="shared" si="245"/>
        <v>2014</v>
      </c>
      <c r="M219" s="80">
        <f>rep!B212</f>
        <v>0</v>
      </c>
      <c r="N219" s="80">
        <f>rep!C212</f>
        <v>0</v>
      </c>
      <c r="O219" s="80">
        <f>rep!D212</f>
        <v>0</v>
      </c>
      <c r="P219" s="80">
        <f>rep!E212</f>
        <v>0</v>
      </c>
      <c r="Q219" s="80">
        <f>rep!F212</f>
        <v>0</v>
      </c>
      <c r="R219" s="80">
        <f>rep!G212</f>
        <v>0</v>
      </c>
      <c r="S219" s="80">
        <f>rep!H212</f>
        <v>0</v>
      </c>
      <c r="T219" s="80">
        <f>rep!I212</f>
        <v>0</v>
      </c>
      <c r="U219" s="80">
        <f>rep!J212</f>
        <v>0</v>
      </c>
      <c r="V219" s="80">
        <f>rep!K212</f>
        <v>0</v>
      </c>
      <c r="W219" s="80">
        <f>rep!L212</f>
        <v>0</v>
      </c>
      <c r="X219" s="80">
        <f>rep!M212</f>
        <v>0</v>
      </c>
      <c r="Y219" s="80">
        <f>rep!N212</f>
        <v>0</v>
      </c>
      <c r="Z219" s="80">
        <f>rep!O212</f>
        <v>0</v>
      </c>
      <c r="AA219" s="80">
        <f>rep!P212</f>
        <v>0</v>
      </c>
      <c r="AB219" s="80">
        <f>rep!Q212</f>
        <v>0</v>
      </c>
      <c r="AC219" s="80">
        <f>rep!R212</f>
        <v>0</v>
      </c>
      <c r="AD219" s="80">
        <f>rep!S212</f>
        <v>0</v>
      </c>
      <c r="AE219" s="80">
        <f>rep!T212</f>
        <v>0</v>
      </c>
      <c r="AF219" s="80">
        <f>rep!U212</f>
        <v>0</v>
      </c>
      <c r="AG219" s="80">
        <f>rep!V212</f>
        <v>0</v>
      </c>
      <c r="AH219" s="80">
        <f>rep!W212</f>
        <v>0</v>
      </c>
      <c r="AI219" s="80">
        <f>rep!X212</f>
        <v>0</v>
      </c>
      <c r="AJ219" s="80">
        <f>rep!Y212</f>
        <v>0</v>
      </c>
      <c r="AK219" s="80">
        <f>rep!Z212</f>
        <v>0</v>
      </c>
      <c r="AL219" s="80">
        <f>rep!AA212</f>
        <v>0</v>
      </c>
      <c r="AM219" s="80">
        <f>rep!AB212</f>
        <v>0</v>
      </c>
      <c r="AN219" s="80">
        <f>rep!AC212</f>
        <v>0</v>
      </c>
      <c r="AO219" s="80">
        <f>rep!AD212</f>
        <v>0</v>
      </c>
      <c r="AP219" s="80">
        <f>rep!AE212</f>
        <v>0</v>
      </c>
      <c r="AQ219" s="80">
        <f>rep!AF212</f>
        <v>0</v>
      </c>
      <c r="AR219" s="80">
        <f>rep!AG212</f>
        <v>0</v>
      </c>
      <c r="AS219" s="80">
        <f>rep!AH212</f>
        <v>0</v>
      </c>
      <c r="AT219" s="80">
        <f>rep!AI212</f>
        <v>0</v>
      </c>
      <c r="AU219" s="80">
        <f>rep!AJ212</f>
        <v>0</v>
      </c>
      <c r="AV219" s="80">
        <f>rep!AK212</f>
        <v>0</v>
      </c>
      <c r="AW219" s="80">
        <f>rep!AL212</f>
        <v>0</v>
      </c>
      <c r="AX219" s="80">
        <f>rep!AM212</f>
        <v>0</v>
      </c>
      <c r="AY219" s="80">
        <f>rep!AN212</f>
        <v>0</v>
      </c>
      <c r="AZ219" s="80">
        <f>rep!AO212</f>
        <v>0</v>
      </c>
      <c r="BA219" s="80">
        <f>rep!AP212</f>
        <v>0</v>
      </c>
      <c r="BB219" s="80">
        <f>rep!AQ212</f>
        <v>0</v>
      </c>
      <c r="BC219" s="80">
        <f>rep!AR212</f>
        <v>0</v>
      </c>
      <c r="BE219" s="69">
        <v>2014</v>
      </c>
      <c r="BF219" s="69">
        <f t="shared" si="244"/>
        <v>0</v>
      </c>
      <c r="BG219" s="69">
        <f t="shared" si="285"/>
        <v>0</v>
      </c>
      <c r="BH219" s="69">
        <f t="shared" si="286"/>
        <v>0</v>
      </c>
      <c r="BI219" s="69">
        <f t="shared" si="287"/>
        <v>0</v>
      </c>
      <c r="BJ219" s="69">
        <f t="shared" si="246"/>
        <v>0</v>
      </c>
      <c r="BK219" s="69">
        <f t="shared" si="247"/>
        <v>0</v>
      </c>
      <c r="BL219" s="69">
        <f t="shared" si="248"/>
        <v>0</v>
      </c>
      <c r="BM219" s="69">
        <f t="shared" si="249"/>
        <v>0</v>
      </c>
      <c r="BN219" s="69">
        <f t="shared" si="250"/>
        <v>0</v>
      </c>
      <c r="BO219" s="69">
        <f t="shared" si="251"/>
        <v>0</v>
      </c>
      <c r="BP219" s="69">
        <f t="shared" si="252"/>
        <v>0</v>
      </c>
      <c r="BQ219" s="69">
        <f t="shared" si="253"/>
        <v>0</v>
      </c>
      <c r="BR219" s="69">
        <f t="shared" si="254"/>
        <v>0</v>
      </c>
      <c r="BS219" s="69">
        <f t="shared" si="255"/>
        <v>0</v>
      </c>
      <c r="BT219" s="69">
        <f t="shared" si="256"/>
        <v>0</v>
      </c>
      <c r="BU219" s="69">
        <f t="shared" si="257"/>
        <v>0</v>
      </c>
      <c r="BV219" s="69">
        <f t="shared" si="258"/>
        <v>0</v>
      </c>
      <c r="BW219" s="69">
        <f t="shared" si="259"/>
        <v>0</v>
      </c>
      <c r="BX219" s="69">
        <f t="shared" si="260"/>
        <v>0</v>
      </c>
      <c r="BY219" s="69">
        <f t="shared" si="261"/>
        <v>0</v>
      </c>
      <c r="BZ219" s="69">
        <f t="shared" si="262"/>
        <v>0</v>
      </c>
      <c r="CA219" s="69">
        <f t="shared" si="263"/>
        <v>0</v>
      </c>
      <c r="CB219" s="69">
        <f t="shared" si="264"/>
        <v>0</v>
      </c>
      <c r="CC219" s="69">
        <f t="shared" si="265"/>
        <v>0</v>
      </c>
      <c r="CD219" s="69">
        <f t="shared" si="266"/>
        <v>0</v>
      </c>
      <c r="CE219" s="69">
        <f t="shared" si="267"/>
        <v>0</v>
      </c>
      <c r="CF219" s="69">
        <f t="shared" si="268"/>
        <v>0</v>
      </c>
      <c r="CG219" s="69">
        <f t="shared" si="269"/>
        <v>0</v>
      </c>
      <c r="CH219" s="69">
        <f t="shared" si="270"/>
        <v>0</v>
      </c>
      <c r="CI219" s="69">
        <f t="shared" si="271"/>
        <v>0</v>
      </c>
      <c r="CJ219" s="69">
        <f t="shared" si="272"/>
        <v>0</v>
      </c>
      <c r="CK219" s="69">
        <f t="shared" si="273"/>
        <v>0</v>
      </c>
      <c r="CL219" s="69">
        <f t="shared" si="274"/>
        <v>0</v>
      </c>
      <c r="CM219" s="69">
        <f t="shared" si="275"/>
        <v>0</v>
      </c>
      <c r="CN219" s="69">
        <f t="shared" si="276"/>
        <v>0</v>
      </c>
      <c r="CO219" s="69">
        <f t="shared" si="277"/>
        <v>0</v>
      </c>
      <c r="CP219" s="69">
        <f t="shared" si="278"/>
        <v>0</v>
      </c>
      <c r="CQ219" s="69">
        <f t="shared" si="279"/>
        <v>0</v>
      </c>
      <c r="CR219" s="69">
        <f t="shared" si="280"/>
        <v>0</v>
      </c>
      <c r="CS219" s="69">
        <f t="shared" si="281"/>
        <v>0</v>
      </c>
      <c r="CT219" s="69">
        <f t="shared" si="282"/>
        <v>0</v>
      </c>
      <c r="CU219" s="69">
        <f t="shared" si="283"/>
        <v>0</v>
      </c>
      <c r="CV219" s="69">
        <f t="shared" si="284"/>
        <v>0</v>
      </c>
    </row>
    <row r="220" spans="1:100" s="69" customFormat="1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L220" s="79">
        <f t="shared" si="245"/>
        <v>2015</v>
      </c>
      <c r="M220" s="80" t="str">
        <f>rep!B213</f>
        <v>ppred_mcru</v>
      </c>
      <c r="N220" s="80">
        <f>rep!C213</f>
        <v>0</v>
      </c>
      <c r="O220" s="80">
        <f>rep!D213</f>
        <v>0</v>
      </c>
      <c r="P220" s="80">
        <f>rep!E213</f>
        <v>0</v>
      </c>
      <c r="Q220" s="80">
        <f>rep!F213</f>
        <v>0</v>
      </c>
      <c r="R220" s="80">
        <f>rep!G213</f>
        <v>0</v>
      </c>
      <c r="S220" s="80">
        <f>rep!H213</f>
        <v>0</v>
      </c>
      <c r="T220" s="80">
        <f>rep!I213</f>
        <v>0</v>
      </c>
      <c r="U220" s="80">
        <f>rep!J213</f>
        <v>0</v>
      </c>
      <c r="V220" s="80">
        <f>rep!K213</f>
        <v>0</v>
      </c>
      <c r="W220" s="80">
        <f>rep!L213</f>
        <v>0</v>
      </c>
      <c r="X220" s="80">
        <f>rep!M213</f>
        <v>0</v>
      </c>
      <c r="Y220" s="80">
        <f>rep!N213</f>
        <v>0</v>
      </c>
      <c r="Z220" s="80">
        <f>rep!O213</f>
        <v>0</v>
      </c>
      <c r="AA220" s="80">
        <f>rep!P213</f>
        <v>0</v>
      </c>
      <c r="AB220" s="80">
        <f>rep!Q213</f>
        <v>0</v>
      </c>
      <c r="AC220" s="80">
        <f>rep!R213</f>
        <v>0</v>
      </c>
      <c r="AD220" s="80">
        <f>rep!S213</f>
        <v>0</v>
      </c>
      <c r="AE220" s="80">
        <f>rep!T213</f>
        <v>0</v>
      </c>
      <c r="AF220" s="80">
        <f>rep!U213</f>
        <v>0</v>
      </c>
      <c r="AG220" s="80">
        <f>rep!V213</f>
        <v>0</v>
      </c>
      <c r="AH220" s="80">
        <f>rep!W213</f>
        <v>0</v>
      </c>
      <c r="AI220" s="80">
        <f>rep!X213</f>
        <v>0</v>
      </c>
      <c r="AJ220" s="80">
        <f>rep!Y213</f>
        <v>0</v>
      </c>
      <c r="AK220" s="80">
        <f>rep!Z213</f>
        <v>0</v>
      </c>
      <c r="AL220" s="80">
        <f>rep!AA213</f>
        <v>0</v>
      </c>
      <c r="AM220" s="80">
        <f>rep!AB213</f>
        <v>0</v>
      </c>
      <c r="AN220" s="80">
        <f>rep!AC213</f>
        <v>0</v>
      </c>
      <c r="AO220" s="80">
        <f>rep!AD213</f>
        <v>0</v>
      </c>
      <c r="AP220" s="80">
        <f>rep!AE213</f>
        <v>0</v>
      </c>
      <c r="AQ220" s="80">
        <f>rep!AF213</f>
        <v>0</v>
      </c>
      <c r="AR220" s="80">
        <f>rep!AG213</f>
        <v>0</v>
      </c>
      <c r="AS220" s="80">
        <f>rep!AH213</f>
        <v>0</v>
      </c>
      <c r="AT220" s="80">
        <f>rep!AI213</f>
        <v>0</v>
      </c>
      <c r="AU220" s="80">
        <f>rep!AJ213</f>
        <v>0</v>
      </c>
      <c r="AV220" s="80">
        <f>rep!AK213</f>
        <v>0</v>
      </c>
      <c r="AW220" s="80">
        <f>rep!AL213</f>
        <v>0</v>
      </c>
      <c r="AX220" s="80">
        <f>rep!AM213</f>
        <v>0</v>
      </c>
      <c r="AY220" s="80">
        <f>rep!AN213</f>
        <v>0</v>
      </c>
      <c r="AZ220" s="80">
        <f>rep!AO213</f>
        <v>0</v>
      </c>
      <c r="BA220" s="80">
        <f>rep!AP213</f>
        <v>0</v>
      </c>
      <c r="BB220" s="80">
        <f>rep!AQ213</f>
        <v>0</v>
      </c>
      <c r="BC220" s="80">
        <f>rep!AR213</f>
        <v>0</v>
      </c>
      <c r="BE220" s="69">
        <v>2015</v>
      </c>
      <c r="BF220" s="69" t="e">
        <f t="shared" si="244"/>
        <v>#VALUE!</v>
      </c>
      <c r="BG220" s="69">
        <f t="shared" si="285"/>
        <v>0</v>
      </c>
      <c r="BH220" s="69">
        <f t="shared" si="286"/>
        <v>0</v>
      </c>
      <c r="BI220" s="69">
        <f t="shared" si="287"/>
        <v>0</v>
      </c>
      <c r="BJ220" s="69">
        <f t="shared" si="246"/>
        <v>0</v>
      </c>
      <c r="BK220" s="69">
        <f t="shared" si="247"/>
        <v>0</v>
      </c>
      <c r="BL220" s="69">
        <f t="shared" si="248"/>
        <v>0</v>
      </c>
      <c r="BM220" s="69">
        <f t="shared" si="249"/>
        <v>0</v>
      </c>
      <c r="BN220" s="69">
        <f t="shared" si="250"/>
        <v>0</v>
      </c>
      <c r="BO220" s="69">
        <f t="shared" si="251"/>
        <v>0</v>
      </c>
      <c r="BP220" s="69">
        <f t="shared" si="252"/>
        <v>0</v>
      </c>
      <c r="BQ220" s="69">
        <f t="shared" si="253"/>
        <v>0</v>
      </c>
      <c r="BR220" s="69">
        <f t="shared" si="254"/>
        <v>0</v>
      </c>
      <c r="BS220" s="69">
        <f t="shared" si="255"/>
        <v>0</v>
      </c>
      <c r="BT220" s="69">
        <f t="shared" si="256"/>
        <v>0</v>
      </c>
      <c r="BU220" s="69">
        <f t="shared" si="257"/>
        <v>0</v>
      </c>
      <c r="BV220" s="69">
        <f t="shared" si="258"/>
        <v>0</v>
      </c>
      <c r="BW220" s="69">
        <f t="shared" si="259"/>
        <v>0</v>
      </c>
      <c r="BX220" s="69">
        <f t="shared" si="260"/>
        <v>0</v>
      </c>
      <c r="BY220" s="69">
        <f t="shared" si="261"/>
        <v>0</v>
      </c>
      <c r="BZ220" s="69">
        <f t="shared" si="262"/>
        <v>0</v>
      </c>
      <c r="CA220" s="69">
        <f t="shared" si="263"/>
        <v>0</v>
      </c>
      <c r="CB220" s="69">
        <f t="shared" si="264"/>
        <v>0</v>
      </c>
      <c r="CC220" s="69">
        <f t="shared" si="265"/>
        <v>0</v>
      </c>
      <c r="CD220" s="69">
        <f t="shared" si="266"/>
        <v>0</v>
      </c>
      <c r="CE220" s="69">
        <f t="shared" si="267"/>
        <v>0</v>
      </c>
      <c r="CF220" s="69">
        <f t="shared" si="268"/>
        <v>0</v>
      </c>
      <c r="CG220" s="69">
        <f t="shared" si="269"/>
        <v>0</v>
      </c>
      <c r="CH220" s="69">
        <f t="shared" si="270"/>
        <v>0</v>
      </c>
      <c r="CI220" s="69">
        <f t="shared" si="271"/>
        <v>0</v>
      </c>
      <c r="CJ220" s="69">
        <f t="shared" si="272"/>
        <v>0</v>
      </c>
      <c r="CK220" s="69">
        <f t="shared" si="273"/>
        <v>0</v>
      </c>
      <c r="CL220" s="69">
        <f t="shared" si="274"/>
        <v>0</v>
      </c>
      <c r="CM220" s="69">
        <f t="shared" si="275"/>
        <v>0</v>
      </c>
      <c r="CN220" s="69">
        <f t="shared" si="276"/>
        <v>0</v>
      </c>
      <c r="CO220" s="69">
        <f t="shared" si="277"/>
        <v>0</v>
      </c>
      <c r="CP220" s="69">
        <f t="shared" si="278"/>
        <v>0</v>
      </c>
      <c r="CQ220" s="69">
        <f t="shared" si="279"/>
        <v>0</v>
      </c>
      <c r="CR220" s="69">
        <f t="shared" si="280"/>
        <v>0</v>
      </c>
      <c r="CS220" s="69">
        <f t="shared" si="281"/>
        <v>0</v>
      </c>
      <c r="CT220" s="69">
        <f t="shared" si="282"/>
        <v>0</v>
      </c>
      <c r="CU220" s="69">
        <f t="shared" si="283"/>
        <v>0</v>
      </c>
      <c r="CV220" s="69">
        <f t="shared" si="284"/>
        <v>0</v>
      </c>
    </row>
    <row r="221" spans="1:100" s="69" customFormat="1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L221" s="79">
        <f t="shared" si="245"/>
        <v>2016</v>
      </c>
      <c r="M221" s="80">
        <f>rep!B214</f>
        <v>0</v>
      </c>
      <c r="N221" s="80">
        <f>rep!C214</f>
        <v>8.9647900000000004E-9</v>
      </c>
      <c r="O221" s="80">
        <f>rep!D214</f>
        <v>1.3066300000000001E-7</v>
      </c>
      <c r="P221" s="80">
        <f>rep!E214</f>
        <v>1.40231E-6</v>
      </c>
      <c r="Q221" s="80">
        <f>rep!F214</f>
        <v>1.1087800000000001E-5</v>
      </c>
      <c r="R221" s="80">
        <f>rep!G214</f>
        <v>6.4638800000000002E-5</v>
      </c>
      <c r="S221" s="80">
        <f>rep!H214</f>
        <v>2.7821200000000001E-4</v>
      </c>
      <c r="T221" s="80">
        <f>rep!I214</f>
        <v>8.86498E-4</v>
      </c>
      <c r="U221" s="80">
        <f>rep!J214</f>
        <v>2.10428E-3</v>
      </c>
      <c r="V221" s="80">
        <f>rep!K214</f>
        <v>3.7783299999999999E-3</v>
      </c>
      <c r="W221" s="80">
        <f>rep!L214</f>
        <v>5.3313900000000001E-3</v>
      </c>
      <c r="X221" s="80">
        <f>rep!M214</f>
        <v>6.4434499999999999E-3</v>
      </c>
      <c r="Y221" s="80">
        <f>rep!N214</f>
        <v>7.6412499999999996E-3</v>
      </c>
      <c r="Z221" s="80">
        <f>rep!O214</f>
        <v>9.6812800000000004E-3</v>
      </c>
      <c r="AA221" s="80">
        <f>rep!P214</f>
        <v>1.2486799999999999E-2</v>
      </c>
      <c r="AB221" s="80">
        <f>rep!Q214</f>
        <v>1.5214800000000001E-2</v>
      </c>
      <c r="AC221" s="80">
        <f>rep!R214</f>
        <v>1.72865E-2</v>
      </c>
      <c r="AD221" s="80">
        <f>rep!S214</f>
        <v>1.89474E-2</v>
      </c>
      <c r="AE221" s="80">
        <f>rep!T214</f>
        <v>2.0816100000000001E-2</v>
      </c>
      <c r="AF221" s="80">
        <f>rep!U214</f>
        <v>2.31979E-2</v>
      </c>
      <c r="AG221" s="80">
        <f>rep!V214</f>
        <v>2.5963300000000002E-2</v>
      </c>
      <c r="AH221" s="80">
        <f>rep!W214</f>
        <v>2.88886E-2</v>
      </c>
      <c r="AI221" s="80">
        <f>rep!X214</f>
        <v>3.1899900000000002E-2</v>
      </c>
      <c r="AJ221" s="80">
        <f>rep!Y214</f>
        <v>3.5015999999999999E-2</v>
      </c>
      <c r="AK221" s="80">
        <f>rep!Z214</f>
        <v>3.8207600000000001E-2</v>
      </c>
      <c r="AL221" s="80">
        <f>rep!AA214</f>
        <v>4.1368200000000001E-2</v>
      </c>
      <c r="AM221" s="80">
        <f>rep!AB214</f>
        <v>4.4366500000000003E-2</v>
      </c>
      <c r="AN221" s="80">
        <f>rep!AC214</f>
        <v>4.7079999999999997E-2</v>
      </c>
      <c r="AO221" s="80">
        <f>rep!AD214</f>
        <v>4.9388700000000001E-2</v>
      </c>
      <c r="AP221" s="80">
        <f>rep!AE214</f>
        <v>5.1159900000000001E-2</v>
      </c>
      <c r="AQ221" s="80">
        <f>rep!AF214</f>
        <v>5.2248999999999997E-2</v>
      </c>
      <c r="AR221" s="80">
        <f>rep!AG214</f>
        <v>5.2510099999999997E-2</v>
      </c>
      <c r="AS221" s="80">
        <f>rep!AH214</f>
        <v>5.1812700000000003E-2</v>
      </c>
      <c r="AT221" s="80">
        <f>rep!AI214</f>
        <v>5.00612E-2</v>
      </c>
      <c r="AU221" s="80">
        <f>rep!AJ214</f>
        <v>4.7222600000000003E-2</v>
      </c>
      <c r="AV221" s="80">
        <f>rep!AK214</f>
        <v>4.3351800000000003E-2</v>
      </c>
      <c r="AW221" s="80">
        <f>rep!AL214</f>
        <v>3.8607900000000001E-2</v>
      </c>
      <c r="AX221" s="80">
        <f>rep!AM214</f>
        <v>3.3250500000000002E-2</v>
      </c>
      <c r="AY221" s="80">
        <f>rep!AN214</f>
        <v>2.7611799999999999E-2</v>
      </c>
      <c r="AZ221" s="80">
        <f>rep!AO214</f>
        <v>2.20494E-2</v>
      </c>
      <c r="BA221" s="80">
        <f>rep!AP214</f>
        <v>1.6891199999999999E-2</v>
      </c>
      <c r="BB221" s="80">
        <f>rep!AQ214</f>
        <v>1.23873E-2</v>
      </c>
      <c r="BC221" s="80">
        <f>rep!AR214</f>
        <v>8.6806599999999998E-3</v>
      </c>
      <c r="BE221" s="69">
        <v>2016</v>
      </c>
      <c r="BF221" s="69">
        <f t="shared" si="244"/>
        <v>0</v>
      </c>
      <c r="BG221" s="69">
        <f t="shared" si="285"/>
        <v>8.0367459744100007E-17</v>
      </c>
      <c r="BH221" s="69">
        <f t="shared" si="286"/>
        <v>1.7072819569000004E-14</v>
      </c>
      <c r="BI221" s="69">
        <f t="shared" si="287"/>
        <v>1.9664733360999998E-12</v>
      </c>
      <c r="BJ221" s="69">
        <f t="shared" si="246"/>
        <v>1.2293930884000003E-10</v>
      </c>
      <c r="BK221" s="69">
        <f t="shared" si="247"/>
        <v>4.1781744654399999E-9</v>
      </c>
      <c r="BL221" s="69">
        <f t="shared" si="248"/>
        <v>7.7401916944000002E-8</v>
      </c>
      <c r="BM221" s="69">
        <f t="shared" si="249"/>
        <v>7.8587870400400001E-7</v>
      </c>
      <c r="BN221" s="69">
        <f t="shared" si="250"/>
        <v>4.4279943184E-6</v>
      </c>
      <c r="BO221" s="69">
        <f t="shared" si="251"/>
        <v>1.4275777588899999E-5</v>
      </c>
      <c r="BP221" s="69">
        <f t="shared" si="252"/>
        <v>2.8423719332100001E-5</v>
      </c>
      <c r="BQ221" s="69">
        <f t="shared" si="253"/>
        <v>4.1518047902499998E-5</v>
      </c>
      <c r="BR221" s="69">
        <f t="shared" si="254"/>
        <v>5.8388701562499993E-5</v>
      </c>
      <c r="BS221" s="69">
        <f t="shared" si="255"/>
        <v>9.3727182438400005E-5</v>
      </c>
      <c r="BT221" s="69">
        <f t="shared" si="256"/>
        <v>1.5592017423999999E-4</v>
      </c>
      <c r="BU221" s="69">
        <f t="shared" si="257"/>
        <v>2.3149013904000002E-4</v>
      </c>
      <c r="BV221" s="69">
        <f t="shared" si="258"/>
        <v>2.9882308224999998E-4</v>
      </c>
      <c r="BW221" s="69">
        <f t="shared" si="259"/>
        <v>3.5900396676000001E-4</v>
      </c>
      <c r="BX221" s="69">
        <f t="shared" si="260"/>
        <v>4.3331001921000003E-4</v>
      </c>
      <c r="BY221" s="69">
        <f t="shared" si="261"/>
        <v>5.3814256440999999E-4</v>
      </c>
      <c r="BZ221" s="69">
        <f t="shared" si="262"/>
        <v>6.7409294689000005E-4</v>
      </c>
      <c r="CA221" s="69">
        <f t="shared" si="263"/>
        <v>8.3455120996000001E-4</v>
      </c>
      <c r="CB221" s="69">
        <f t="shared" si="264"/>
        <v>1.0176036200100001E-3</v>
      </c>
      <c r="CC221" s="69">
        <f t="shared" si="265"/>
        <v>1.2261202559999999E-3</v>
      </c>
      <c r="CD221" s="69">
        <f t="shared" si="266"/>
        <v>1.4598206977600001E-3</v>
      </c>
      <c r="CE221" s="69">
        <f t="shared" si="267"/>
        <v>1.71132797124E-3</v>
      </c>
      <c r="CF221" s="69">
        <f t="shared" si="268"/>
        <v>1.9683863222500005E-3</v>
      </c>
      <c r="CG221" s="69">
        <f t="shared" si="269"/>
        <v>2.2165263999999996E-3</v>
      </c>
      <c r="CH221" s="69">
        <f t="shared" si="270"/>
        <v>2.4392436876900002E-3</v>
      </c>
      <c r="CI221" s="69">
        <f t="shared" si="271"/>
        <v>2.6173353680100002E-3</v>
      </c>
      <c r="CJ221" s="69">
        <f t="shared" si="272"/>
        <v>2.7299580009999998E-3</v>
      </c>
      <c r="CK221" s="69">
        <f t="shared" si="273"/>
        <v>2.7573106020099998E-3</v>
      </c>
      <c r="CL221" s="69">
        <f t="shared" si="274"/>
        <v>2.6845558812900005E-3</v>
      </c>
      <c r="CM221" s="69">
        <f t="shared" si="275"/>
        <v>2.5061237454399999E-3</v>
      </c>
      <c r="CN221" s="69">
        <f t="shared" si="276"/>
        <v>2.2299739507600004E-3</v>
      </c>
      <c r="CO221" s="69">
        <f t="shared" si="277"/>
        <v>1.8793785632400003E-3</v>
      </c>
      <c r="CP221" s="69">
        <f t="shared" si="278"/>
        <v>1.49056994241E-3</v>
      </c>
      <c r="CQ221" s="69">
        <f t="shared" si="279"/>
        <v>1.1055957502500002E-3</v>
      </c>
      <c r="CR221" s="69">
        <f t="shared" si="280"/>
        <v>7.6241149923999998E-4</v>
      </c>
      <c r="CS221" s="69">
        <f t="shared" si="281"/>
        <v>4.8617604036000001E-4</v>
      </c>
      <c r="CT221" s="69">
        <f t="shared" si="282"/>
        <v>2.8531263743999995E-4</v>
      </c>
      <c r="CU221" s="69">
        <f t="shared" si="283"/>
        <v>1.5344520129000001E-4</v>
      </c>
      <c r="CV221" s="69">
        <f t="shared" si="284"/>
        <v>7.5353858035599991E-5</v>
      </c>
    </row>
    <row r="222" spans="1:100" s="69" customFormat="1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L222" s="79">
        <f t="shared" si="245"/>
        <v>2017</v>
      </c>
      <c r="M222" s="80">
        <f>rep!B215</f>
        <v>0</v>
      </c>
      <c r="N222" s="80">
        <f>rep!C215</f>
        <v>4.11862E-9</v>
      </c>
      <c r="O222" s="80">
        <f>rep!D215</f>
        <v>6.0028800000000003E-8</v>
      </c>
      <c r="P222" s="80">
        <f>rep!E215</f>
        <v>6.4462600000000002E-7</v>
      </c>
      <c r="Q222" s="80">
        <f>rep!F215</f>
        <v>5.1040099999999996E-6</v>
      </c>
      <c r="R222" s="80">
        <f>rep!G215</f>
        <v>2.9836E-5</v>
      </c>
      <c r="S222" s="80">
        <f>rep!H215</f>
        <v>1.2909400000000001E-4</v>
      </c>
      <c r="T222" s="80">
        <f>rep!I215</f>
        <v>4.1568300000000002E-4</v>
      </c>
      <c r="U222" s="80">
        <f>rep!J215</f>
        <v>1.00858E-3</v>
      </c>
      <c r="V222" s="80">
        <f>rep!K215</f>
        <v>1.8984500000000001E-3</v>
      </c>
      <c r="W222" s="80">
        <f>rep!L215</f>
        <v>2.9551199999999999E-3</v>
      </c>
      <c r="X222" s="80">
        <f>rep!M215</f>
        <v>4.2425199999999996E-3</v>
      </c>
      <c r="Y222" s="80">
        <f>rep!N215</f>
        <v>6.2031500000000002E-3</v>
      </c>
      <c r="Z222" s="80">
        <f>rep!O215</f>
        <v>9.2134699999999996E-3</v>
      </c>
      <c r="AA222" s="80">
        <f>rep!P215</f>
        <v>1.30142E-2</v>
      </c>
      <c r="AB222" s="80">
        <f>rep!Q215</f>
        <v>1.6892500000000001E-2</v>
      </c>
      <c r="AC222" s="80">
        <f>rep!R215</f>
        <v>2.04142E-2</v>
      </c>
      <c r="AD222" s="80">
        <f>rep!S215</f>
        <v>2.37132E-2</v>
      </c>
      <c r="AE222" s="80">
        <f>rep!T215</f>
        <v>2.70327E-2</v>
      </c>
      <c r="AF222" s="80">
        <f>rep!U215</f>
        <v>3.0243200000000001E-2</v>
      </c>
      <c r="AG222" s="80">
        <f>rep!V215</f>
        <v>3.2971300000000002E-2</v>
      </c>
      <c r="AH222" s="80">
        <f>rep!W215</f>
        <v>3.5059399999999998E-2</v>
      </c>
      <c r="AI222" s="80">
        <f>rep!X215</f>
        <v>3.6724800000000002E-2</v>
      </c>
      <c r="AJ222" s="80">
        <f>rep!Y215</f>
        <v>3.8309999999999997E-2</v>
      </c>
      <c r="AK222" s="80">
        <f>rep!Z215</f>
        <v>4.0002200000000002E-2</v>
      </c>
      <c r="AL222" s="80">
        <f>rep!AA215</f>
        <v>4.1787100000000001E-2</v>
      </c>
      <c r="AM222" s="80">
        <f>rep!AB215</f>
        <v>4.3560799999999997E-2</v>
      </c>
      <c r="AN222" s="80">
        <f>rep!AC215</f>
        <v>4.5218000000000001E-2</v>
      </c>
      <c r="AO222" s="80">
        <f>rep!AD215</f>
        <v>4.6662200000000001E-2</v>
      </c>
      <c r="AP222" s="80">
        <f>rep!AE215</f>
        <v>4.7785899999999999E-2</v>
      </c>
      <c r="AQ222" s="80">
        <f>rep!AF215</f>
        <v>4.8461299999999999E-2</v>
      </c>
      <c r="AR222" s="80">
        <f>rep!AG215</f>
        <v>4.8547100000000003E-2</v>
      </c>
      <c r="AS222" s="80">
        <f>rep!AH215</f>
        <v>4.7901600000000003E-2</v>
      </c>
      <c r="AT222" s="80">
        <f>rep!AI215</f>
        <v>4.6402100000000002E-2</v>
      </c>
      <c r="AU222" s="80">
        <f>rep!AJ215</f>
        <v>4.3972400000000002E-2</v>
      </c>
      <c r="AV222" s="80">
        <f>rep!AK215</f>
        <v>4.06124E-2</v>
      </c>
      <c r="AW222" s="80">
        <f>rep!AL215</f>
        <v>3.6421599999999998E-2</v>
      </c>
      <c r="AX222" s="80">
        <f>rep!AM215</f>
        <v>3.1603600000000003E-2</v>
      </c>
      <c r="AY222" s="80">
        <f>rep!AN215</f>
        <v>2.6446399999999998E-2</v>
      </c>
      <c r="AZ222" s="80">
        <f>rep!AO215</f>
        <v>2.1279900000000001E-2</v>
      </c>
      <c r="BA222" s="80">
        <f>rep!AP215</f>
        <v>1.6421999999999999E-2</v>
      </c>
      <c r="BB222" s="80">
        <f>rep!AQ215</f>
        <v>1.2127499999999999E-2</v>
      </c>
      <c r="BC222" s="80">
        <f>rep!AR215</f>
        <v>8.5543500000000005E-3</v>
      </c>
      <c r="BE222" s="69">
        <v>2017</v>
      </c>
      <c r="BF222" s="69">
        <f t="shared" si="244"/>
        <v>0</v>
      </c>
      <c r="BG222" s="69">
        <f t="shared" si="285"/>
        <v>1.6963030704399998E-17</v>
      </c>
      <c r="BH222" s="69">
        <f t="shared" si="286"/>
        <v>3.6034568294400004E-15</v>
      </c>
      <c r="BI222" s="69">
        <f t="shared" si="287"/>
        <v>4.1554267987600004E-13</v>
      </c>
      <c r="BJ222" s="69">
        <f t="shared" si="246"/>
        <v>2.6050918080099996E-11</v>
      </c>
      <c r="BK222" s="69">
        <f t="shared" si="247"/>
        <v>8.9018689599999997E-10</v>
      </c>
      <c r="BL222" s="69">
        <f t="shared" si="248"/>
        <v>1.6665260836000003E-8</v>
      </c>
      <c r="BM222" s="69">
        <f t="shared" si="249"/>
        <v>1.7279235648900003E-7</v>
      </c>
      <c r="BN222" s="69">
        <f t="shared" si="250"/>
        <v>1.0172336164E-6</v>
      </c>
      <c r="BO222" s="69">
        <f t="shared" si="251"/>
        <v>3.6041124025000004E-6</v>
      </c>
      <c r="BP222" s="69">
        <f t="shared" si="252"/>
        <v>8.7327342143999987E-6</v>
      </c>
      <c r="BQ222" s="69">
        <f t="shared" si="253"/>
        <v>1.7998975950399996E-5</v>
      </c>
      <c r="BR222" s="69">
        <f t="shared" si="254"/>
        <v>3.8479069922500002E-5</v>
      </c>
      <c r="BS222" s="69">
        <f t="shared" si="255"/>
        <v>8.4888029440899999E-5</v>
      </c>
      <c r="BT222" s="69">
        <f t="shared" si="256"/>
        <v>1.6936940164000001E-4</v>
      </c>
      <c r="BU222" s="69">
        <f t="shared" si="257"/>
        <v>2.8535655625000006E-4</v>
      </c>
      <c r="BV222" s="69">
        <f t="shared" si="258"/>
        <v>4.1673956164000003E-4</v>
      </c>
      <c r="BW222" s="69">
        <f t="shared" si="259"/>
        <v>5.6231585424E-4</v>
      </c>
      <c r="BX222" s="69">
        <f t="shared" si="260"/>
        <v>7.3076686929E-4</v>
      </c>
      <c r="BY222" s="69">
        <f t="shared" si="261"/>
        <v>9.1465114624000008E-4</v>
      </c>
      <c r="BZ222" s="69">
        <f t="shared" si="262"/>
        <v>1.08710662369E-3</v>
      </c>
      <c r="CA222" s="69">
        <f t="shared" si="263"/>
        <v>1.2291615283599997E-3</v>
      </c>
      <c r="CB222" s="69">
        <f t="shared" si="264"/>
        <v>1.3487109350400002E-3</v>
      </c>
      <c r="CC222" s="69">
        <f t="shared" si="265"/>
        <v>1.4676560999999997E-3</v>
      </c>
      <c r="CD222" s="69">
        <f t="shared" si="266"/>
        <v>1.6001760048400002E-3</v>
      </c>
      <c r="CE222" s="69">
        <f t="shared" si="267"/>
        <v>1.7461617264100001E-3</v>
      </c>
      <c r="CF222" s="69">
        <f t="shared" si="268"/>
        <v>1.8975432966399997E-3</v>
      </c>
      <c r="CG222" s="69">
        <f t="shared" si="269"/>
        <v>2.0446675240000001E-3</v>
      </c>
      <c r="CH222" s="69">
        <f t="shared" si="270"/>
        <v>2.1773609088399999E-3</v>
      </c>
      <c r="CI222" s="69">
        <f t="shared" si="271"/>
        <v>2.2834922388099998E-3</v>
      </c>
      <c r="CJ222" s="69">
        <f t="shared" si="272"/>
        <v>2.3484975976900001E-3</v>
      </c>
      <c r="CK222" s="69">
        <f t="shared" si="273"/>
        <v>2.3568209184100003E-3</v>
      </c>
      <c r="CL222" s="69">
        <f t="shared" si="274"/>
        <v>2.29456328256E-3</v>
      </c>
      <c r="CM222" s="69">
        <f t="shared" si="275"/>
        <v>2.1531548844100001E-3</v>
      </c>
      <c r="CN222" s="69">
        <f t="shared" si="276"/>
        <v>1.9335719617600002E-3</v>
      </c>
      <c r="CO222" s="69">
        <f t="shared" si="277"/>
        <v>1.6493670337599999E-3</v>
      </c>
      <c r="CP222" s="69">
        <f t="shared" si="278"/>
        <v>1.3265329465599999E-3</v>
      </c>
      <c r="CQ222" s="69">
        <f t="shared" si="279"/>
        <v>9.9878753296000025E-4</v>
      </c>
      <c r="CR222" s="69">
        <f t="shared" si="280"/>
        <v>6.9941207295999986E-4</v>
      </c>
      <c r="CS222" s="69">
        <f t="shared" si="281"/>
        <v>4.5283414401000005E-4</v>
      </c>
      <c r="CT222" s="69">
        <f t="shared" si="282"/>
        <v>2.6968208399999997E-4</v>
      </c>
      <c r="CU222" s="69">
        <f t="shared" si="283"/>
        <v>1.4707625624999998E-4</v>
      </c>
      <c r="CV222" s="69">
        <f t="shared" si="284"/>
        <v>7.3176903922500007E-5</v>
      </c>
    </row>
    <row r="223" spans="1:100" s="69" customFormat="1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L223" s="79">
        <f t="shared" si="245"/>
        <v>2018</v>
      </c>
      <c r="M223" s="80">
        <f>rep!B216</f>
        <v>0</v>
      </c>
      <c r="N223" s="80">
        <f>rep!C216</f>
        <v>3.5674399999999998E-9</v>
      </c>
      <c r="O223" s="80">
        <f>rep!D216</f>
        <v>5.1994500000000003E-8</v>
      </c>
      <c r="P223" s="80">
        <f>rep!E216</f>
        <v>5.58119E-7</v>
      </c>
      <c r="Q223" s="80">
        <f>rep!F216</f>
        <v>4.4148999999999999E-6</v>
      </c>
      <c r="R223" s="80">
        <f>rep!G216</f>
        <v>2.5760599999999999E-5</v>
      </c>
      <c r="S223" s="80">
        <f>rep!H216</f>
        <v>1.1107000000000001E-4</v>
      </c>
      <c r="T223" s="80">
        <f>rep!I216</f>
        <v>3.5518799999999999E-4</v>
      </c>
      <c r="U223" s="80">
        <f>rep!J216</f>
        <v>8.4972599999999998E-4</v>
      </c>
      <c r="V223" s="80">
        <f>rep!K216</f>
        <v>1.55339E-3</v>
      </c>
      <c r="W223" s="80">
        <f>rep!L216</f>
        <v>2.2854400000000001E-3</v>
      </c>
      <c r="X223" s="80">
        <f>rep!M216</f>
        <v>3.0151900000000001E-3</v>
      </c>
      <c r="Y223" s="80">
        <f>rep!N216</f>
        <v>4.1077700000000002E-3</v>
      </c>
      <c r="Z223" s="80">
        <f>rep!O216</f>
        <v>6.07787E-3</v>
      </c>
      <c r="AA223" s="80">
        <f>rep!P216</f>
        <v>9.1570100000000001E-3</v>
      </c>
      <c r="AB223" s="80">
        <f>rep!Q216</f>
        <v>1.32827E-2</v>
      </c>
      <c r="AC223" s="80">
        <f>rep!R216</f>
        <v>1.8389300000000001E-2</v>
      </c>
      <c r="AD223" s="80">
        <f>rep!S216</f>
        <v>2.443E-2</v>
      </c>
      <c r="AE223" s="80">
        <f>rep!T216</f>
        <v>3.1074999999999998E-2</v>
      </c>
      <c r="AF223" s="80">
        <f>rep!U216</f>
        <v>3.7588900000000001E-2</v>
      </c>
      <c r="AG223" s="80">
        <f>rep!V216</f>
        <v>4.3154900000000003E-2</v>
      </c>
      <c r="AH223" s="80">
        <f>rep!W216</f>
        <v>4.7293500000000002E-2</v>
      </c>
      <c r="AI223" s="80">
        <f>rep!X216</f>
        <v>4.9945700000000003E-2</v>
      </c>
      <c r="AJ223" s="80">
        <f>rep!Y216</f>
        <v>5.1263599999999999E-2</v>
      </c>
      <c r="AK223" s="80">
        <f>rep!Z216</f>
        <v>5.14434E-2</v>
      </c>
      <c r="AL223" s="80">
        <f>rep!AA216</f>
        <v>5.0730600000000001E-2</v>
      </c>
      <c r="AM223" s="80">
        <f>rep!AB216</f>
        <v>4.9452000000000003E-2</v>
      </c>
      <c r="AN223" s="80">
        <f>rep!AC216</f>
        <v>4.7949800000000001E-2</v>
      </c>
      <c r="AO223" s="80">
        <f>rep!AD216</f>
        <v>4.6466800000000003E-2</v>
      </c>
      <c r="AP223" s="80">
        <f>rep!AE216</f>
        <v>4.5088900000000001E-2</v>
      </c>
      <c r="AQ223" s="80">
        <f>rep!AF216</f>
        <v>4.37677E-2</v>
      </c>
      <c r="AR223" s="80">
        <f>rep!AG216</f>
        <v>4.2378300000000001E-2</v>
      </c>
      <c r="AS223" s="80">
        <f>rep!AH216</f>
        <v>4.0767499999999998E-2</v>
      </c>
      <c r="AT223" s="80">
        <f>rep!AI216</f>
        <v>3.8785500000000001E-2</v>
      </c>
      <c r="AU223" s="80">
        <f>rep!AJ216</f>
        <v>3.6313100000000001E-2</v>
      </c>
      <c r="AV223" s="80">
        <f>rep!AK216</f>
        <v>3.32895E-2</v>
      </c>
      <c r="AW223" s="80">
        <f>rep!AL216</f>
        <v>2.9735899999999999E-2</v>
      </c>
      <c r="AX223" s="80">
        <f>rep!AM216</f>
        <v>2.5764100000000002E-2</v>
      </c>
      <c r="AY223" s="80">
        <f>rep!AN216</f>
        <v>2.1564699999999999E-2</v>
      </c>
      <c r="AZ223" s="80">
        <f>rep!AO216</f>
        <v>1.73753E-2</v>
      </c>
      <c r="BA223" s="80">
        <f>rep!AP216</f>
        <v>1.3436099999999999E-2</v>
      </c>
      <c r="BB223" s="80">
        <f>rep!AQ216</f>
        <v>9.9463799999999995E-3</v>
      </c>
      <c r="BC223" s="80">
        <f>rep!AR216</f>
        <v>7.0339699999999996E-3</v>
      </c>
      <c r="BE223" s="69">
        <v>2018</v>
      </c>
      <c r="BF223" s="69">
        <f t="shared" si="244"/>
        <v>0</v>
      </c>
      <c r="BG223" s="69">
        <f t="shared" si="285"/>
        <v>1.2726628153599999E-17</v>
      </c>
      <c r="BH223" s="69">
        <f t="shared" si="286"/>
        <v>2.7034280302500005E-15</v>
      </c>
      <c r="BI223" s="69">
        <f t="shared" si="287"/>
        <v>3.1149681816100001E-13</v>
      </c>
      <c r="BJ223" s="69">
        <f t="shared" si="246"/>
        <v>1.9491342009999998E-11</v>
      </c>
      <c r="BK223" s="69">
        <f t="shared" si="247"/>
        <v>6.6360851235999998E-10</v>
      </c>
      <c r="BL223" s="69">
        <f t="shared" si="248"/>
        <v>1.23365449E-8</v>
      </c>
      <c r="BM223" s="69">
        <f t="shared" si="249"/>
        <v>1.2615851534399998E-7</v>
      </c>
      <c r="BN223" s="69">
        <f t="shared" si="250"/>
        <v>7.2203427507599999E-7</v>
      </c>
      <c r="BO223" s="69">
        <f t="shared" si="251"/>
        <v>2.4130204921000001E-6</v>
      </c>
      <c r="BP223" s="69">
        <f t="shared" si="252"/>
        <v>5.2232359936000007E-6</v>
      </c>
      <c r="BQ223" s="69">
        <f t="shared" si="253"/>
        <v>9.0913707361000003E-6</v>
      </c>
      <c r="BR223" s="69">
        <f t="shared" si="254"/>
        <v>1.68737743729E-5</v>
      </c>
      <c r="BS223" s="69">
        <f t="shared" si="255"/>
        <v>3.69405037369E-5</v>
      </c>
      <c r="BT223" s="69">
        <f t="shared" si="256"/>
        <v>8.3850832140099996E-5</v>
      </c>
      <c r="BU223" s="69">
        <f t="shared" si="257"/>
        <v>1.7643011928999999E-4</v>
      </c>
      <c r="BV223" s="69">
        <f t="shared" si="258"/>
        <v>3.3816635449E-4</v>
      </c>
      <c r="BW223" s="69">
        <f t="shared" si="259"/>
        <v>5.9682490000000001E-4</v>
      </c>
      <c r="BX223" s="69">
        <f t="shared" si="260"/>
        <v>9.6565562499999994E-4</v>
      </c>
      <c r="BY223" s="69">
        <f t="shared" si="261"/>
        <v>1.4129254032100001E-3</v>
      </c>
      <c r="BZ223" s="69">
        <f t="shared" si="262"/>
        <v>1.8623453940100003E-3</v>
      </c>
      <c r="CA223" s="69">
        <f t="shared" si="263"/>
        <v>2.23667514225E-3</v>
      </c>
      <c r="CB223" s="69">
        <f t="shared" si="264"/>
        <v>2.4945729484900001E-3</v>
      </c>
      <c r="CC223" s="69">
        <f t="shared" si="265"/>
        <v>2.62795668496E-3</v>
      </c>
      <c r="CD223" s="69">
        <f t="shared" si="266"/>
        <v>2.6464234035599998E-3</v>
      </c>
      <c r="CE223" s="69">
        <f t="shared" si="267"/>
        <v>2.57359377636E-3</v>
      </c>
      <c r="CF223" s="69">
        <f t="shared" si="268"/>
        <v>2.4455003040000003E-3</v>
      </c>
      <c r="CG223" s="69">
        <f t="shared" si="269"/>
        <v>2.2991833200399999E-3</v>
      </c>
      <c r="CH223" s="69">
        <f t="shared" si="270"/>
        <v>2.1591635022400004E-3</v>
      </c>
      <c r="CI223" s="69">
        <f t="shared" si="271"/>
        <v>2.0330089032100001E-3</v>
      </c>
      <c r="CJ223" s="69">
        <f t="shared" si="272"/>
        <v>1.9156115632899999E-3</v>
      </c>
      <c r="CK223" s="69">
        <f t="shared" si="273"/>
        <v>1.7959203108900001E-3</v>
      </c>
      <c r="CL223" s="69">
        <f t="shared" si="274"/>
        <v>1.6619890562499999E-3</v>
      </c>
      <c r="CM223" s="69">
        <f t="shared" si="275"/>
        <v>1.5043150102500001E-3</v>
      </c>
      <c r="CN223" s="69">
        <f t="shared" si="276"/>
        <v>1.31864123161E-3</v>
      </c>
      <c r="CO223" s="69">
        <f t="shared" si="277"/>
        <v>1.1081908102499999E-3</v>
      </c>
      <c r="CP223" s="69">
        <f t="shared" si="278"/>
        <v>8.8422374880999996E-4</v>
      </c>
      <c r="CQ223" s="69">
        <f t="shared" si="279"/>
        <v>6.6378884881000005E-4</v>
      </c>
      <c r="CR223" s="69">
        <f t="shared" si="280"/>
        <v>4.6503628608999994E-4</v>
      </c>
      <c r="CS223" s="69">
        <f t="shared" si="281"/>
        <v>3.0190105009E-4</v>
      </c>
      <c r="CT223" s="69">
        <f t="shared" si="282"/>
        <v>1.8052878320999998E-4</v>
      </c>
      <c r="CU223" s="69">
        <f t="shared" si="283"/>
        <v>9.8930475104399985E-5</v>
      </c>
      <c r="CV223" s="69">
        <f t="shared" si="284"/>
        <v>4.9476733960899997E-5</v>
      </c>
    </row>
    <row r="227" spans="1:100" s="29" customFormat="1" x14ac:dyDescent="0.25">
      <c r="A227" s="28"/>
      <c r="B227" s="28"/>
      <c r="C227" s="81"/>
      <c r="D227" s="81"/>
      <c r="E227" s="81"/>
      <c r="F227" s="20"/>
      <c r="G227" s="20"/>
      <c r="H227" s="82"/>
      <c r="I227" s="82"/>
      <c r="J227" s="24"/>
      <c r="K227" s="81"/>
      <c r="L227" s="31" t="s">
        <v>47</v>
      </c>
    </row>
    <row r="228" spans="1:100" s="29" customFormat="1" x14ac:dyDescent="0.25">
      <c r="A228" s="83"/>
      <c r="B228" s="28"/>
      <c r="C228" s="81"/>
      <c r="D228" s="26"/>
      <c r="E228" s="26"/>
      <c r="F228" s="22"/>
      <c r="G228" s="22"/>
      <c r="H228" s="22"/>
      <c r="I228" s="22"/>
      <c r="J228" s="84"/>
      <c r="L228" s="16">
        <v>1985</v>
      </c>
      <c r="M228" s="86">
        <f>rep!B218</f>
        <v>0</v>
      </c>
      <c r="N228" s="86">
        <f>rep!C218</f>
        <v>5.3486900000000001E-9</v>
      </c>
      <c r="O228" s="86">
        <f>rep!D218</f>
        <v>7.7957300000000004E-8</v>
      </c>
      <c r="P228" s="86">
        <f>rep!E218</f>
        <v>8.3663300000000002E-7</v>
      </c>
      <c r="Q228" s="86">
        <f>rep!F218</f>
        <v>6.6146299999999997E-6</v>
      </c>
      <c r="R228" s="86">
        <f>rep!G218</f>
        <v>3.8556400000000002E-5</v>
      </c>
      <c r="S228" s="86">
        <f>rep!H218</f>
        <v>1.65909E-4</v>
      </c>
      <c r="T228" s="86">
        <f>rep!I218</f>
        <v>5.2840000000000005E-4</v>
      </c>
      <c r="U228" s="86">
        <f>rep!J218</f>
        <v>1.2530499999999999E-3</v>
      </c>
      <c r="V228" s="86">
        <f>rep!K218</f>
        <v>2.2455000000000001E-3</v>
      </c>
      <c r="W228" s="86">
        <f>rep!L218</f>
        <v>3.1569200000000001E-3</v>
      </c>
      <c r="X228" s="86">
        <f>rep!M218</f>
        <v>3.7972000000000001E-3</v>
      </c>
      <c r="Y228" s="86">
        <f>rep!N218</f>
        <v>4.5064500000000004E-3</v>
      </c>
      <c r="Z228" s="86">
        <f>rep!O218</f>
        <v>5.8173799999999996E-3</v>
      </c>
      <c r="AA228" s="86">
        <f>rep!P218</f>
        <v>7.8407100000000007E-3</v>
      </c>
      <c r="AB228" s="86">
        <f>rep!Q218</f>
        <v>1.0284700000000001E-2</v>
      </c>
      <c r="AC228" s="86">
        <f>rep!R218</f>
        <v>1.3009700000000001E-2</v>
      </c>
      <c r="AD228" s="86">
        <f>rep!S218</f>
        <v>1.63073E-2</v>
      </c>
      <c r="AE228" s="86">
        <f>rep!T218</f>
        <v>2.0629000000000002E-2</v>
      </c>
      <c r="AF228" s="86">
        <f>rep!U218</f>
        <v>2.6213E-2</v>
      </c>
      <c r="AG228" s="86">
        <f>rep!V218</f>
        <v>3.3012300000000001E-2</v>
      </c>
      <c r="AH228" s="86">
        <f>rep!W218</f>
        <v>4.0808900000000002E-2</v>
      </c>
      <c r="AI228" s="86">
        <f>rep!X218</f>
        <v>4.9214399999999998E-2</v>
      </c>
      <c r="AJ228" s="86">
        <f>rep!Y218</f>
        <v>5.7552399999999997E-2</v>
      </c>
      <c r="AK228" s="86">
        <f>rep!Z218</f>
        <v>6.4850400000000002E-2</v>
      </c>
      <c r="AL228" s="86">
        <f>rep!AA218</f>
        <v>7.0058899999999993E-2</v>
      </c>
      <c r="AM228" s="86">
        <f>rep!AB218</f>
        <v>7.2379100000000002E-2</v>
      </c>
      <c r="AN228" s="86">
        <f>rep!AC218</f>
        <v>7.1511199999999997E-2</v>
      </c>
      <c r="AO228" s="86">
        <f>rep!AD218</f>
        <v>6.7720500000000003E-2</v>
      </c>
      <c r="AP228" s="86">
        <f>rep!AE218</f>
        <v>6.17225E-2</v>
      </c>
      <c r="AQ228" s="86">
        <f>rep!AF218</f>
        <v>5.4453099999999997E-2</v>
      </c>
      <c r="AR228" s="86">
        <f>rep!AG218</f>
        <v>4.6820100000000003E-2</v>
      </c>
      <c r="AS228" s="86">
        <f>rep!AH218</f>
        <v>3.9520399999999997E-2</v>
      </c>
      <c r="AT228" s="86">
        <f>rep!AI218</f>
        <v>3.2963800000000001E-2</v>
      </c>
      <c r="AU228" s="86">
        <f>rep!AJ218</f>
        <v>2.7295799999999999E-2</v>
      </c>
      <c r="AV228" s="86">
        <f>rep!AK218</f>
        <v>2.2476599999999999E-2</v>
      </c>
      <c r="AW228" s="86">
        <f>rep!AL218</f>
        <v>1.83765E-2</v>
      </c>
      <c r="AX228" s="86">
        <f>rep!AM218</f>
        <v>1.4852199999999999E-2</v>
      </c>
      <c r="AY228" s="86">
        <f>rep!AN218</f>
        <v>1.17947E-2</v>
      </c>
      <c r="AZ228" s="86">
        <f>rep!AO218</f>
        <v>9.1432900000000001E-3</v>
      </c>
      <c r="BA228" s="86">
        <f>rep!AP218</f>
        <v>6.8763599999999998E-3</v>
      </c>
      <c r="BB228" s="86">
        <f>rep!AQ218</f>
        <v>4.9906100000000004E-3</v>
      </c>
      <c r="BC228" s="86">
        <f>rep!AR218</f>
        <v>3.4803E-3</v>
      </c>
      <c r="BE228" s="29">
        <v>1985</v>
      </c>
      <c r="BF228" s="85">
        <f>+M266*(1-M266)</f>
        <v>0</v>
      </c>
      <c r="BG228" s="85">
        <f t="shared" ref="BG228:CV234" si="288">+N266*(1-N266)</f>
        <v>7.5736499426398253E-9</v>
      </c>
      <c r="BH228" s="85">
        <f t="shared" si="288"/>
        <v>1.1038698781471022E-7</v>
      </c>
      <c r="BI228" s="85">
        <f t="shared" si="288"/>
        <v>1.1846285966517631E-6</v>
      </c>
      <c r="BJ228" s="85">
        <f t="shared" si="288"/>
        <v>9.3652422905939916E-6</v>
      </c>
      <c r="BK228" s="85">
        <f t="shared" si="288"/>
        <v>5.4579720728860707E-5</v>
      </c>
      <c r="BL228" s="85">
        <f t="shared" si="288"/>
        <v>2.3475186567275099E-4</v>
      </c>
      <c r="BM228" s="85">
        <f t="shared" si="288"/>
        <v>7.4685736932294405E-4</v>
      </c>
      <c r="BN228" s="85">
        <f t="shared" si="288"/>
        <v>1.7671361441271001E-3</v>
      </c>
      <c r="BO228" s="85">
        <f t="shared" si="288"/>
        <v>3.1533531535104004E-3</v>
      </c>
      <c r="BP228" s="85">
        <f t="shared" si="288"/>
        <v>4.3973612594030995E-3</v>
      </c>
      <c r="BQ228" s="85">
        <f t="shared" si="288"/>
        <v>5.2029142757271003E-3</v>
      </c>
      <c r="BR228" s="85">
        <f t="shared" si="288"/>
        <v>5.9974426541774999E-3</v>
      </c>
      <c r="BS228" s="85">
        <f t="shared" si="288"/>
        <v>7.4502312567035992E-3</v>
      </c>
      <c r="BT228" s="85">
        <f t="shared" si="288"/>
        <v>9.6021935116359005E-3</v>
      </c>
      <c r="BU228" s="85">
        <f t="shared" si="288"/>
        <v>1.188781653724E-2</v>
      </c>
      <c r="BV228" s="85">
        <f t="shared" si="288"/>
        <v>1.391460064956E-2</v>
      </c>
      <c r="BW228" s="85">
        <f t="shared" si="288"/>
        <v>1.587688754871E-2</v>
      </c>
      <c r="BX228" s="85">
        <f t="shared" si="288"/>
        <v>1.822457738364E-2</v>
      </c>
      <c r="BY228" s="85">
        <f t="shared" si="288"/>
        <v>2.1184051921590001E-2</v>
      </c>
      <c r="BZ228" s="85">
        <f t="shared" si="288"/>
        <v>2.4698643855359997E-2</v>
      </c>
      <c r="CA228" s="85">
        <f t="shared" si="288"/>
        <v>2.8669270236000001E-2</v>
      </c>
      <c r="CB228" s="85">
        <f t="shared" si="288"/>
        <v>3.3074329292159997E-2</v>
      </c>
      <c r="CC228" s="85">
        <f t="shared" si="288"/>
        <v>3.7859154843750006E-2</v>
      </c>
      <c r="CD228" s="85">
        <f t="shared" si="288"/>
        <v>4.280561436679E-2</v>
      </c>
      <c r="CE228" s="85">
        <f t="shared" si="288"/>
        <v>4.7535188471190003E-2</v>
      </c>
      <c r="CF228" s="85">
        <f t="shared" si="288"/>
        <v>5.1610110063959998E-2</v>
      </c>
      <c r="CG228" s="85">
        <f t="shared" si="288"/>
        <v>5.4635734799910005E-2</v>
      </c>
      <c r="CH228" s="85">
        <f t="shared" si="288"/>
        <v>5.6326777077760001E-2</v>
      </c>
      <c r="CI228" s="85">
        <f t="shared" si="288"/>
        <v>5.6546932111000002E-2</v>
      </c>
      <c r="CJ228" s="85">
        <f t="shared" si="288"/>
        <v>5.532173480304E-2</v>
      </c>
      <c r="CK228" s="85">
        <f t="shared" si="288"/>
        <v>5.281977511996E-2</v>
      </c>
      <c r="CL228" s="85">
        <f t="shared" si="288"/>
        <v>4.9304153517190002E-2</v>
      </c>
      <c r="CM228" s="85">
        <f t="shared" si="288"/>
        <v>4.5069953135999999E-2</v>
      </c>
      <c r="CN228" s="85">
        <f t="shared" si="288"/>
        <v>4.0390317607749998E-2</v>
      </c>
      <c r="CO228" s="85">
        <f t="shared" si="288"/>
        <v>3.5486056507749997E-2</v>
      </c>
      <c r="CP228" s="85">
        <f t="shared" si="288"/>
        <v>3.0525458942790001E-2</v>
      </c>
      <c r="CQ228" s="85">
        <f t="shared" si="288"/>
        <v>2.5642509836790003E-2</v>
      </c>
      <c r="CR228" s="85">
        <f t="shared" si="288"/>
        <v>2.0960609303640004E-2</v>
      </c>
      <c r="CS228" s="85">
        <f t="shared" si="288"/>
        <v>1.6604244789750002E-2</v>
      </c>
      <c r="CT228" s="85">
        <f t="shared" si="288"/>
        <v>1.2694425543959999E-2</v>
      </c>
      <c r="CU228" s="85">
        <f t="shared" si="288"/>
        <v>9.3311262375804001E-3</v>
      </c>
      <c r="CV228" s="85">
        <f t="shared" si="288"/>
        <v>6.5727120600798999E-3</v>
      </c>
    </row>
    <row r="229" spans="1:100" s="29" customFormat="1" x14ac:dyDescent="0.25">
      <c r="A229" s="83"/>
      <c r="B229" s="28"/>
      <c r="C229" s="81"/>
      <c r="D229" s="26"/>
      <c r="E229" s="26"/>
      <c r="F229" s="22"/>
      <c r="G229" s="22"/>
      <c r="H229" s="22"/>
      <c r="I229" s="22"/>
      <c r="J229" s="84"/>
      <c r="L229" s="15">
        <f>+L228+1</f>
        <v>1986</v>
      </c>
      <c r="M229" s="86">
        <f>rep!B219</f>
        <v>0</v>
      </c>
      <c r="N229" s="86">
        <f>rep!C219</f>
        <v>7.6210200000000006E-9</v>
      </c>
      <c r="O229" s="86">
        <f>rep!D219</f>
        <v>1.11077E-7</v>
      </c>
      <c r="P229" s="86">
        <f>rep!E219</f>
        <v>1.19197E-6</v>
      </c>
      <c r="Q229" s="86">
        <f>rep!F219</f>
        <v>9.4222200000000007E-6</v>
      </c>
      <c r="R229" s="86">
        <f>rep!G219</f>
        <v>5.4900900000000002E-5</v>
      </c>
      <c r="S229" s="86">
        <f>rep!H219</f>
        <v>2.36066E-4</v>
      </c>
      <c r="T229" s="86">
        <f>rep!I219</f>
        <v>7.5072300000000002E-4</v>
      </c>
      <c r="U229" s="86">
        <f>rep!J219</f>
        <v>1.77461E-3</v>
      </c>
      <c r="V229" s="86">
        <f>rep!K219</f>
        <v>3.1573899999999999E-3</v>
      </c>
      <c r="W229" s="86">
        <f>rep!L219</f>
        <v>4.3664000000000003E-3</v>
      </c>
      <c r="X229" s="86">
        <f>rep!M219</f>
        <v>5.0731600000000002E-3</v>
      </c>
      <c r="Y229" s="86">
        <f>rep!N219</f>
        <v>5.7004500000000001E-3</v>
      </c>
      <c r="Z229" s="86">
        <f>rep!O219</f>
        <v>6.9739800000000003E-3</v>
      </c>
      <c r="AA229" s="86">
        <f>rep!P219</f>
        <v>9.0537499999999993E-3</v>
      </c>
      <c r="AB229" s="86">
        <f>rep!Q219</f>
        <v>1.1505400000000001E-2</v>
      </c>
      <c r="AC229" s="86">
        <f>rep!R219</f>
        <v>1.40077E-2</v>
      </c>
      <c r="AD229" s="86">
        <f>rep!S219</f>
        <v>1.6738099999999999E-2</v>
      </c>
      <c r="AE229" s="86">
        <f>rep!T219</f>
        <v>2.0076400000000001E-2</v>
      </c>
      <c r="AF229" s="86">
        <f>rep!U219</f>
        <v>2.41899E-2</v>
      </c>
      <c r="AG229" s="86">
        <f>rep!V219</f>
        <v>2.9010600000000001E-2</v>
      </c>
      <c r="AH229" s="86">
        <f>rep!W219</f>
        <v>3.44642E-2</v>
      </c>
      <c r="AI229" s="86">
        <f>rep!X219</f>
        <v>4.0549099999999998E-2</v>
      </c>
      <c r="AJ229" s="86">
        <f>rep!Y219</f>
        <v>4.71776E-2</v>
      </c>
      <c r="AK229" s="86">
        <f>rep!Z219</f>
        <v>5.4004099999999999E-2</v>
      </c>
      <c r="AL229" s="86">
        <f>rep!AA219</f>
        <v>6.04074E-2</v>
      </c>
      <c r="AM229" s="86">
        <f>rep!AB219</f>
        <v>6.5609399999999998E-2</v>
      </c>
      <c r="AN229" s="86">
        <f>rep!AC219</f>
        <v>6.8845100000000006E-2</v>
      </c>
      <c r="AO229" s="86">
        <f>rep!AD219</f>
        <v>6.9543999999999995E-2</v>
      </c>
      <c r="AP229" s="86">
        <f>rep!AE219</f>
        <v>6.7486500000000005E-2</v>
      </c>
      <c r="AQ229" s="86">
        <f>rep!AF219</f>
        <v>6.2882300000000002E-2</v>
      </c>
      <c r="AR229" s="86">
        <f>rep!AG219</f>
        <v>5.6323100000000001E-2</v>
      </c>
      <c r="AS229" s="86">
        <f>rep!AH219</f>
        <v>4.8624399999999998E-2</v>
      </c>
      <c r="AT229" s="86">
        <f>rep!AI219</f>
        <v>4.0619099999999998E-2</v>
      </c>
      <c r="AU229" s="86">
        <f>rep!AJ219</f>
        <v>3.2987299999999997E-2</v>
      </c>
      <c r="AV229" s="86">
        <f>rep!AK219</f>
        <v>2.61669E-2</v>
      </c>
      <c r="AW229" s="86">
        <f>rep!AL219</f>
        <v>2.0353400000000001E-2</v>
      </c>
      <c r="AX229" s="86">
        <f>rep!AM219</f>
        <v>1.5558799999999999E-2</v>
      </c>
      <c r="AY229" s="86">
        <f>rep!AN219</f>
        <v>1.16895E-2</v>
      </c>
      <c r="AZ229" s="86">
        <f>rep!AO219</f>
        <v>8.6137599999999998E-3</v>
      </c>
      <c r="BA229" s="86">
        <f>rep!AP219</f>
        <v>6.2021999999999997E-3</v>
      </c>
      <c r="BB229" s="86">
        <f>rep!AQ219</f>
        <v>4.3435499999999998E-3</v>
      </c>
      <c r="BC229" s="86">
        <f>rep!AR219</f>
        <v>2.9444800000000002E-3</v>
      </c>
      <c r="BE229" s="29">
        <v>1986</v>
      </c>
      <c r="BF229" s="85" t="e">
        <f t="shared" ref="BF229:BF261" si="289">+M267*(1-M267)</f>
        <v>#VALUE!</v>
      </c>
      <c r="BG229" s="85">
        <f t="shared" si="288"/>
        <v>0</v>
      </c>
      <c r="BH229" s="85">
        <f t="shared" si="288"/>
        <v>0</v>
      </c>
      <c r="BI229" s="85">
        <f t="shared" si="288"/>
        <v>0</v>
      </c>
      <c r="BJ229" s="85">
        <f t="shared" si="288"/>
        <v>0</v>
      </c>
      <c r="BK229" s="85">
        <f t="shared" si="288"/>
        <v>0</v>
      </c>
      <c r="BL229" s="85">
        <f t="shared" si="288"/>
        <v>0</v>
      </c>
      <c r="BM229" s="85">
        <f t="shared" si="288"/>
        <v>0</v>
      </c>
      <c r="BN229" s="85">
        <f t="shared" si="288"/>
        <v>0</v>
      </c>
      <c r="BO229" s="85">
        <f t="shared" si="288"/>
        <v>0</v>
      </c>
      <c r="BP229" s="85">
        <f t="shared" si="288"/>
        <v>0</v>
      </c>
      <c r="BQ229" s="85">
        <f t="shared" si="288"/>
        <v>0</v>
      </c>
      <c r="BR229" s="85">
        <f t="shared" si="288"/>
        <v>0</v>
      </c>
      <c r="BS229" s="85">
        <f t="shared" si="288"/>
        <v>0</v>
      </c>
      <c r="BT229" s="85">
        <f t="shared" si="288"/>
        <v>0</v>
      </c>
      <c r="BU229" s="85">
        <f t="shared" si="288"/>
        <v>0</v>
      </c>
      <c r="BV229" s="85">
        <f t="shared" si="288"/>
        <v>0</v>
      </c>
      <c r="BW229" s="85">
        <f t="shared" si="288"/>
        <v>0</v>
      </c>
      <c r="BX229" s="85">
        <f t="shared" si="288"/>
        <v>0</v>
      </c>
      <c r="BY229" s="85">
        <f t="shared" si="288"/>
        <v>0</v>
      </c>
      <c r="BZ229" s="85">
        <f t="shared" si="288"/>
        <v>0</v>
      </c>
      <c r="CA229" s="85">
        <f t="shared" si="288"/>
        <v>0</v>
      </c>
      <c r="CB229" s="85">
        <f t="shared" si="288"/>
        <v>0</v>
      </c>
      <c r="CC229" s="85">
        <f t="shared" si="288"/>
        <v>0</v>
      </c>
      <c r="CD229" s="85">
        <f t="shared" si="288"/>
        <v>0</v>
      </c>
      <c r="CE229" s="85">
        <f t="shared" si="288"/>
        <v>0</v>
      </c>
      <c r="CF229" s="85">
        <f t="shared" si="288"/>
        <v>0</v>
      </c>
      <c r="CG229" s="85">
        <f t="shared" si="288"/>
        <v>0</v>
      </c>
      <c r="CH229" s="85">
        <f t="shared" si="288"/>
        <v>0</v>
      </c>
      <c r="CI229" s="85">
        <f t="shared" si="288"/>
        <v>0</v>
      </c>
      <c r="CJ229" s="85">
        <f t="shared" si="288"/>
        <v>0</v>
      </c>
      <c r="CK229" s="85">
        <f t="shared" si="288"/>
        <v>0</v>
      </c>
      <c r="CL229" s="85">
        <f t="shared" si="288"/>
        <v>0</v>
      </c>
      <c r="CM229" s="85">
        <f t="shared" si="288"/>
        <v>0</v>
      </c>
      <c r="CN229" s="85">
        <f t="shared" si="288"/>
        <v>0</v>
      </c>
      <c r="CO229" s="85">
        <f t="shared" si="288"/>
        <v>0</v>
      </c>
      <c r="CP229" s="85">
        <f t="shared" si="288"/>
        <v>0</v>
      </c>
      <c r="CQ229" s="85">
        <f t="shared" si="288"/>
        <v>0</v>
      </c>
      <c r="CR229" s="85">
        <f t="shared" si="288"/>
        <v>0</v>
      </c>
      <c r="CS229" s="85">
        <f t="shared" si="288"/>
        <v>0</v>
      </c>
      <c r="CT229" s="85">
        <f t="shared" si="288"/>
        <v>0</v>
      </c>
      <c r="CU229" s="85">
        <f t="shared" si="288"/>
        <v>0</v>
      </c>
      <c r="CV229" s="85">
        <f t="shared" si="288"/>
        <v>0</v>
      </c>
    </row>
    <row r="230" spans="1:100" s="29" customFormat="1" x14ac:dyDescent="0.25">
      <c r="A230" s="83"/>
      <c r="B230" s="28"/>
      <c r="C230" s="81"/>
      <c r="D230" s="26"/>
      <c r="E230" s="26"/>
      <c r="F230" s="22"/>
      <c r="G230" s="22"/>
      <c r="H230" s="22"/>
      <c r="I230" s="22"/>
      <c r="J230" s="84"/>
      <c r="L230" s="15">
        <f t="shared" ref="L230:L261" si="290">+L229+1</f>
        <v>1987</v>
      </c>
      <c r="M230" s="86">
        <f>rep!B220</f>
        <v>0</v>
      </c>
      <c r="N230" s="86">
        <f>rep!C220</f>
        <v>1.2184500000000001E-8</v>
      </c>
      <c r="O230" s="86">
        <f>rep!D220</f>
        <v>1.7758999999999999E-7</v>
      </c>
      <c r="P230" s="86">
        <f>rep!E220</f>
        <v>1.9056E-6</v>
      </c>
      <c r="Q230" s="86">
        <f>rep!F220</f>
        <v>1.50607E-5</v>
      </c>
      <c r="R230" s="86">
        <f>rep!G220</f>
        <v>8.7726399999999994E-5</v>
      </c>
      <c r="S230" s="86">
        <f>rep!H220</f>
        <v>3.7697000000000002E-4</v>
      </c>
      <c r="T230" s="86">
        <f>rep!I220</f>
        <v>1.1972700000000001E-3</v>
      </c>
      <c r="U230" s="86">
        <f>rep!J220</f>
        <v>2.8223200000000001E-3</v>
      </c>
      <c r="V230" s="86">
        <f>rep!K220</f>
        <v>4.98979E-3</v>
      </c>
      <c r="W230" s="86">
        <f>rep!L220</f>
        <v>6.7987500000000001E-3</v>
      </c>
      <c r="X230" s="86">
        <f>rep!M220</f>
        <v>7.6443800000000001E-3</v>
      </c>
      <c r="Y230" s="86">
        <f>rep!N220</f>
        <v>8.1182700000000003E-3</v>
      </c>
      <c r="Z230" s="86">
        <f>rep!O220</f>
        <v>9.3404500000000001E-3</v>
      </c>
      <c r="AA230" s="86">
        <f>rep!P220</f>
        <v>1.159E-2</v>
      </c>
      <c r="AB230" s="86">
        <f>rep!Q220</f>
        <v>1.42001E-2</v>
      </c>
      <c r="AC230" s="86">
        <f>rep!R220</f>
        <v>1.6597899999999999E-2</v>
      </c>
      <c r="AD230" s="86">
        <f>rep!S220</f>
        <v>1.8916599999999999E-2</v>
      </c>
      <c r="AE230" s="86">
        <f>rep!T220</f>
        <v>2.1616699999999999E-2</v>
      </c>
      <c r="AF230" s="86">
        <f>rep!U220</f>
        <v>2.4891E-2</v>
      </c>
      <c r="AG230" s="86">
        <f>rep!V220</f>
        <v>2.8588700000000002E-2</v>
      </c>
      <c r="AH230" s="86">
        <f>rep!W220</f>
        <v>3.2532100000000001E-2</v>
      </c>
      <c r="AI230" s="86">
        <f>rep!X220</f>
        <v>3.67081E-2</v>
      </c>
      <c r="AJ230" s="86">
        <f>rep!Y220</f>
        <v>4.1170699999999998E-2</v>
      </c>
      <c r="AK230" s="86">
        <f>rep!Z220</f>
        <v>4.5875100000000002E-2</v>
      </c>
      <c r="AL230" s="86">
        <f>rep!AA220</f>
        <v>5.0623300000000003E-2</v>
      </c>
      <c r="AM230" s="86">
        <f>rep!AB220</f>
        <v>5.5090300000000002E-2</v>
      </c>
      <c r="AN230" s="86">
        <f>rep!AC220</f>
        <v>5.8852599999999998E-2</v>
      </c>
      <c r="AO230" s="86">
        <f>rep!AD220</f>
        <v>6.1423100000000001E-2</v>
      </c>
      <c r="AP230" s="86">
        <f>rep!AE220</f>
        <v>6.2332199999999997E-2</v>
      </c>
      <c r="AQ230" s="86">
        <f>rep!AF220</f>
        <v>6.1249400000000002E-2</v>
      </c>
      <c r="AR230" s="86">
        <f>rep!AG220</f>
        <v>5.8093899999999997E-2</v>
      </c>
      <c r="AS230" s="86">
        <f>rep!AH220</f>
        <v>5.3082299999999999E-2</v>
      </c>
      <c r="AT230" s="86">
        <f>rep!AI220</f>
        <v>4.6689300000000003E-2</v>
      </c>
      <c r="AU230" s="86">
        <f>rep!AJ220</f>
        <v>3.9541800000000002E-2</v>
      </c>
      <c r="AV230" s="86">
        <f>rep!AK220</f>
        <v>3.2281600000000001E-2</v>
      </c>
      <c r="AW230" s="86">
        <f>rep!AL220</f>
        <v>2.5448399999999999E-2</v>
      </c>
      <c r="AX230" s="86">
        <f>rep!AM220</f>
        <v>1.94094E-2</v>
      </c>
      <c r="AY230" s="86">
        <f>rep!AN220</f>
        <v>1.43474E-2</v>
      </c>
      <c r="AZ230" s="86">
        <f>rep!AO220</f>
        <v>1.0290799999999999E-2</v>
      </c>
      <c r="BA230" s="86">
        <f>rep!AP220</f>
        <v>7.1642800000000003E-3</v>
      </c>
      <c r="BB230" s="86">
        <f>rep!AQ220</f>
        <v>4.83776E-3</v>
      </c>
      <c r="BC230" s="86">
        <f>rep!AR220</f>
        <v>3.16352E-3</v>
      </c>
      <c r="BE230" s="29">
        <v>1987</v>
      </c>
      <c r="BF230" s="85">
        <f t="shared" si="289"/>
        <v>0</v>
      </c>
      <c r="BG230" s="85">
        <f t="shared" si="288"/>
        <v>0</v>
      </c>
      <c r="BH230" s="85">
        <f t="shared" si="288"/>
        <v>0</v>
      </c>
      <c r="BI230" s="85">
        <f t="shared" si="288"/>
        <v>0</v>
      </c>
      <c r="BJ230" s="85">
        <f t="shared" si="288"/>
        <v>0</v>
      </c>
      <c r="BK230" s="85">
        <f t="shared" si="288"/>
        <v>0</v>
      </c>
      <c r="BL230" s="85">
        <f t="shared" si="288"/>
        <v>0</v>
      </c>
      <c r="BM230" s="85">
        <f t="shared" si="288"/>
        <v>0</v>
      </c>
      <c r="BN230" s="85">
        <f t="shared" si="288"/>
        <v>0</v>
      </c>
      <c r="BO230" s="85">
        <f t="shared" si="288"/>
        <v>0</v>
      </c>
      <c r="BP230" s="85">
        <f t="shared" si="288"/>
        <v>0</v>
      </c>
      <c r="BQ230" s="85">
        <f t="shared" si="288"/>
        <v>0</v>
      </c>
      <c r="BR230" s="85">
        <f t="shared" si="288"/>
        <v>0</v>
      </c>
      <c r="BS230" s="85">
        <f t="shared" si="288"/>
        <v>0</v>
      </c>
      <c r="BT230" s="85">
        <f t="shared" si="288"/>
        <v>0</v>
      </c>
      <c r="BU230" s="85">
        <f t="shared" si="288"/>
        <v>0</v>
      </c>
      <c r="BV230" s="85">
        <f t="shared" si="288"/>
        <v>0</v>
      </c>
      <c r="BW230" s="85">
        <f t="shared" si="288"/>
        <v>0</v>
      </c>
      <c r="BX230" s="85">
        <f t="shared" si="288"/>
        <v>0</v>
      </c>
      <c r="BY230" s="85">
        <f t="shared" si="288"/>
        <v>0</v>
      </c>
      <c r="BZ230" s="85">
        <f t="shared" si="288"/>
        <v>0</v>
      </c>
      <c r="CA230" s="85">
        <f t="shared" si="288"/>
        <v>0</v>
      </c>
      <c r="CB230" s="85">
        <f t="shared" si="288"/>
        <v>0</v>
      </c>
      <c r="CC230" s="85">
        <f t="shared" si="288"/>
        <v>0</v>
      </c>
      <c r="CD230" s="85">
        <f t="shared" si="288"/>
        <v>0</v>
      </c>
      <c r="CE230" s="85">
        <f t="shared" si="288"/>
        <v>0</v>
      </c>
      <c r="CF230" s="85">
        <f t="shared" si="288"/>
        <v>0</v>
      </c>
      <c r="CG230" s="85">
        <f t="shared" si="288"/>
        <v>0</v>
      </c>
      <c r="CH230" s="85">
        <f t="shared" si="288"/>
        <v>0</v>
      </c>
      <c r="CI230" s="85">
        <f t="shared" si="288"/>
        <v>0</v>
      </c>
      <c r="CJ230" s="85">
        <f t="shared" si="288"/>
        <v>0</v>
      </c>
      <c r="CK230" s="85">
        <f t="shared" si="288"/>
        <v>0</v>
      </c>
      <c r="CL230" s="85">
        <f t="shared" si="288"/>
        <v>0</v>
      </c>
      <c r="CM230" s="85">
        <f t="shared" si="288"/>
        <v>0</v>
      </c>
      <c r="CN230" s="85">
        <f t="shared" si="288"/>
        <v>0</v>
      </c>
      <c r="CO230" s="85">
        <f t="shared" si="288"/>
        <v>0</v>
      </c>
      <c r="CP230" s="85">
        <f t="shared" si="288"/>
        <v>0</v>
      </c>
      <c r="CQ230" s="85">
        <f t="shared" si="288"/>
        <v>0</v>
      </c>
      <c r="CR230" s="85">
        <f t="shared" si="288"/>
        <v>0</v>
      </c>
      <c r="CS230" s="85">
        <f t="shared" si="288"/>
        <v>0</v>
      </c>
      <c r="CT230" s="85">
        <f t="shared" si="288"/>
        <v>0</v>
      </c>
      <c r="CU230" s="85">
        <f t="shared" si="288"/>
        <v>0</v>
      </c>
      <c r="CV230" s="85">
        <f t="shared" si="288"/>
        <v>0</v>
      </c>
    </row>
    <row r="231" spans="1:100" s="29" customFormat="1" x14ac:dyDescent="0.25">
      <c r="A231" s="83"/>
      <c r="B231" s="28"/>
      <c r="C231" s="81"/>
      <c r="D231" s="26"/>
      <c r="E231" s="26"/>
      <c r="F231" s="22"/>
      <c r="G231" s="22"/>
      <c r="H231" s="22"/>
      <c r="I231" s="22"/>
      <c r="J231" s="84"/>
      <c r="L231" s="15">
        <f t="shared" si="290"/>
        <v>1988</v>
      </c>
      <c r="M231" s="86">
        <f>rep!B221</f>
        <v>0</v>
      </c>
      <c r="N231" s="86">
        <f>rep!C221</f>
        <v>1.56903E-8</v>
      </c>
      <c r="O231" s="86">
        <f>rep!D221</f>
        <v>2.2868799999999999E-7</v>
      </c>
      <c r="P231" s="86">
        <f>rep!E221</f>
        <v>2.4540799999999998E-6</v>
      </c>
      <c r="Q231" s="86">
        <f>rep!F221</f>
        <v>1.9399199999999999E-5</v>
      </c>
      <c r="R231" s="86">
        <f>rep!G221</f>
        <v>1.13038E-4</v>
      </c>
      <c r="S231" s="86">
        <f>rep!H221</f>
        <v>4.8607300000000001E-4</v>
      </c>
      <c r="T231" s="86">
        <f>rep!I221</f>
        <v>1.54593E-3</v>
      </c>
      <c r="U231" s="86">
        <f>rep!J221</f>
        <v>3.6550300000000001E-3</v>
      </c>
      <c r="V231" s="86">
        <f>rep!K221</f>
        <v>6.50491E-3</v>
      </c>
      <c r="W231" s="86">
        <f>rep!L221</f>
        <v>8.9978000000000002E-3</v>
      </c>
      <c r="X231" s="86">
        <f>rep!M221</f>
        <v>1.0442699999999999E-2</v>
      </c>
      <c r="Y231" s="86">
        <f>rep!N221</f>
        <v>1.1654400000000001E-2</v>
      </c>
      <c r="Z231" s="86">
        <f>rep!O221</f>
        <v>1.3991699999999999E-2</v>
      </c>
      <c r="AA231" s="86">
        <f>rep!P221</f>
        <v>1.75465E-2</v>
      </c>
      <c r="AB231" s="86">
        <f>rep!Q221</f>
        <v>2.1120900000000001E-2</v>
      </c>
      <c r="AC231" s="86">
        <f>rep!R221</f>
        <v>2.37828E-2</v>
      </c>
      <c r="AD231" s="86">
        <f>rep!S221</f>
        <v>2.57586E-2</v>
      </c>
      <c r="AE231" s="86">
        <f>rep!T221</f>
        <v>2.7825300000000001E-2</v>
      </c>
      <c r="AF231" s="86">
        <f>rep!U221</f>
        <v>3.0345400000000002E-2</v>
      </c>
      <c r="AG231" s="86">
        <f>rep!V221</f>
        <v>3.3098700000000002E-2</v>
      </c>
      <c r="AH231" s="86">
        <f>rep!W221</f>
        <v>3.5770099999999999E-2</v>
      </c>
      <c r="AI231" s="86">
        <f>rep!X221</f>
        <v>3.8294500000000002E-2</v>
      </c>
      <c r="AJ231" s="86">
        <f>rep!Y221</f>
        <v>4.0768800000000001E-2</v>
      </c>
      <c r="AK231" s="86">
        <f>rep!Z221</f>
        <v>4.3238499999999999E-2</v>
      </c>
      <c r="AL231" s="86">
        <f>rep!AA221</f>
        <v>4.56388E-2</v>
      </c>
      <c r="AM231" s="86">
        <f>rep!AB221</f>
        <v>4.7852199999999998E-2</v>
      </c>
      <c r="AN231" s="86">
        <f>rep!AC221</f>
        <v>4.9742700000000001E-2</v>
      </c>
      <c r="AO231" s="86">
        <f>rep!AD221</f>
        <v>5.1137700000000001E-2</v>
      </c>
      <c r="AP231" s="86">
        <f>rep!AE221</f>
        <v>5.1812799999999999E-2</v>
      </c>
      <c r="AQ231" s="86">
        <f>rep!AF221</f>
        <v>5.1520299999999998E-2</v>
      </c>
      <c r="AR231" s="86">
        <f>rep!AG221</f>
        <v>5.0050299999999999E-2</v>
      </c>
      <c r="AS231" s="86">
        <f>rep!AH221</f>
        <v>4.7300500000000002E-2</v>
      </c>
      <c r="AT231" s="86">
        <f>rep!AI221</f>
        <v>4.3324000000000001E-2</v>
      </c>
      <c r="AU231" s="86">
        <f>rep!AJ221</f>
        <v>3.8342500000000002E-2</v>
      </c>
      <c r="AV231" s="86">
        <f>rep!AK221</f>
        <v>3.2714300000000002E-2</v>
      </c>
      <c r="AW231" s="86">
        <f>rep!AL221</f>
        <v>2.6867800000000001E-2</v>
      </c>
      <c r="AX231" s="86">
        <f>rep!AM221</f>
        <v>2.12211E-2</v>
      </c>
      <c r="AY231" s="86">
        <f>rep!AN221</f>
        <v>1.6111899999999998E-2</v>
      </c>
      <c r="AZ231" s="86">
        <f>rep!AO221</f>
        <v>1.1757200000000001E-2</v>
      </c>
      <c r="BA231" s="86">
        <f>rep!AP221</f>
        <v>8.2457999999999993E-3</v>
      </c>
      <c r="BB231" s="86">
        <f>rep!AQ221</f>
        <v>5.5578700000000003E-3</v>
      </c>
      <c r="BC231" s="86">
        <f>rep!AR221</f>
        <v>3.59955E-3</v>
      </c>
      <c r="BE231" s="29">
        <v>1988</v>
      </c>
      <c r="BF231" s="85">
        <f t="shared" si="289"/>
        <v>0</v>
      </c>
      <c r="BG231" s="85">
        <f t="shared" si="288"/>
        <v>0</v>
      </c>
      <c r="BH231" s="85">
        <f t="shared" si="288"/>
        <v>0</v>
      </c>
      <c r="BI231" s="85">
        <f t="shared" si="288"/>
        <v>0</v>
      </c>
      <c r="BJ231" s="85">
        <f t="shared" si="288"/>
        <v>0</v>
      </c>
      <c r="BK231" s="85">
        <f t="shared" si="288"/>
        <v>0</v>
      </c>
      <c r="BL231" s="85">
        <f t="shared" si="288"/>
        <v>0</v>
      </c>
      <c r="BM231" s="85">
        <f t="shared" si="288"/>
        <v>0</v>
      </c>
      <c r="BN231" s="85">
        <f t="shared" si="288"/>
        <v>0</v>
      </c>
      <c r="BO231" s="85">
        <f t="shared" si="288"/>
        <v>0</v>
      </c>
      <c r="BP231" s="85">
        <f t="shared" si="288"/>
        <v>0</v>
      </c>
      <c r="BQ231" s="85">
        <f t="shared" si="288"/>
        <v>0</v>
      </c>
      <c r="BR231" s="85">
        <f t="shared" si="288"/>
        <v>0</v>
      </c>
      <c r="BS231" s="85">
        <f t="shared" si="288"/>
        <v>0</v>
      </c>
      <c r="BT231" s="85">
        <f t="shared" si="288"/>
        <v>0</v>
      </c>
      <c r="BU231" s="85">
        <f t="shared" si="288"/>
        <v>0</v>
      </c>
      <c r="BV231" s="85">
        <f t="shared" si="288"/>
        <v>0</v>
      </c>
      <c r="BW231" s="85">
        <f t="shared" si="288"/>
        <v>0</v>
      </c>
      <c r="BX231" s="85">
        <f t="shared" si="288"/>
        <v>0</v>
      </c>
      <c r="BY231" s="85">
        <f t="shared" si="288"/>
        <v>0</v>
      </c>
      <c r="BZ231" s="85">
        <f t="shared" si="288"/>
        <v>0</v>
      </c>
      <c r="CA231" s="85">
        <f t="shared" si="288"/>
        <v>0</v>
      </c>
      <c r="CB231" s="85">
        <f t="shared" si="288"/>
        <v>0</v>
      </c>
      <c r="CC231" s="85">
        <f t="shared" si="288"/>
        <v>0</v>
      </c>
      <c r="CD231" s="85">
        <f t="shared" si="288"/>
        <v>0</v>
      </c>
      <c r="CE231" s="85">
        <f t="shared" si="288"/>
        <v>0</v>
      </c>
      <c r="CF231" s="85">
        <f t="shared" si="288"/>
        <v>0</v>
      </c>
      <c r="CG231" s="85">
        <f t="shared" si="288"/>
        <v>0</v>
      </c>
      <c r="CH231" s="85">
        <f t="shared" si="288"/>
        <v>0</v>
      </c>
      <c r="CI231" s="85">
        <f t="shared" si="288"/>
        <v>0</v>
      </c>
      <c r="CJ231" s="85">
        <f t="shared" si="288"/>
        <v>0</v>
      </c>
      <c r="CK231" s="85">
        <f t="shared" si="288"/>
        <v>0</v>
      </c>
      <c r="CL231" s="85">
        <f t="shared" si="288"/>
        <v>0</v>
      </c>
      <c r="CM231" s="85">
        <f t="shared" si="288"/>
        <v>0</v>
      </c>
      <c r="CN231" s="85">
        <f t="shared" si="288"/>
        <v>0</v>
      </c>
      <c r="CO231" s="85">
        <f t="shared" si="288"/>
        <v>0</v>
      </c>
      <c r="CP231" s="85">
        <f t="shared" si="288"/>
        <v>0</v>
      </c>
      <c r="CQ231" s="85">
        <f t="shared" si="288"/>
        <v>0</v>
      </c>
      <c r="CR231" s="85">
        <f t="shared" si="288"/>
        <v>0</v>
      </c>
      <c r="CS231" s="85">
        <f t="shared" si="288"/>
        <v>0</v>
      </c>
      <c r="CT231" s="85">
        <f t="shared" si="288"/>
        <v>0</v>
      </c>
      <c r="CU231" s="85">
        <f t="shared" si="288"/>
        <v>0</v>
      </c>
      <c r="CV231" s="85">
        <f t="shared" si="288"/>
        <v>0</v>
      </c>
    </row>
    <row r="232" spans="1:100" s="29" customFormat="1" x14ac:dyDescent="0.25">
      <c r="A232" s="83"/>
      <c r="B232" s="28"/>
      <c r="C232" s="81"/>
      <c r="D232" s="26"/>
      <c r="E232" s="26"/>
      <c r="F232" s="22"/>
      <c r="G232" s="22"/>
      <c r="H232" s="22"/>
      <c r="I232" s="22"/>
      <c r="J232" s="84"/>
      <c r="L232" s="15">
        <f t="shared" si="290"/>
        <v>1989</v>
      </c>
      <c r="M232" s="86">
        <f>rep!B222</f>
        <v>0</v>
      </c>
      <c r="N232" s="86">
        <f>rep!C222</f>
        <v>2.0438000000000001E-8</v>
      </c>
      <c r="O232" s="86">
        <f>rep!D222</f>
        <v>2.9788600000000002E-7</v>
      </c>
      <c r="P232" s="86">
        <f>rep!E222</f>
        <v>3.19666E-6</v>
      </c>
      <c r="Q232" s="86">
        <f>rep!F222</f>
        <v>2.5269199999999999E-5</v>
      </c>
      <c r="R232" s="86">
        <f>rep!G222</f>
        <v>1.4724200000000001E-4</v>
      </c>
      <c r="S232" s="86">
        <f>rep!H222</f>
        <v>6.3316200000000005E-4</v>
      </c>
      <c r="T232" s="86">
        <f>rep!I222</f>
        <v>2.0137900000000001E-3</v>
      </c>
      <c r="U232" s="86">
        <f>rep!J222</f>
        <v>4.7614900000000002E-3</v>
      </c>
      <c r="V232" s="86">
        <f>rep!K222</f>
        <v>8.4757500000000006E-3</v>
      </c>
      <c r="W232" s="86">
        <f>rep!L222</f>
        <v>1.17313E-2</v>
      </c>
      <c r="X232" s="86">
        <f>rep!M222</f>
        <v>1.3642400000000001E-2</v>
      </c>
      <c r="Y232" s="86">
        <f>rep!N222</f>
        <v>1.5304999999999999E-2</v>
      </c>
      <c r="Z232" s="86">
        <f>rep!O222</f>
        <v>1.85547E-2</v>
      </c>
      <c r="AA232" s="86">
        <f>rep!P222</f>
        <v>2.3602100000000001E-2</v>
      </c>
      <c r="AB232" s="86">
        <f>rep!Q222</f>
        <v>2.8958399999999999E-2</v>
      </c>
      <c r="AC232" s="86">
        <f>rep!R222</f>
        <v>3.3375000000000002E-2</v>
      </c>
      <c r="AD232" s="86">
        <f>rep!S222</f>
        <v>3.6927099999999997E-2</v>
      </c>
      <c r="AE232" s="86">
        <f>rep!T222</f>
        <v>4.0232299999999999E-2</v>
      </c>
      <c r="AF232" s="86">
        <f>rep!U222</f>
        <v>4.3335100000000001E-2</v>
      </c>
      <c r="AG232" s="86">
        <f>rep!V222</f>
        <v>4.5687600000000002E-2</v>
      </c>
      <c r="AH232" s="86">
        <f>rep!W222</f>
        <v>4.6894699999999997E-2</v>
      </c>
      <c r="AI232" s="86">
        <f>rep!X222</f>
        <v>4.71064E-2</v>
      </c>
      <c r="AJ232" s="86">
        <f>rep!Y222</f>
        <v>4.6745399999999999E-2</v>
      </c>
      <c r="AK232" s="86">
        <f>rep!Z222</f>
        <v>4.6108700000000002E-2</v>
      </c>
      <c r="AL232" s="86">
        <f>rep!AA222</f>
        <v>4.5276900000000002E-2</v>
      </c>
      <c r="AM232" s="86">
        <f>rep!AB222</f>
        <v>4.4248200000000001E-2</v>
      </c>
      <c r="AN232" s="86">
        <f>rep!AC222</f>
        <v>4.3039800000000003E-2</v>
      </c>
      <c r="AO232" s="86">
        <f>rep!AD222</f>
        <v>4.1680399999999999E-2</v>
      </c>
      <c r="AP232" s="86">
        <f>rep!AE222</f>
        <v>4.0166599999999997E-2</v>
      </c>
      <c r="AQ232" s="86">
        <f>rep!AF222</f>
        <v>3.84479E-2</v>
      </c>
      <c r="AR232" s="86">
        <f>rep!AG222</f>
        <v>3.6443000000000003E-2</v>
      </c>
      <c r="AS232" s="86">
        <f>rep!AH222</f>
        <v>3.4069099999999998E-2</v>
      </c>
      <c r="AT232" s="86">
        <f>rep!AI222</f>
        <v>3.1271199999999999E-2</v>
      </c>
      <c r="AU232" s="86">
        <f>rep!AJ222</f>
        <v>2.8049399999999999E-2</v>
      </c>
      <c r="AV232" s="86">
        <f>rep!AK222</f>
        <v>2.4475500000000001E-2</v>
      </c>
      <c r="AW232" s="86">
        <f>rep!AL222</f>
        <v>2.0691600000000001E-2</v>
      </c>
      <c r="AX232" s="86">
        <f>rep!AM222</f>
        <v>1.68887E-2</v>
      </c>
      <c r="AY232" s="86">
        <f>rep!AN222</f>
        <v>1.32704E-2</v>
      </c>
      <c r="AZ232" s="86">
        <f>rep!AO222</f>
        <v>1.0015400000000001E-2</v>
      </c>
      <c r="BA232" s="86">
        <f>rep!AP222</f>
        <v>7.2469700000000001E-3</v>
      </c>
      <c r="BB232" s="86">
        <f>rep!AQ222</f>
        <v>5.02046E-3</v>
      </c>
      <c r="BC232" s="86">
        <f>rep!AR222</f>
        <v>3.32621E-3</v>
      </c>
      <c r="BE232" s="29">
        <v>1989</v>
      </c>
      <c r="BF232" s="85">
        <f t="shared" si="289"/>
        <v>0</v>
      </c>
      <c r="BG232" s="85">
        <f t="shared" si="288"/>
        <v>0</v>
      </c>
      <c r="BH232" s="85">
        <f t="shared" si="288"/>
        <v>0</v>
      </c>
      <c r="BI232" s="85">
        <f t="shared" si="288"/>
        <v>0</v>
      </c>
      <c r="BJ232" s="85">
        <f t="shared" si="288"/>
        <v>0</v>
      </c>
      <c r="BK232" s="85">
        <f t="shared" si="288"/>
        <v>0</v>
      </c>
      <c r="BL232" s="85">
        <f t="shared" si="288"/>
        <v>0</v>
      </c>
      <c r="BM232" s="85">
        <f t="shared" si="288"/>
        <v>0</v>
      </c>
      <c r="BN232" s="85">
        <f t="shared" si="288"/>
        <v>0</v>
      </c>
      <c r="BO232" s="85">
        <f t="shared" si="288"/>
        <v>0</v>
      </c>
      <c r="BP232" s="85">
        <f t="shared" si="288"/>
        <v>0</v>
      </c>
      <c r="BQ232" s="85">
        <f t="shared" si="288"/>
        <v>0</v>
      </c>
      <c r="BR232" s="85">
        <f t="shared" si="288"/>
        <v>0</v>
      </c>
      <c r="BS232" s="85">
        <f t="shared" si="288"/>
        <v>0</v>
      </c>
      <c r="BT232" s="85">
        <f t="shared" si="288"/>
        <v>0</v>
      </c>
      <c r="BU232" s="85">
        <f t="shared" si="288"/>
        <v>0</v>
      </c>
      <c r="BV232" s="85">
        <f t="shared" si="288"/>
        <v>0</v>
      </c>
      <c r="BW232" s="85">
        <f t="shared" si="288"/>
        <v>0</v>
      </c>
      <c r="BX232" s="85">
        <f t="shared" si="288"/>
        <v>0</v>
      </c>
      <c r="BY232" s="85">
        <f t="shared" si="288"/>
        <v>0</v>
      </c>
      <c r="BZ232" s="85">
        <f t="shared" si="288"/>
        <v>0</v>
      </c>
      <c r="CA232" s="85">
        <f t="shared" si="288"/>
        <v>0</v>
      </c>
      <c r="CB232" s="85">
        <f t="shared" si="288"/>
        <v>0</v>
      </c>
      <c r="CC232" s="85">
        <f t="shared" si="288"/>
        <v>0</v>
      </c>
      <c r="CD232" s="85">
        <f t="shared" si="288"/>
        <v>0</v>
      </c>
      <c r="CE232" s="85">
        <f t="shared" si="288"/>
        <v>0</v>
      </c>
      <c r="CF232" s="85">
        <f t="shared" si="288"/>
        <v>0</v>
      </c>
      <c r="CG232" s="85">
        <f t="shared" si="288"/>
        <v>0</v>
      </c>
      <c r="CH232" s="85">
        <f t="shared" si="288"/>
        <v>0</v>
      </c>
      <c r="CI232" s="85">
        <f t="shared" si="288"/>
        <v>0</v>
      </c>
      <c r="CJ232" s="85">
        <f t="shared" si="288"/>
        <v>0</v>
      </c>
      <c r="CK232" s="85">
        <f t="shared" si="288"/>
        <v>0</v>
      </c>
      <c r="CL232" s="85">
        <f t="shared" si="288"/>
        <v>0</v>
      </c>
      <c r="CM232" s="85">
        <f t="shared" si="288"/>
        <v>0</v>
      </c>
      <c r="CN232" s="85">
        <f t="shared" si="288"/>
        <v>0</v>
      </c>
      <c r="CO232" s="85">
        <f t="shared" si="288"/>
        <v>0</v>
      </c>
      <c r="CP232" s="85">
        <f t="shared" si="288"/>
        <v>0</v>
      </c>
      <c r="CQ232" s="85">
        <f t="shared" si="288"/>
        <v>0</v>
      </c>
      <c r="CR232" s="85">
        <f t="shared" si="288"/>
        <v>0</v>
      </c>
      <c r="CS232" s="85">
        <f t="shared" si="288"/>
        <v>0</v>
      </c>
      <c r="CT232" s="85">
        <f t="shared" si="288"/>
        <v>0</v>
      </c>
      <c r="CU232" s="85">
        <f t="shared" si="288"/>
        <v>0</v>
      </c>
      <c r="CV232" s="85">
        <f t="shared" si="288"/>
        <v>0</v>
      </c>
    </row>
    <row r="233" spans="1:100" s="29" customFormat="1" x14ac:dyDescent="0.25">
      <c r="A233" s="83"/>
      <c r="B233" s="28"/>
      <c r="C233" s="81"/>
      <c r="D233" s="26"/>
      <c r="E233" s="26"/>
      <c r="F233" s="22"/>
      <c r="G233" s="22"/>
      <c r="H233" s="22"/>
      <c r="I233" s="22"/>
      <c r="J233" s="84"/>
      <c r="L233" s="15">
        <f t="shared" si="290"/>
        <v>1990</v>
      </c>
      <c r="M233" s="86">
        <f>rep!B224</f>
        <v>0</v>
      </c>
      <c r="N233" s="86">
        <f>rep!C224</f>
        <v>7.2485900000000001E-9</v>
      </c>
      <c r="O233" s="86">
        <f>rep!D224</f>
        <v>1.0564700000000001E-7</v>
      </c>
      <c r="P233" s="86">
        <f>rep!E224</f>
        <v>1.13399E-6</v>
      </c>
      <c r="Q233" s="86">
        <f>rep!F224</f>
        <v>8.9694099999999999E-6</v>
      </c>
      <c r="R233" s="86">
        <f>rep!G224</f>
        <v>5.23259E-5</v>
      </c>
      <c r="S233" s="86">
        <f>rep!H224</f>
        <v>2.2552600000000001E-4</v>
      </c>
      <c r="T233" s="86">
        <f>rep!I224</f>
        <v>7.2064799999999995E-4</v>
      </c>
      <c r="U233" s="86">
        <f>rep!J224</f>
        <v>1.7211399999999999E-3</v>
      </c>
      <c r="V233" s="86">
        <f>rep!K224</f>
        <v>3.1343299999999998E-3</v>
      </c>
      <c r="W233" s="86">
        <f>rep!L224</f>
        <v>4.5707300000000003E-3</v>
      </c>
      <c r="X233" s="86">
        <f>rep!M224</f>
        <v>5.9223499999999998E-3</v>
      </c>
      <c r="Y233" s="86">
        <f>rep!N224</f>
        <v>7.8527300000000005E-3</v>
      </c>
      <c r="Z233" s="86">
        <f>rep!O224</f>
        <v>1.12887E-2</v>
      </c>
      <c r="AA233" s="86">
        <f>rep!P224</f>
        <v>1.6534400000000001E-2</v>
      </c>
      <c r="AB233" s="86">
        <f>rep!Q224</f>
        <v>2.32558E-2</v>
      </c>
      <c r="AC233" s="86">
        <f>rep!R224</f>
        <v>3.1123600000000001E-2</v>
      </c>
      <c r="AD233" s="86">
        <f>rep!S224</f>
        <v>3.9963800000000001E-2</v>
      </c>
      <c r="AE233" s="86">
        <f>rep!T224</f>
        <v>4.9239400000000003E-2</v>
      </c>
      <c r="AF233" s="86">
        <f>rep!U224</f>
        <v>5.7793999999999998E-2</v>
      </c>
      <c r="AG233" s="86">
        <f>rep!V224</f>
        <v>6.4392699999999997E-2</v>
      </c>
      <c r="AH233" s="86">
        <f>rep!W224</f>
        <v>6.8437799999999993E-2</v>
      </c>
      <c r="AI233" s="86">
        <f>rep!X224</f>
        <v>7.0051000000000002E-2</v>
      </c>
      <c r="AJ233" s="86">
        <f>rep!Y224</f>
        <v>6.9592799999999996E-2</v>
      </c>
      <c r="AK233" s="86">
        <f>rep!Z224</f>
        <v>6.7285399999999995E-2</v>
      </c>
      <c r="AL233" s="86">
        <f>rep!AA224</f>
        <v>6.3258099999999998E-2</v>
      </c>
      <c r="AM233" s="86">
        <f>rep!AB224</f>
        <v>5.7770700000000001E-2</v>
      </c>
      <c r="AN233" s="86">
        <f>rep!AC224</f>
        <v>5.1288599999999997E-2</v>
      </c>
      <c r="AO233" s="86">
        <f>rep!AD224</f>
        <v>4.4379099999999998E-2</v>
      </c>
      <c r="AP233" s="86">
        <f>rep!AE224</f>
        <v>3.7566299999999997E-2</v>
      </c>
      <c r="AQ233" s="86">
        <f>rep!AF224</f>
        <v>3.1245700000000001E-2</v>
      </c>
      <c r="AR233" s="86">
        <f>rep!AG224</f>
        <v>2.5658E-2</v>
      </c>
      <c r="AS233" s="86">
        <f>rep!AH224</f>
        <v>2.0898199999999999E-2</v>
      </c>
      <c r="AT233" s="86">
        <f>rep!AI224</f>
        <v>1.69442E-2</v>
      </c>
      <c r="AU233" s="86">
        <f>rep!AJ224</f>
        <v>1.3699599999999999E-2</v>
      </c>
      <c r="AV233" s="86">
        <f>rep!AK224</f>
        <v>1.10367E-2</v>
      </c>
      <c r="AW233" s="86">
        <f>rep!AL224</f>
        <v>8.8326299999999993E-3</v>
      </c>
      <c r="AX233" s="86">
        <f>rep!AM224</f>
        <v>6.9880799999999998E-3</v>
      </c>
      <c r="AY233" s="86">
        <f>rep!AN224</f>
        <v>5.4342100000000001E-3</v>
      </c>
      <c r="AZ233" s="86">
        <f>rep!AO224</f>
        <v>4.1288499999999999E-3</v>
      </c>
      <c r="BA233" s="86">
        <f>rep!AP224</f>
        <v>3.0478100000000002E-3</v>
      </c>
      <c r="BB233" s="86">
        <f>rep!AQ224</f>
        <v>2.1749400000000002E-3</v>
      </c>
      <c r="BC233" s="86">
        <f>rep!AR224</f>
        <v>1.4941100000000001E-3</v>
      </c>
      <c r="BE233" s="29">
        <v>1990</v>
      </c>
      <c r="BF233" s="85">
        <f t="shared" si="289"/>
        <v>0</v>
      </c>
      <c r="BG233" s="85">
        <f t="shared" si="288"/>
        <v>0</v>
      </c>
      <c r="BH233" s="85">
        <f t="shared" si="288"/>
        <v>0</v>
      </c>
      <c r="BI233" s="85">
        <f t="shared" si="288"/>
        <v>0</v>
      </c>
      <c r="BJ233" s="85">
        <f t="shared" si="288"/>
        <v>0</v>
      </c>
      <c r="BK233" s="85">
        <f t="shared" si="288"/>
        <v>0</v>
      </c>
      <c r="BL233" s="85">
        <f t="shared" si="288"/>
        <v>0</v>
      </c>
      <c r="BM233" s="85">
        <f t="shared" si="288"/>
        <v>0</v>
      </c>
      <c r="BN233" s="85">
        <f t="shared" si="288"/>
        <v>0</v>
      </c>
      <c r="BO233" s="85">
        <f t="shared" si="288"/>
        <v>0</v>
      </c>
      <c r="BP233" s="85">
        <f t="shared" si="288"/>
        <v>0</v>
      </c>
      <c r="BQ233" s="85">
        <f t="shared" si="288"/>
        <v>0</v>
      </c>
      <c r="BR233" s="85">
        <f t="shared" si="288"/>
        <v>0</v>
      </c>
      <c r="BS233" s="85">
        <f t="shared" si="288"/>
        <v>0</v>
      </c>
      <c r="BT233" s="85">
        <f t="shared" si="288"/>
        <v>0</v>
      </c>
      <c r="BU233" s="85">
        <f t="shared" si="288"/>
        <v>0</v>
      </c>
      <c r="BV233" s="85">
        <f t="shared" si="288"/>
        <v>0</v>
      </c>
      <c r="BW233" s="85">
        <f t="shared" si="288"/>
        <v>0</v>
      </c>
      <c r="BX233" s="85">
        <f t="shared" si="288"/>
        <v>0</v>
      </c>
      <c r="BY233" s="85">
        <f t="shared" si="288"/>
        <v>0</v>
      </c>
      <c r="BZ233" s="85">
        <f t="shared" si="288"/>
        <v>0</v>
      </c>
      <c r="CA233" s="85">
        <f t="shared" si="288"/>
        <v>0</v>
      </c>
      <c r="CB233" s="85">
        <f t="shared" si="288"/>
        <v>0</v>
      </c>
      <c r="CC233" s="85">
        <f t="shared" si="288"/>
        <v>0</v>
      </c>
      <c r="CD233" s="85">
        <f t="shared" si="288"/>
        <v>0</v>
      </c>
      <c r="CE233" s="85">
        <f t="shared" si="288"/>
        <v>0</v>
      </c>
      <c r="CF233" s="85">
        <f t="shared" si="288"/>
        <v>0</v>
      </c>
      <c r="CG233" s="85">
        <f t="shared" si="288"/>
        <v>0</v>
      </c>
      <c r="CH233" s="85">
        <f t="shared" si="288"/>
        <v>0</v>
      </c>
      <c r="CI233" s="85">
        <f t="shared" si="288"/>
        <v>0</v>
      </c>
      <c r="CJ233" s="85">
        <f t="shared" si="288"/>
        <v>0</v>
      </c>
      <c r="CK233" s="85">
        <f t="shared" si="288"/>
        <v>0</v>
      </c>
      <c r="CL233" s="85">
        <f t="shared" si="288"/>
        <v>0</v>
      </c>
      <c r="CM233" s="85">
        <f t="shared" si="288"/>
        <v>0</v>
      </c>
      <c r="CN233" s="85">
        <f t="shared" si="288"/>
        <v>0</v>
      </c>
      <c r="CO233" s="85">
        <f t="shared" si="288"/>
        <v>0</v>
      </c>
      <c r="CP233" s="85">
        <f t="shared" si="288"/>
        <v>0</v>
      </c>
      <c r="CQ233" s="85">
        <f t="shared" si="288"/>
        <v>0</v>
      </c>
      <c r="CR233" s="85">
        <f t="shared" si="288"/>
        <v>0</v>
      </c>
      <c r="CS233" s="85">
        <f t="shared" si="288"/>
        <v>0</v>
      </c>
      <c r="CT233" s="85">
        <f t="shared" si="288"/>
        <v>0</v>
      </c>
      <c r="CU233" s="85">
        <f t="shared" si="288"/>
        <v>0</v>
      </c>
      <c r="CV233" s="85">
        <f t="shared" si="288"/>
        <v>0</v>
      </c>
    </row>
    <row r="234" spans="1:100" s="29" customFormat="1" x14ac:dyDescent="0.25">
      <c r="A234" s="83"/>
      <c r="B234" s="28"/>
      <c r="C234" s="81"/>
      <c r="D234" s="26"/>
      <c r="E234" s="26"/>
      <c r="F234" s="22"/>
      <c r="G234" s="22"/>
      <c r="H234" s="22"/>
      <c r="I234" s="22"/>
      <c r="J234" s="84"/>
      <c r="L234" s="15">
        <f t="shared" si="290"/>
        <v>1991</v>
      </c>
      <c r="M234" s="86">
        <f>rep!B225</f>
        <v>0</v>
      </c>
      <c r="N234" s="86">
        <f>rep!C225</f>
        <v>7.4248700000000002E-9</v>
      </c>
      <c r="O234" s="86">
        <f>rep!D225</f>
        <v>1.08217E-7</v>
      </c>
      <c r="P234" s="86">
        <f>rep!E225</f>
        <v>1.1613499999999999E-6</v>
      </c>
      <c r="Q234" s="86">
        <f>rep!F225</f>
        <v>9.18128E-6</v>
      </c>
      <c r="R234" s="86">
        <f>rep!G225</f>
        <v>5.3510300000000002E-5</v>
      </c>
      <c r="S234" s="86">
        <f>rep!H225</f>
        <v>2.30199E-4</v>
      </c>
      <c r="T234" s="86">
        <f>rep!I225</f>
        <v>7.3279400000000005E-4</v>
      </c>
      <c r="U234" s="86">
        <f>rep!J225</f>
        <v>1.73598E-3</v>
      </c>
      <c r="V234" s="86">
        <f>rep!K225</f>
        <v>3.10421E-3</v>
      </c>
      <c r="W234" s="86">
        <f>rep!L225</f>
        <v>4.3446800000000001E-3</v>
      </c>
      <c r="X234" s="86">
        <f>rep!M225</f>
        <v>5.1861199999999998E-3</v>
      </c>
      <c r="Y234" s="86">
        <f>rep!N225</f>
        <v>6.1131400000000004E-3</v>
      </c>
      <c r="Z234" s="86">
        <f>rep!O225</f>
        <v>7.9274900000000006E-3</v>
      </c>
      <c r="AA234" s="86">
        <f>rep!P225</f>
        <v>1.0912699999999999E-2</v>
      </c>
      <c r="AB234" s="86">
        <f>rep!Q225</f>
        <v>1.4833600000000001E-2</v>
      </c>
      <c r="AC234" s="86">
        <f>rep!R225</f>
        <v>1.9625799999999999E-2</v>
      </c>
      <c r="AD234" s="86">
        <f>rep!S225</f>
        <v>2.5683399999999999E-2</v>
      </c>
      <c r="AE234" s="86">
        <f>rep!T225</f>
        <v>3.3398900000000002E-2</v>
      </c>
      <c r="AF234" s="86">
        <f>rep!U225</f>
        <v>4.2598299999999999E-2</v>
      </c>
      <c r="AG234" s="86">
        <f>rep!V225</f>
        <v>5.2461800000000003E-2</v>
      </c>
      <c r="AH234" s="86">
        <f>rep!W225</f>
        <v>6.1831400000000002E-2</v>
      </c>
      <c r="AI234" s="86">
        <f>rep!X225</f>
        <v>6.9525500000000004E-2</v>
      </c>
      <c r="AJ234" s="86">
        <f>rep!Y225</f>
        <v>7.4553099999999997E-2</v>
      </c>
      <c r="AK234" s="86">
        <f>rep!Z225</f>
        <v>7.6318499999999997E-2</v>
      </c>
      <c r="AL234" s="86">
        <f>rep!AA225</f>
        <v>7.4779100000000001E-2</v>
      </c>
      <c r="AM234" s="86">
        <f>rep!AB225</f>
        <v>7.0413000000000003E-2</v>
      </c>
      <c r="AN234" s="86">
        <f>rep!AC225</f>
        <v>6.3993599999999998E-2</v>
      </c>
      <c r="AO234" s="86">
        <f>rep!AD225</f>
        <v>5.6339E-2</v>
      </c>
      <c r="AP234" s="86">
        <f>rep!AE225</f>
        <v>4.81701E-2</v>
      </c>
      <c r="AQ234" s="86">
        <f>rep!AF225</f>
        <v>4.0076000000000001E-2</v>
      </c>
      <c r="AR234" s="86">
        <f>rep!AG225</f>
        <v>3.2512399999999997E-2</v>
      </c>
      <c r="AS234" s="86">
        <f>rep!AH225</f>
        <v>2.5793300000000002E-2</v>
      </c>
      <c r="AT234" s="86">
        <f>rep!AI225</f>
        <v>2.00819E-2</v>
      </c>
      <c r="AU234" s="86">
        <f>rep!AJ225</f>
        <v>1.54027E-2</v>
      </c>
      <c r="AV234" s="86">
        <f>rep!AK225</f>
        <v>1.16769E-2</v>
      </c>
      <c r="AW234" s="86">
        <f>rep!AL225</f>
        <v>8.7672500000000007E-3</v>
      </c>
      <c r="AX234" s="86">
        <f>rep!AM225</f>
        <v>6.5199000000000003E-3</v>
      </c>
      <c r="AY234" s="86">
        <f>rep!AN225</f>
        <v>4.7925600000000004E-3</v>
      </c>
      <c r="AZ234" s="86">
        <f>rep!AO225</f>
        <v>3.4686600000000001E-3</v>
      </c>
      <c r="BA234" s="86">
        <f>rep!AP225</f>
        <v>2.4594700000000001E-3</v>
      </c>
      <c r="BB234" s="86">
        <f>rep!AQ225</f>
        <v>1.69925E-3</v>
      </c>
      <c r="BC234" s="86">
        <f>rep!AR225</f>
        <v>1.1380299999999999E-3</v>
      </c>
      <c r="BE234" s="29">
        <v>1991</v>
      </c>
      <c r="BF234" s="85">
        <f t="shared" si="289"/>
        <v>0</v>
      </c>
      <c r="BG234" s="85">
        <f t="shared" si="288"/>
        <v>0</v>
      </c>
      <c r="BH234" s="85">
        <f t="shared" si="288"/>
        <v>0</v>
      </c>
      <c r="BI234" s="85">
        <f t="shared" si="288"/>
        <v>0</v>
      </c>
      <c r="BJ234" s="85">
        <f t="shared" ref="BJ234:BJ261" si="291">+Q272*(1-Q272)</f>
        <v>0</v>
      </c>
      <c r="BK234" s="85">
        <f t="shared" ref="BK234:BK261" si="292">+R272*(1-R272)</f>
        <v>0</v>
      </c>
      <c r="BL234" s="85">
        <f t="shared" ref="BL234:BL261" si="293">+S272*(1-S272)</f>
        <v>0</v>
      </c>
      <c r="BM234" s="85">
        <f t="shared" ref="BM234:BM261" si="294">+T272*(1-T272)</f>
        <v>0</v>
      </c>
      <c r="BN234" s="85">
        <f t="shared" ref="BN234:BN261" si="295">+U272*(1-U272)</f>
        <v>0</v>
      </c>
      <c r="BO234" s="85">
        <f t="shared" ref="BO234:BO261" si="296">+V272*(1-V272)</f>
        <v>0</v>
      </c>
      <c r="BP234" s="85">
        <f t="shared" ref="BP234:BP261" si="297">+W272*(1-W272)</f>
        <v>0</v>
      </c>
      <c r="BQ234" s="85">
        <f t="shared" ref="BQ234:BQ261" si="298">+X272*(1-X272)</f>
        <v>0</v>
      </c>
      <c r="BR234" s="85">
        <f t="shared" ref="BR234:BR261" si="299">+Y272*(1-Y272)</f>
        <v>0</v>
      </c>
      <c r="BS234" s="85">
        <f t="shared" ref="BS234:BS261" si="300">+Z272*(1-Z272)</f>
        <v>0</v>
      </c>
      <c r="BT234" s="85">
        <f t="shared" ref="BT234:BT261" si="301">+AA272*(1-AA272)</f>
        <v>0</v>
      </c>
      <c r="BU234" s="85">
        <f t="shared" ref="BU234:BU261" si="302">+AB272*(1-AB272)</f>
        <v>0</v>
      </c>
      <c r="BV234" s="85">
        <f t="shared" ref="BV234:BV261" si="303">+AC272*(1-AC272)</f>
        <v>0</v>
      </c>
      <c r="BW234" s="85">
        <f t="shared" ref="BW234:BW261" si="304">+AD272*(1-AD272)</f>
        <v>0</v>
      </c>
      <c r="BX234" s="85">
        <f t="shared" ref="BX234:BX261" si="305">+AE272*(1-AE272)</f>
        <v>0</v>
      </c>
      <c r="BY234" s="85">
        <f t="shared" ref="BY234:BY261" si="306">+AF272*(1-AF272)</f>
        <v>0</v>
      </c>
      <c r="BZ234" s="85">
        <f t="shared" ref="BZ234:BZ261" si="307">+AG272*(1-AG272)</f>
        <v>0</v>
      </c>
      <c r="CA234" s="85">
        <f t="shared" ref="CA234:CA261" si="308">+AH272*(1-AH272)</f>
        <v>0</v>
      </c>
      <c r="CB234" s="85">
        <f t="shared" ref="CB234:CB261" si="309">+AI272*(1-AI272)</f>
        <v>0</v>
      </c>
      <c r="CC234" s="85">
        <f t="shared" ref="CC234:CC261" si="310">+AJ272*(1-AJ272)</f>
        <v>0</v>
      </c>
      <c r="CD234" s="85">
        <f t="shared" ref="CD234:CD261" si="311">+AK272*(1-AK272)</f>
        <v>0</v>
      </c>
      <c r="CE234" s="85">
        <f t="shared" ref="CE234:CE261" si="312">+AL272*(1-AL272)</f>
        <v>0</v>
      </c>
      <c r="CF234" s="85">
        <f t="shared" ref="CF234:CF261" si="313">+AM272*(1-AM272)</f>
        <v>0</v>
      </c>
      <c r="CG234" s="85">
        <f t="shared" ref="CG234:CG261" si="314">+AN272*(1-AN272)</f>
        <v>0</v>
      </c>
      <c r="CH234" s="85">
        <f t="shared" ref="CH234:CH261" si="315">+AO272*(1-AO272)</f>
        <v>0</v>
      </c>
      <c r="CI234" s="85">
        <f t="shared" ref="CI234:CI261" si="316">+AP272*(1-AP272)</f>
        <v>0</v>
      </c>
      <c r="CJ234" s="85">
        <f t="shared" ref="CJ234:CJ261" si="317">+AQ272*(1-AQ272)</f>
        <v>0</v>
      </c>
      <c r="CK234" s="85">
        <f t="shared" ref="CK234:CK261" si="318">+AR272*(1-AR272)</f>
        <v>0</v>
      </c>
      <c r="CL234" s="85">
        <f t="shared" ref="CL234:CL261" si="319">+AS272*(1-AS272)</f>
        <v>0</v>
      </c>
      <c r="CM234" s="85">
        <f t="shared" ref="CM234:CM261" si="320">+AT272*(1-AT272)</f>
        <v>0</v>
      </c>
      <c r="CN234" s="85">
        <f t="shared" ref="CN234:CN261" si="321">+AU272*(1-AU272)</f>
        <v>0</v>
      </c>
      <c r="CO234" s="85">
        <f t="shared" ref="CO234:CO261" si="322">+AV272*(1-AV272)</f>
        <v>0</v>
      </c>
      <c r="CP234" s="85">
        <f t="shared" ref="CP234:CP261" si="323">+AW272*(1-AW272)</f>
        <v>0</v>
      </c>
      <c r="CQ234" s="85">
        <f t="shared" ref="CQ234:CQ261" si="324">+AX272*(1-AX272)</f>
        <v>0</v>
      </c>
      <c r="CR234" s="85">
        <f t="shared" ref="CR234:CR261" si="325">+AY272*(1-AY272)</f>
        <v>0</v>
      </c>
      <c r="CS234" s="85">
        <f t="shared" ref="CS234:CS261" si="326">+AZ272*(1-AZ272)</f>
        <v>0</v>
      </c>
      <c r="CT234" s="85">
        <f t="shared" ref="CT234:CT261" si="327">+BA272*(1-BA272)</f>
        <v>0</v>
      </c>
      <c r="CU234" s="85">
        <f t="shared" ref="CU234:CU261" si="328">+BB272*(1-BB272)</f>
        <v>0</v>
      </c>
      <c r="CV234" s="85">
        <f t="shared" ref="CV234:CV261" si="329">+BC272*(1-BC272)</f>
        <v>0</v>
      </c>
    </row>
    <row r="235" spans="1:100" s="29" customFormat="1" x14ac:dyDescent="0.25">
      <c r="A235" s="83"/>
      <c r="B235" s="28"/>
      <c r="C235" s="81"/>
      <c r="D235" s="26"/>
      <c r="E235" s="26"/>
      <c r="F235" s="22"/>
      <c r="G235" s="22"/>
      <c r="H235" s="22"/>
      <c r="I235" s="22"/>
      <c r="J235" s="84"/>
      <c r="L235" s="15">
        <f t="shared" si="290"/>
        <v>1992</v>
      </c>
      <c r="M235" s="86">
        <f>rep!B226</f>
        <v>0</v>
      </c>
      <c r="N235" s="86">
        <f>rep!C226</f>
        <v>1.1898500000000001E-8</v>
      </c>
      <c r="O235" s="86">
        <f>rep!D226</f>
        <v>1.73421E-7</v>
      </c>
      <c r="P235" s="86">
        <f>rep!E226</f>
        <v>1.86082E-6</v>
      </c>
      <c r="Q235" s="86">
        <f>rep!F226</f>
        <v>1.47061E-5</v>
      </c>
      <c r="R235" s="86">
        <f>rep!G226</f>
        <v>8.5652800000000001E-5</v>
      </c>
      <c r="S235" s="86">
        <f>rep!H226</f>
        <v>3.67993E-4</v>
      </c>
      <c r="T235" s="86">
        <f>rep!I226</f>
        <v>1.16833E-3</v>
      </c>
      <c r="U235" s="86">
        <f>rep!J226</f>
        <v>2.7519799999999998E-3</v>
      </c>
      <c r="V235" s="86">
        <f>rep!K226</f>
        <v>4.8570899999999997E-3</v>
      </c>
      <c r="W235" s="86">
        <f>rep!L226</f>
        <v>6.5923199999999996E-3</v>
      </c>
      <c r="X235" s="86">
        <f>rep!M226</f>
        <v>7.3526900000000003E-3</v>
      </c>
      <c r="Y235" s="86">
        <f>rep!N226</f>
        <v>7.7145499999999997E-3</v>
      </c>
      <c r="Z235" s="86">
        <f>rep!O226</f>
        <v>8.8105800000000001E-3</v>
      </c>
      <c r="AA235" s="86">
        <f>rep!P226</f>
        <v>1.10116E-2</v>
      </c>
      <c r="AB235" s="86">
        <f>rep!Q226</f>
        <v>1.3811500000000001E-2</v>
      </c>
      <c r="AC235" s="86">
        <f>rep!R226</f>
        <v>1.6806700000000001E-2</v>
      </c>
      <c r="AD235" s="86">
        <f>rep!S226</f>
        <v>2.02706E-2</v>
      </c>
      <c r="AE235" s="86">
        <f>rep!T226</f>
        <v>2.4790599999999999E-2</v>
      </c>
      <c r="AF235" s="86">
        <f>rep!U226</f>
        <v>3.06787E-2</v>
      </c>
      <c r="AG235" s="86">
        <f>rep!V226</f>
        <v>3.7824700000000003E-2</v>
      </c>
      <c r="AH235" s="86">
        <f>rep!W226</f>
        <v>4.5879200000000002E-2</v>
      </c>
      <c r="AI235" s="86">
        <f>rep!X226</f>
        <v>5.43352E-2</v>
      </c>
      <c r="AJ235" s="86">
        <f>rep!Y226</f>
        <v>6.2439300000000003E-2</v>
      </c>
      <c r="AK235" s="86">
        <f>rep!Z226</f>
        <v>6.9185899999999995E-2</v>
      </c>
      <c r="AL235" s="86">
        <f>rep!AA226</f>
        <v>7.3541700000000002E-2</v>
      </c>
      <c r="AM235" s="86">
        <f>rep!AB226</f>
        <v>7.47723E-2</v>
      </c>
      <c r="AN235" s="86">
        <f>rep!AC226</f>
        <v>7.2667700000000002E-2</v>
      </c>
      <c r="AO235" s="86">
        <f>rep!AD226</f>
        <v>6.75761E-2</v>
      </c>
      <c r="AP235" s="86">
        <f>rep!AE226</f>
        <v>6.0266E-2</v>
      </c>
      <c r="AQ235" s="86">
        <f>rep!AF226</f>
        <v>5.1699000000000002E-2</v>
      </c>
      <c r="AR235" s="86">
        <f>rep!AG226</f>
        <v>4.2803099999999997E-2</v>
      </c>
      <c r="AS235" s="86">
        <f>rep!AH226</f>
        <v>3.43165E-2</v>
      </c>
      <c r="AT235" s="86">
        <f>rep!AI226</f>
        <v>2.67248E-2</v>
      </c>
      <c r="AU235" s="86">
        <f>rep!AJ226</f>
        <v>2.0273699999999999E-2</v>
      </c>
      <c r="AV235" s="86">
        <f>rep!AK226</f>
        <v>1.502E-2</v>
      </c>
      <c r="AW235" s="86">
        <f>rep!AL226</f>
        <v>1.08924E-2</v>
      </c>
      <c r="AX235" s="86">
        <f>rep!AM226</f>
        <v>7.7464400000000003E-3</v>
      </c>
      <c r="AY235" s="86">
        <f>rep!AN226</f>
        <v>5.40867E-3</v>
      </c>
      <c r="AZ235" s="86">
        <f>rep!AO226</f>
        <v>3.7075599999999999E-3</v>
      </c>
      <c r="BA235" s="86">
        <f>rep!AP226</f>
        <v>2.4919E-3</v>
      </c>
      <c r="BB235" s="86">
        <f>rep!AQ226</f>
        <v>1.63802E-3</v>
      </c>
      <c r="BC235" s="86">
        <f>rep!AR226</f>
        <v>1.0494300000000001E-3</v>
      </c>
      <c r="BE235" s="29">
        <v>1992</v>
      </c>
      <c r="BF235" s="85">
        <f t="shared" si="289"/>
        <v>0</v>
      </c>
      <c r="BG235" s="85">
        <f t="shared" ref="BG235:BG261" si="330">+N273*(1-N273)</f>
        <v>0</v>
      </c>
      <c r="BH235" s="85">
        <f t="shared" ref="BH235:BH261" si="331">+O273*(1-O273)</f>
        <v>0</v>
      </c>
      <c r="BI235" s="85">
        <f t="shared" ref="BI235:BI261" si="332">+P273*(1-P273)</f>
        <v>0</v>
      </c>
      <c r="BJ235" s="85">
        <f t="shared" si="291"/>
        <v>0</v>
      </c>
      <c r="BK235" s="85">
        <f t="shared" si="292"/>
        <v>0</v>
      </c>
      <c r="BL235" s="85">
        <f t="shared" si="293"/>
        <v>0</v>
      </c>
      <c r="BM235" s="85">
        <f t="shared" si="294"/>
        <v>0</v>
      </c>
      <c r="BN235" s="85">
        <f t="shared" si="295"/>
        <v>0</v>
      </c>
      <c r="BO235" s="85">
        <f t="shared" si="296"/>
        <v>0</v>
      </c>
      <c r="BP235" s="85">
        <f t="shared" si="297"/>
        <v>0</v>
      </c>
      <c r="BQ235" s="85">
        <f t="shared" si="298"/>
        <v>0</v>
      </c>
      <c r="BR235" s="85">
        <f t="shared" si="299"/>
        <v>0</v>
      </c>
      <c r="BS235" s="85">
        <f t="shared" si="300"/>
        <v>0</v>
      </c>
      <c r="BT235" s="85">
        <f t="shared" si="301"/>
        <v>0</v>
      </c>
      <c r="BU235" s="85">
        <f t="shared" si="302"/>
        <v>0</v>
      </c>
      <c r="BV235" s="85">
        <f t="shared" si="303"/>
        <v>0</v>
      </c>
      <c r="BW235" s="85">
        <f t="shared" si="304"/>
        <v>0</v>
      </c>
      <c r="BX235" s="85">
        <f t="shared" si="305"/>
        <v>0</v>
      </c>
      <c r="BY235" s="85">
        <f t="shared" si="306"/>
        <v>0</v>
      </c>
      <c r="BZ235" s="85">
        <f t="shared" si="307"/>
        <v>0</v>
      </c>
      <c r="CA235" s="85">
        <f t="shared" si="308"/>
        <v>0</v>
      </c>
      <c r="CB235" s="85">
        <f t="shared" si="309"/>
        <v>0</v>
      </c>
      <c r="CC235" s="85">
        <f t="shared" si="310"/>
        <v>0</v>
      </c>
      <c r="CD235" s="85">
        <f t="shared" si="311"/>
        <v>0</v>
      </c>
      <c r="CE235" s="85">
        <f t="shared" si="312"/>
        <v>0</v>
      </c>
      <c r="CF235" s="85">
        <f t="shared" si="313"/>
        <v>0</v>
      </c>
      <c r="CG235" s="85">
        <f t="shared" si="314"/>
        <v>0</v>
      </c>
      <c r="CH235" s="85">
        <f t="shared" si="315"/>
        <v>0</v>
      </c>
      <c r="CI235" s="85">
        <f t="shared" si="316"/>
        <v>0</v>
      </c>
      <c r="CJ235" s="85">
        <f t="shared" si="317"/>
        <v>0</v>
      </c>
      <c r="CK235" s="85">
        <f t="shared" si="318"/>
        <v>0</v>
      </c>
      <c r="CL235" s="85">
        <f t="shared" si="319"/>
        <v>0</v>
      </c>
      <c r="CM235" s="85">
        <f t="shared" si="320"/>
        <v>0</v>
      </c>
      <c r="CN235" s="85">
        <f t="shared" si="321"/>
        <v>0</v>
      </c>
      <c r="CO235" s="85">
        <f t="shared" si="322"/>
        <v>0</v>
      </c>
      <c r="CP235" s="85">
        <f t="shared" si="323"/>
        <v>0</v>
      </c>
      <c r="CQ235" s="85">
        <f t="shared" si="324"/>
        <v>0</v>
      </c>
      <c r="CR235" s="85">
        <f t="shared" si="325"/>
        <v>0</v>
      </c>
      <c r="CS235" s="85">
        <f t="shared" si="326"/>
        <v>0</v>
      </c>
      <c r="CT235" s="85">
        <f t="shared" si="327"/>
        <v>0</v>
      </c>
      <c r="CU235" s="85">
        <f t="shared" si="328"/>
        <v>0</v>
      </c>
      <c r="CV235" s="85">
        <f t="shared" si="329"/>
        <v>0</v>
      </c>
    </row>
    <row r="236" spans="1:100" s="29" customFormat="1" x14ac:dyDescent="0.25">
      <c r="A236" s="83"/>
      <c r="B236" s="28"/>
      <c r="C236" s="81"/>
      <c r="D236" s="26"/>
      <c r="E236" s="26"/>
      <c r="F236" s="22"/>
      <c r="G236" s="22"/>
      <c r="H236" s="22"/>
      <c r="I236" s="22"/>
      <c r="J236" s="84"/>
      <c r="L236" s="15">
        <f t="shared" si="290"/>
        <v>1993</v>
      </c>
      <c r="M236" s="86">
        <f>rep!B227</f>
        <v>0</v>
      </c>
      <c r="N236" s="86">
        <f>rep!C227</f>
        <v>6.3357799999999998E-9</v>
      </c>
      <c r="O236" s="86">
        <f>rep!D227</f>
        <v>9.2344699999999994E-8</v>
      </c>
      <c r="P236" s="86">
        <f>rep!E227</f>
        <v>9.9149099999999991E-7</v>
      </c>
      <c r="Q236" s="86">
        <f>rep!F227</f>
        <v>7.8473300000000006E-6</v>
      </c>
      <c r="R236" s="86">
        <f>rep!G227</f>
        <v>4.5836900000000002E-5</v>
      </c>
      <c r="S236" s="86">
        <f>rep!H227</f>
        <v>1.98028E-4</v>
      </c>
      <c r="T236" s="86">
        <f>rep!I227</f>
        <v>6.35734E-4</v>
      </c>
      <c r="U236" s="86">
        <f>rep!J227</f>
        <v>1.5328099999999999E-3</v>
      </c>
      <c r="V236" s="86">
        <f>rep!K227</f>
        <v>2.8465700000000001E-3</v>
      </c>
      <c r="W236" s="86">
        <f>rep!L227</f>
        <v>4.3108399999999998E-3</v>
      </c>
      <c r="X236" s="86">
        <f>rep!M227</f>
        <v>5.90903E-3</v>
      </c>
      <c r="Y236" s="86">
        <f>rep!N227</f>
        <v>8.1755899999999999E-3</v>
      </c>
      <c r="Z236" s="86">
        <f>rep!O227</f>
        <v>1.1560000000000001E-2</v>
      </c>
      <c r="AA236" s="86">
        <f>rep!P227</f>
        <v>1.5589199999999999E-2</v>
      </c>
      <c r="AB236" s="86">
        <f>rep!Q227</f>
        <v>1.91494E-2</v>
      </c>
      <c r="AC236" s="86">
        <f>rep!R227</f>
        <v>2.1637199999999999E-2</v>
      </c>
      <c r="AD236" s="86">
        <f>rep!S227</f>
        <v>2.3525000000000001E-2</v>
      </c>
      <c r="AE236" s="86">
        <f>rep!T227</f>
        <v>2.5762799999999999E-2</v>
      </c>
      <c r="AF236" s="86">
        <f>rep!U227</f>
        <v>2.89086E-2</v>
      </c>
      <c r="AG236" s="86">
        <f>rep!V227</f>
        <v>3.2951399999999999E-2</v>
      </c>
      <c r="AH236" s="86">
        <f>rep!W227</f>
        <v>3.7709899999999998E-2</v>
      </c>
      <c r="AI236" s="86">
        <f>rep!X227</f>
        <v>4.3102000000000001E-2</v>
      </c>
      <c r="AJ236" s="86">
        <f>rep!Y227</f>
        <v>4.9022900000000001E-2</v>
      </c>
      <c r="AK236" s="86">
        <f>rep!Z227</f>
        <v>5.5122699999999997E-2</v>
      </c>
      <c r="AL236" s="86">
        <f>rep!AA227</f>
        <v>6.0761999999999997E-2</v>
      </c>
      <c r="AM236" s="86">
        <f>rep!AB227</f>
        <v>6.5148899999999996E-2</v>
      </c>
      <c r="AN236" s="86">
        <f>rep!AC227</f>
        <v>6.7533399999999993E-2</v>
      </c>
      <c r="AO236" s="86">
        <f>rep!AD227</f>
        <v>6.7389599999999994E-2</v>
      </c>
      <c r="AP236" s="86">
        <f>rep!AE227</f>
        <v>6.4553200000000005E-2</v>
      </c>
      <c r="AQ236" s="86">
        <f>rep!AF227</f>
        <v>5.9277299999999998E-2</v>
      </c>
      <c r="AR236" s="86">
        <f>rep!AG227</f>
        <v>5.2173999999999998E-2</v>
      </c>
      <c r="AS236" s="86">
        <f>rep!AH227</f>
        <v>4.4059800000000003E-2</v>
      </c>
      <c r="AT236" s="86">
        <f>rep!AI227</f>
        <v>3.57629E-2</v>
      </c>
      <c r="AU236" s="86">
        <f>rep!AJ227</f>
        <v>2.7966399999999999E-2</v>
      </c>
      <c r="AV236" s="86">
        <f>rep!AK227</f>
        <v>2.1122999999999999E-2</v>
      </c>
      <c r="AW236" s="86">
        <f>rep!AL227</f>
        <v>1.54477E-2</v>
      </c>
      <c r="AX236" s="86">
        <f>rep!AM227</f>
        <v>1.09622E-2</v>
      </c>
      <c r="AY236" s="86">
        <f>rep!AN227</f>
        <v>7.56101E-3</v>
      </c>
      <c r="AZ236" s="86">
        <f>rep!AO227</f>
        <v>5.07407E-3</v>
      </c>
      <c r="BA236" s="86">
        <f>rep!AP227</f>
        <v>3.3141300000000002E-3</v>
      </c>
      <c r="BB236" s="86">
        <f>rep!AQ227</f>
        <v>2.10596E-3</v>
      </c>
      <c r="BC236" s="86">
        <f>rep!AR227</f>
        <v>1.3005499999999999E-3</v>
      </c>
      <c r="BE236" s="29">
        <v>1993</v>
      </c>
      <c r="BF236" s="85">
        <f t="shared" si="289"/>
        <v>0</v>
      </c>
      <c r="BG236" s="85">
        <f t="shared" si="330"/>
        <v>0</v>
      </c>
      <c r="BH236" s="85">
        <f t="shared" si="331"/>
        <v>0</v>
      </c>
      <c r="BI236" s="85">
        <f t="shared" si="332"/>
        <v>0</v>
      </c>
      <c r="BJ236" s="85">
        <f t="shared" si="291"/>
        <v>0</v>
      </c>
      <c r="BK236" s="85">
        <f t="shared" si="292"/>
        <v>0</v>
      </c>
      <c r="BL236" s="85">
        <f t="shared" si="293"/>
        <v>0</v>
      </c>
      <c r="BM236" s="85">
        <f t="shared" si="294"/>
        <v>0</v>
      </c>
      <c r="BN236" s="85">
        <f t="shared" si="295"/>
        <v>0</v>
      </c>
      <c r="BO236" s="85">
        <f t="shared" si="296"/>
        <v>0</v>
      </c>
      <c r="BP236" s="85">
        <f t="shared" si="297"/>
        <v>0</v>
      </c>
      <c r="BQ236" s="85">
        <f t="shared" si="298"/>
        <v>0</v>
      </c>
      <c r="BR236" s="85">
        <f t="shared" si="299"/>
        <v>0</v>
      </c>
      <c r="BS236" s="85">
        <f t="shared" si="300"/>
        <v>0</v>
      </c>
      <c r="BT236" s="85">
        <f t="shared" si="301"/>
        <v>0</v>
      </c>
      <c r="BU236" s="85">
        <f t="shared" si="302"/>
        <v>0</v>
      </c>
      <c r="BV236" s="85">
        <f t="shared" si="303"/>
        <v>0</v>
      </c>
      <c r="BW236" s="85">
        <f t="shared" si="304"/>
        <v>0</v>
      </c>
      <c r="BX236" s="85">
        <f t="shared" si="305"/>
        <v>0</v>
      </c>
      <c r="BY236" s="85">
        <f t="shared" si="306"/>
        <v>0</v>
      </c>
      <c r="BZ236" s="85">
        <f t="shared" si="307"/>
        <v>0</v>
      </c>
      <c r="CA236" s="85">
        <f t="shared" si="308"/>
        <v>0</v>
      </c>
      <c r="CB236" s="85">
        <f t="shared" si="309"/>
        <v>0</v>
      </c>
      <c r="CC236" s="85">
        <f t="shared" si="310"/>
        <v>0</v>
      </c>
      <c r="CD236" s="85">
        <f t="shared" si="311"/>
        <v>0</v>
      </c>
      <c r="CE236" s="85">
        <f t="shared" si="312"/>
        <v>0</v>
      </c>
      <c r="CF236" s="85">
        <f t="shared" si="313"/>
        <v>0</v>
      </c>
      <c r="CG236" s="85">
        <f t="shared" si="314"/>
        <v>0</v>
      </c>
      <c r="CH236" s="85">
        <f t="shared" si="315"/>
        <v>0</v>
      </c>
      <c r="CI236" s="85">
        <f t="shared" si="316"/>
        <v>0</v>
      </c>
      <c r="CJ236" s="85">
        <f t="shared" si="317"/>
        <v>0</v>
      </c>
      <c r="CK236" s="85">
        <f t="shared" si="318"/>
        <v>0</v>
      </c>
      <c r="CL236" s="85">
        <f t="shared" si="319"/>
        <v>0</v>
      </c>
      <c r="CM236" s="85">
        <f t="shared" si="320"/>
        <v>0</v>
      </c>
      <c r="CN236" s="85">
        <f t="shared" si="321"/>
        <v>0</v>
      </c>
      <c r="CO236" s="85">
        <f t="shared" si="322"/>
        <v>0</v>
      </c>
      <c r="CP236" s="85">
        <f t="shared" si="323"/>
        <v>0</v>
      </c>
      <c r="CQ236" s="85">
        <f t="shared" si="324"/>
        <v>0</v>
      </c>
      <c r="CR236" s="85">
        <f t="shared" si="325"/>
        <v>0</v>
      </c>
      <c r="CS236" s="85">
        <f t="shared" si="326"/>
        <v>0</v>
      </c>
      <c r="CT236" s="85">
        <f t="shared" si="327"/>
        <v>0</v>
      </c>
      <c r="CU236" s="85">
        <f t="shared" si="328"/>
        <v>0</v>
      </c>
      <c r="CV236" s="85">
        <f t="shared" si="329"/>
        <v>0</v>
      </c>
    </row>
    <row r="237" spans="1:100" s="29" customFormat="1" x14ac:dyDescent="0.25">
      <c r="A237" s="83"/>
      <c r="B237" s="28"/>
      <c r="C237" s="81"/>
      <c r="D237" s="26"/>
      <c r="E237" s="26"/>
      <c r="F237" s="22"/>
      <c r="G237" s="22"/>
      <c r="H237" s="22"/>
      <c r="I237" s="22"/>
      <c r="J237" s="84"/>
      <c r="L237" s="15">
        <f t="shared" si="290"/>
        <v>1994</v>
      </c>
      <c r="M237" s="86">
        <f>rep!B228</f>
        <v>0</v>
      </c>
      <c r="N237" s="86">
        <f>rep!C228</f>
        <v>3.45259E-9</v>
      </c>
      <c r="O237" s="86">
        <f>rep!D228</f>
        <v>5.0320700000000001E-8</v>
      </c>
      <c r="P237" s="86">
        <f>rep!E228</f>
        <v>5.4026299999999997E-7</v>
      </c>
      <c r="Q237" s="86">
        <f>rep!F228</f>
        <v>4.2756899999999997E-6</v>
      </c>
      <c r="R237" s="86">
        <f>rep!G228</f>
        <v>2.49716E-5</v>
      </c>
      <c r="S237" s="86">
        <f>rep!H228</f>
        <v>1.0786200000000001E-4</v>
      </c>
      <c r="T237" s="86">
        <f>rep!I228</f>
        <v>3.4616300000000003E-4</v>
      </c>
      <c r="U237" s="86">
        <f>rep!J228</f>
        <v>8.3431599999999999E-4</v>
      </c>
      <c r="V237" s="86">
        <f>rep!K228</f>
        <v>1.54956E-3</v>
      </c>
      <c r="W237" s="86">
        <f>rep!L228</f>
        <v>2.3542799999999998E-3</v>
      </c>
      <c r="X237" s="86">
        <f>rep!M228</f>
        <v>3.2740299999999998E-3</v>
      </c>
      <c r="Y237" s="86">
        <f>rep!N228</f>
        <v>4.7046500000000003E-3</v>
      </c>
      <c r="Z237" s="86">
        <f>rep!O228</f>
        <v>7.1177799999999998E-3</v>
      </c>
      <c r="AA237" s="86">
        <f>rep!P228</f>
        <v>1.06079E-2</v>
      </c>
      <c r="AB237" s="86">
        <f>rep!Q228</f>
        <v>1.4922E-2</v>
      </c>
      <c r="AC237" s="86">
        <f>rep!R228</f>
        <v>1.98289E-2</v>
      </c>
      <c r="AD237" s="86">
        <f>rep!S228</f>
        <v>2.5188599999999998E-2</v>
      </c>
      <c r="AE237" s="86">
        <f>rep!T228</f>
        <v>3.0648100000000001E-2</v>
      </c>
      <c r="AF237" s="86">
        <f>rep!U228</f>
        <v>3.55457E-2</v>
      </c>
      <c r="AG237" s="86">
        <f>rep!V228</f>
        <v>3.9325699999999998E-2</v>
      </c>
      <c r="AH237" s="86">
        <f>rep!W228</f>
        <v>4.2012300000000002E-2</v>
      </c>
      <c r="AI237" s="86">
        <f>rep!X228</f>
        <v>4.4181900000000003E-2</v>
      </c>
      <c r="AJ237" s="86">
        <f>rep!Y228</f>
        <v>4.6493600000000003E-2</v>
      </c>
      <c r="AK237" s="86">
        <f>rep!Z228</f>
        <v>4.92702E-2</v>
      </c>
      <c r="AL237" s="86">
        <f>rep!AA228</f>
        <v>5.2419599999999997E-2</v>
      </c>
      <c r="AM237" s="86">
        <f>rep!AB228</f>
        <v>5.55743E-2</v>
      </c>
      <c r="AN237" s="86">
        <f>rep!AC228</f>
        <v>5.8235200000000001E-2</v>
      </c>
      <c r="AO237" s="86">
        <f>rep!AD228</f>
        <v>5.9861299999999999E-2</v>
      </c>
      <c r="AP237" s="86">
        <f>rep!AE228</f>
        <v>5.9958400000000002E-2</v>
      </c>
      <c r="AQ237" s="86">
        <f>rep!AF228</f>
        <v>5.8193599999999998E-2</v>
      </c>
      <c r="AR237" s="86">
        <f>rep!AG228</f>
        <v>5.4497400000000001E-2</v>
      </c>
      <c r="AS237" s="86">
        <f>rep!AH228</f>
        <v>4.9101600000000002E-2</v>
      </c>
      <c r="AT237" s="86">
        <f>rep!AI228</f>
        <v>4.2491599999999997E-2</v>
      </c>
      <c r="AU237" s="86">
        <f>rep!AJ228</f>
        <v>3.5294699999999998E-2</v>
      </c>
      <c r="AV237" s="86">
        <f>rep!AK228</f>
        <v>2.8143100000000001E-2</v>
      </c>
      <c r="AW237" s="86">
        <f>rep!AL228</f>
        <v>2.1557699999999999E-2</v>
      </c>
      <c r="AX237" s="86">
        <f>rep!AM228</f>
        <v>1.5880600000000002E-2</v>
      </c>
      <c r="AY237" s="86">
        <f>rep!AN228</f>
        <v>1.1264E-2</v>
      </c>
      <c r="AZ237" s="86">
        <f>rep!AO228</f>
        <v>7.7015E-3</v>
      </c>
      <c r="BA237" s="86">
        <f>rep!AP228</f>
        <v>5.0802900000000003E-3</v>
      </c>
      <c r="BB237" s="86">
        <f>rep!AQ228</f>
        <v>3.23472E-3</v>
      </c>
      <c r="BC237" s="86">
        <f>rep!AR228</f>
        <v>1.9880499999999999E-3</v>
      </c>
      <c r="BE237" s="29">
        <v>1994</v>
      </c>
      <c r="BF237" s="85">
        <f t="shared" si="289"/>
        <v>0</v>
      </c>
      <c r="BG237" s="85">
        <f t="shared" si="330"/>
        <v>0</v>
      </c>
      <c r="BH237" s="85">
        <f t="shared" si="331"/>
        <v>0</v>
      </c>
      <c r="BI237" s="85">
        <f t="shared" si="332"/>
        <v>0</v>
      </c>
      <c r="BJ237" s="85">
        <f t="shared" si="291"/>
        <v>0</v>
      </c>
      <c r="BK237" s="85">
        <f t="shared" si="292"/>
        <v>0</v>
      </c>
      <c r="BL237" s="85">
        <f t="shared" si="293"/>
        <v>0</v>
      </c>
      <c r="BM237" s="85">
        <f t="shared" si="294"/>
        <v>0</v>
      </c>
      <c r="BN237" s="85">
        <f t="shared" si="295"/>
        <v>0</v>
      </c>
      <c r="BO237" s="85">
        <f t="shared" si="296"/>
        <v>0</v>
      </c>
      <c r="BP237" s="85">
        <f t="shared" si="297"/>
        <v>0</v>
      </c>
      <c r="BQ237" s="85">
        <f t="shared" si="298"/>
        <v>0</v>
      </c>
      <c r="BR237" s="85">
        <f t="shared" si="299"/>
        <v>0</v>
      </c>
      <c r="BS237" s="85">
        <f t="shared" si="300"/>
        <v>0</v>
      </c>
      <c r="BT237" s="85">
        <f t="shared" si="301"/>
        <v>0</v>
      </c>
      <c r="BU237" s="85">
        <f t="shared" si="302"/>
        <v>0</v>
      </c>
      <c r="BV237" s="85">
        <f t="shared" si="303"/>
        <v>0</v>
      </c>
      <c r="BW237" s="85">
        <f t="shared" si="304"/>
        <v>0</v>
      </c>
      <c r="BX237" s="85">
        <f t="shared" si="305"/>
        <v>0</v>
      </c>
      <c r="BY237" s="85">
        <f t="shared" si="306"/>
        <v>0</v>
      </c>
      <c r="BZ237" s="85">
        <f t="shared" si="307"/>
        <v>0</v>
      </c>
      <c r="CA237" s="85">
        <f t="shared" si="308"/>
        <v>0</v>
      </c>
      <c r="CB237" s="85">
        <f t="shared" si="309"/>
        <v>0</v>
      </c>
      <c r="CC237" s="85">
        <f t="shared" si="310"/>
        <v>0</v>
      </c>
      <c r="CD237" s="85">
        <f t="shared" si="311"/>
        <v>0</v>
      </c>
      <c r="CE237" s="85">
        <f t="shared" si="312"/>
        <v>0</v>
      </c>
      <c r="CF237" s="85">
        <f t="shared" si="313"/>
        <v>0</v>
      </c>
      <c r="CG237" s="85">
        <f t="shared" si="314"/>
        <v>0</v>
      </c>
      <c r="CH237" s="85">
        <f t="shared" si="315"/>
        <v>0</v>
      </c>
      <c r="CI237" s="85">
        <f t="shared" si="316"/>
        <v>0</v>
      </c>
      <c r="CJ237" s="85">
        <f t="shared" si="317"/>
        <v>0</v>
      </c>
      <c r="CK237" s="85">
        <f t="shared" si="318"/>
        <v>0</v>
      </c>
      <c r="CL237" s="85">
        <f t="shared" si="319"/>
        <v>0</v>
      </c>
      <c r="CM237" s="85">
        <f t="shared" si="320"/>
        <v>0</v>
      </c>
      <c r="CN237" s="85">
        <f t="shared" si="321"/>
        <v>0</v>
      </c>
      <c r="CO237" s="85">
        <f t="shared" si="322"/>
        <v>0</v>
      </c>
      <c r="CP237" s="85">
        <f t="shared" si="323"/>
        <v>0</v>
      </c>
      <c r="CQ237" s="85">
        <f t="shared" si="324"/>
        <v>0</v>
      </c>
      <c r="CR237" s="85">
        <f t="shared" si="325"/>
        <v>0</v>
      </c>
      <c r="CS237" s="85">
        <f t="shared" si="326"/>
        <v>0</v>
      </c>
      <c r="CT237" s="85">
        <f t="shared" si="327"/>
        <v>0</v>
      </c>
      <c r="CU237" s="85">
        <f t="shared" si="328"/>
        <v>0</v>
      </c>
      <c r="CV237" s="85">
        <f t="shared" si="329"/>
        <v>0</v>
      </c>
    </row>
    <row r="238" spans="1:100" s="29" customFormat="1" x14ac:dyDescent="0.25">
      <c r="A238" s="83"/>
      <c r="B238" s="28"/>
      <c r="C238" s="81"/>
      <c r="D238" s="26"/>
      <c r="E238" s="26"/>
      <c r="F238" s="22"/>
      <c r="G238" s="22"/>
      <c r="H238" s="22"/>
      <c r="I238" s="22"/>
      <c r="J238" s="84"/>
      <c r="L238" s="15">
        <f t="shared" si="290"/>
        <v>1995</v>
      </c>
      <c r="M238" s="86">
        <f>rep!B229</f>
        <v>0</v>
      </c>
      <c r="N238" s="86">
        <f>rep!C229</f>
        <v>2.1446400000000002E-9</v>
      </c>
      <c r="O238" s="86">
        <f>rep!D229</f>
        <v>3.1257599999999999E-8</v>
      </c>
      <c r="P238" s="86">
        <f>rep!E229</f>
        <v>3.3557100000000001E-7</v>
      </c>
      <c r="Q238" s="86">
        <f>rep!F229</f>
        <v>2.6553100000000001E-6</v>
      </c>
      <c r="R238" s="86">
        <f>rep!G229</f>
        <v>1.5503100000000001E-5</v>
      </c>
      <c r="S238" s="86">
        <f>rep!H229</f>
        <v>6.6923900000000005E-5</v>
      </c>
      <c r="T238" s="86">
        <f>rep!I229</f>
        <v>2.14522E-4</v>
      </c>
      <c r="U238" s="86">
        <f>rep!J229</f>
        <v>5.1574699999999999E-4</v>
      </c>
      <c r="V238" s="86">
        <f>rep!K229</f>
        <v>9.5281499999999998E-4</v>
      </c>
      <c r="W238" s="86">
        <f>rep!L229</f>
        <v>1.4322600000000001E-3</v>
      </c>
      <c r="X238" s="86">
        <f>rep!M229</f>
        <v>1.95816E-3</v>
      </c>
      <c r="Y238" s="86">
        <f>rep!N229</f>
        <v>2.7689699999999999E-3</v>
      </c>
      <c r="Z238" s="86">
        <f>rep!O229</f>
        <v>4.1739100000000003E-3</v>
      </c>
      <c r="AA238" s="86">
        <f>rep!P229</f>
        <v>6.29971E-3</v>
      </c>
      <c r="AB238" s="86">
        <f>rep!Q229</f>
        <v>9.1387599999999992E-3</v>
      </c>
      <c r="AC238" s="86">
        <f>rep!R229</f>
        <v>1.2801E-2</v>
      </c>
      <c r="AD238" s="86">
        <f>rep!S229</f>
        <v>1.7546099999999999E-2</v>
      </c>
      <c r="AE238" s="86">
        <f>rep!T229</f>
        <v>2.35012E-2</v>
      </c>
      <c r="AF238" s="86">
        <f>rep!U229</f>
        <v>3.03982E-2</v>
      </c>
      <c r="AG238" s="86">
        <f>rep!V229</f>
        <v>3.7606500000000001E-2</v>
      </c>
      <c r="AH238" s="86">
        <f>rep!W229</f>
        <v>4.4365300000000003E-2</v>
      </c>
      <c r="AI238" s="86">
        <f>rep!X229</f>
        <v>4.9996699999999998E-2</v>
      </c>
      <c r="AJ238" s="86">
        <f>rep!Y229</f>
        <v>5.4052799999999998E-2</v>
      </c>
      <c r="AK238" s="86">
        <f>rep!Z229</f>
        <v>5.6433700000000003E-2</v>
      </c>
      <c r="AL238" s="86">
        <f>rep!AA229</f>
        <v>5.7418999999999998E-2</v>
      </c>
      <c r="AM238" s="86">
        <f>rep!AB229</f>
        <v>5.75221E-2</v>
      </c>
      <c r="AN238" s="86">
        <f>rep!AC229</f>
        <v>5.7215700000000001E-2</v>
      </c>
      <c r="AO238" s="86">
        <f>rep!AD229</f>
        <v>5.6707899999999999E-2</v>
      </c>
      <c r="AP238" s="86">
        <f>rep!AE229</f>
        <v>5.5896800000000003E-2</v>
      </c>
      <c r="AQ238" s="86">
        <f>rep!AF229</f>
        <v>5.4484499999999998E-2</v>
      </c>
      <c r="AR238" s="86">
        <f>rep!AG229</f>
        <v>5.2149099999999997E-2</v>
      </c>
      <c r="AS238" s="86">
        <f>rep!AH229</f>
        <v>4.8688700000000001E-2</v>
      </c>
      <c r="AT238" s="86">
        <f>rep!AI229</f>
        <v>4.4099800000000001E-2</v>
      </c>
      <c r="AU238" s="86">
        <f>rep!AJ229</f>
        <v>3.8587700000000003E-2</v>
      </c>
      <c r="AV238" s="86">
        <f>rep!AK229</f>
        <v>3.252E-2</v>
      </c>
      <c r="AW238" s="86">
        <f>rep!AL229</f>
        <v>2.6342299999999999E-2</v>
      </c>
      <c r="AX238" s="86">
        <f>rep!AM229</f>
        <v>2.04838E-2</v>
      </c>
      <c r="AY238" s="86">
        <f>rep!AN229</f>
        <v>1.528E-2</v>
      </c>
      <c r="AZ238" s="86">
        <f>rep!AO229</f>
        <v>1.0931099999999999E-2</v>
      </c>
      <c r="BA238" s="86">
        <f>rep!AP229</f>
        <v>7.4992100000000001E-3</v>
      </c>
      <c r="BB238" s="86">
        <f>rep!AQ229</f>
        <v>4.9338999999999997E-3</v>
      </c>
      <c r="BC238" s="86">
        <f>rep!AR229</f>
        <v>3.11312E-3</v>
      </c>
      <c r="BE238" s="29">
        <v>1995</v>
      </c>
      <c r="BF238" s="85">
        <f t="shared" si="289"/>
        <v>0</v>
      </c>
      <c r="BG238" s="85">
        <f t="shared" si="330"/>
        <v>0</v>
      </c>
      <c r="BH238" s="85">
        <f t="shared" si="331"/>
        <v>0</v>
      </c>
      <c r="BI238" s="85">
        <f t="shared" si="332"/>
        <v>0</v>
      </c>
      <c r="BJ238" s="85">
        <f t="shared" si="291"/>
        <v>0</v>
      </c>
      <c r="BK238" s="85">
        <f t="shared" si="292"/>
        <v>0</v>
      </c>
      <c r="BL238" s="85">
        <f t="shared" si="293"/>
        <v>0</v>
      </c>
      <c r="BM238" s="85">
        <f t="shared" si="294"/>
        <v>0</v>
      </c>
      <c r="BN238" s="85">
        <f t="shared" si="295"/>
        <v>0</v>
      </c>
      <c r="BO238" s="85">
        <f t="shared" si="296"/>
        <v>0</v>
      </c>
      <c r="BP238" s="85">
        <f t="shared" si="297"/>
        <v>0</v>
      </c>
      <c r="BQ238" s="85">
        <f t="shared" si="298"/>
        <v>0</v>
      </c>
      <c r="BR238" s="85">
        <f t="shared" si="299"/>
        <v>0</v>
      </c>
      <c r="BS238" s="85">
        <f t="shared" si="300"/>
        <v>0</v>
      </c>
      <c r="BT238" s="85">
        <f t="shared" si="301"/>
        <v>0</v>
      </c>
      <c r="BU238" s="85">
        <f t="shared" si="302"/>
        <v>0</v>
      </c>
      <c r="BV238" s="85">
        <f t="shared" si="303"/>
        <v>0</v>
      </c>
      <c r="BW238" s="85">
        <f t="shared" si="304"/>
        <v>0</v>
      </c>
      <c r="BX238" s="85">
        <f t="shared" si="305"/>
        <v>0</v>
      </c>
      <c r="BY238" s="85">
        <f t="shared" si="306"/>
        <v>0</v>
      </c>
      <c r="BZ238" s="85">
        <f t="shared" si="307"/>
        <v>0</v>
      </c>
      <c r="CA238" s="85">
        <f t="shared" si="308"/>
        <v>0</v>
      </c>
      <c r="CB238" s="85">
        <f t="shared" si="309"/>
        <v>0</v>
      </c>
      <c r="CC238" s="85">
        <f t="shared" si="310"/>
        <v>0</v>
      </c>
      <c r="CD238" s="85">
        <f t="shared" si="311"/>
        <v>0</v>
      </c>
      <c r="CE238" s="85">
        <f t="shared" si="312"/>
        <v>0</v>
      </c>
      <c r="CF238" s="85">
        <f t="shared" si="313"/>
        <v>0</v>
      </c>
      <c r="CG238" s="85">
        <f t="shared" si="314"/>
        <v>0</v>
      </c>
      <c r="CH238" s="85">
        <f t="shared" si="315"/>
        <v>0</v>
      </c>
      <c r="CI238" s="85">
        <f t="shared" si="316"/>
        <v>0</v>
      </c>
      <c r="CJ238" s="85">
        <f t="shared" si="317"/>
        <v>0</v>
      </c>
      <c r="CK238" s="85">
        <f t="shared" si="318"/>
        <v>0</v>
      </c>
      <c r="CL238" s="85">
        <f t="shared" si="319"/>
        <v>0</v>
      </c>
      <c r="CM238" s="85">
        <f t="shared" si="320"/>
        <v>0</v>
      </c>
      <c r="CN238" s="85">
        <f t="shared" si="321"/>
        <v>0</v>
      </c>
      <c r="CO238" s="85">
        <f t="shared" si="322"/>
        <v>0</v>
      </c>
      <c r="CP238" s="85">
        <f t="shared" si="323"/>
        <v>0</v>
      </c>
      <c r="CQ238" s="85">
        <f t="shared" si="324"/>
        <v>0</v>
      </c>
      <c r="CR238" s="85">
        <f t="shared" si="325"/>
        <v>0</v>
      </c>
      <c r="CS238" s="85">
        <f t="shared" si="326"/>
        <v>0</v>
      </c>
      <c r="CT238" s="85">
        <f t="shared" si="327"/>
        <v>0</v>
      </c>
      <c r="CU238" s="85">
        <f t="shared" si="328"/>
        <v>0</v>
      </c>
      <c r="CV238" s="85">
        <f t="shared" si="329"/>
        <v>0</v>
      </c>
    </row>
    <row r="239" spans="1:100" s="29" customFormat="1" x14ac:dyDescent="0.25">
      <c r="A239" s="83"/>
      <c r="B239" s="28"/>
      <c r="C239" s="81"/>
      <c r="D239" s="26"/>
      <c r="E239" s="26"/>
      <c r="F239" s="22"/>
      <c r="G239" s="22"/>
      <c r="H239" s="22"/>
      <c r="I239" s="22"/>
      <c r="J239" s="84"/>
      <c r="L239" s="15">
        <f t="shared" si="290"/>
        <v>1996</v>
      </c>
      <c r="M239" s="86">
        <f>rep!B230</f>
        <v>0</v>
      </c>
      <c r="N239" s="86">
        <f>rep!C230</f>
        <v>1.5130500000000001E-9</v>
      </c>
      <c r="O239" s="86">
        <f>rep!D230</f>
        <v>2.20524E-8</v>
      </c>
      <c r="P239" s="86">
        <f>rep!E230</f>
        <v>2.3673700000000001E-7</v>
      </c>
      <c r="Q239" s="86">
        <f>rep!F230</f>
        <v>1.8730699999999999E-6</v>
      </c>
      <c r="R239" s="86">
        <f>rep!G230</f>
        <v>1.09338E-5</v>
      </c>
      <c r="S239" s="86">
        <f>rep!H230</f>
        <v>4.71806E-5</v>
      </c>
      <c r="T239" s="86">
        <f>rep!I230</f>
        <v>1.5111700000000001E-4</v>
      </c>
      <c r="U239" s="86">
        <f>rep!J230</f>
        <v>3.6270200000000001E-4</v>
      </c>
      <c r="V239" s="86">
        <f>rep!K230</f>
        <v>6.6760099999999998E-4</v>
      </c>
      <c r="W239" s="86">
        <f>rep!L230</f>
        <v>9.9560699999999992E-4</v>
      </c>
      <c r="X239" s="86">
        <f>rep!M230</f>
        <v>1.34179E-3</v>
      </c>
      <c r="Y239" s="86">
        <f>rep!N230</f>
        <v>1.8633899999999999E-3</v>
      </c>
      <c r="Z239" s="86">
        <f>rep!O230</f>
        <v>2.7666800000000001E-3</v>
      </c>
      <c r="AA239" s="86">
        <f>rep!P230</f>
        <v>4.1316900000000004E-3</v>
      </c>
      <c r="AB239" s="86">
        <f>rep!Q230</f>
        <v>5.95255E-3</v>
      </c>
      <c r="AC239" s="86">
        <f>rep!R230</f>
        <v>8.33332E-3</v>
      </c>
      <c r="AD239" s="86">
        <f>rep!S230</f>
        <v>1.1546900000000001E-2</v>
      </c>
      <c r="AE239" s="86">
        <f>rep!T230</f>
        <v>1.5876399999999999E-2</v>
      </c>
      <c r="AF239" s="86">
        <f>rep!U230</f>
        <v>2.1439E-2</v>
      </c>
      <c r="AG239" s="86">
        <f>rep!V230</f>
        <v>2.8148599999999999E-2</v>
      </c>
      <c r="AH239" s="86">
        <f>rep!W230</f>
        <v>3.5744400000000003E-2</v>
      </c>
      <c r="AI239" s="86">
        <f>rep!X230</f>
        <v>4.3765199999999997E-2</v>
      </c>
      <c r="AJ239" s="86">
        <f>rep!Y230</f>
        <v>5.15194E-2</v>
      </c>
      <c r="AK239" s="86">
        <f>rep!Z230</f>
        <v>5.8176600000000002E-2</v>
      </c>
      <c r="AL239" s="86">
        <f>rep!AA230</f>
        <v>6.2995099999999998E-2</v>
      </c>
      <c r="AM239" s="86">
        <f>rep!AB230</f>
        <v>6.5555699999999995E-2</v>
      </c>
      <c r="AN239" s="86">
        <f>rep!AC230</f>
        <v>6.5868200000000002E-2</v>
      </c>
      <c r="AO239" s="86">
        <f>rep!AD230</f>
        <v>6.4308699999999996E-2</v>
      </c>
      <c r="AP239" s="86">
        <f>rep!AE230</f>
        <v>6.1437100000000001E-2</v>
      </c>
      <c r="AQ239" s="86">
        <f>rep!AF230</f>
        <v>5.7783800000000003E-2</v>
      </c>
      <c r="AR239" s="86">
        <f>rep!AG230</f>
        <v>5.3699200000000002E-2</v>
      </c>
      <c r="AS239" s="86">
        <f>rep!AH230</f>
        <v>4.9319099999999998E-2</v>
      </c>
      <c r="AT239" s="86">
        <f>rep!AI230</f>
        <v>4.4634300000000002E-2</v>
      </c>
      <c r="AU239" s="86">
        <f>rep!AJ230</f>
        <v>3.96081E-2</v>
      </c>
      <c r="AV239" s="86">
        <f>rep!AK230</f>
        <v>3.4271999999999997E-2</v>
      </c>
      <c r="AW239" s="86">
        <f>rep!AL230</f>
        <v>2.87666E-2</v>
      </c>
      <c r="AX239" s="86">
        <f>rep!AM230</f>
        <v>2.33219E-2</v>
      </c>
      <c r="AY239" s="86">
        <f>rep!AN230</f>
        <v>1.8201599999999998E-2</v>
      </c>
      <c r="AZ239" s="86">
        <f>rep!AO230</f>
        <v>1.36407E-2</v>
      </c>
      <c r="BA239" s="86">
        <f>rep!AP230</f>
        <v>9.7980099999999994E-3</v>
      </c>
      <c r="BB239" s="86">
        <f>rep!AQ230</f>
        <v>6.73641E-3</v>
      </c>
      <c r="BC239" s="86">
        <f>rep!AR230</f>
        <v>4.4286500000000001E-3</v>
      </c>
      <c r="BE239" s="29">
        <v>1996</v>
      </c>
      <c r="BF239" s="85">
        <f t="shared" si="289"/>
        <v>0</v>
      </c>
      <c r="BG239" s="85">
        <f t="shared" si="330"/>
        <v>0</v>
      </c>
      <c r="BH239" s="85">
        <f t="shared" si="331"/>
        <v>0</v>
      </c>
      <c r="BI239" s="85">
        <f t="shared" si="332"/>
        <v>0</v>
      </c>
      <c r="BJ239" s="85">
        <f t="shared" si="291"/>
        <v>0</v>
      </c>
      <c r="BK239" s="85">
        <f t="shared" si="292"/>
        <v>0</v>
      </c>
      <c r="BL239" s="85">
        <f t="shared" si="293"/>
        <v>0</v>
      </c>
      <c r="BM239" s="85">
        <f t="shared" si="294"/>
        <v>0</v>
      </c>
      <c r="BN239" s="85">
        <f t="shared" si="295"/>
        <v>0</v>
      </c>
      <c r="BO239" s="85">
        <f t="shared" si="296"/>
        <v>0</v>
      </c>
      <c r="BP239" s="85">
        <f t="shared" si="297"/>
        <v>0</v>
      </c>
      <c r="BQ239" s="85">
        <f t="shared" si="298"/>
        <v>0</v>
      </c>
      <c r="BR239" s="85">
        <f t="shared" si="299"/>
        <v>0</v>
      </c>
      <c r="BS239" s="85">
        <f t="shared" si="300"/>
        <v>0</v>
      </c>
      <c r="BT239" s="85">
        <f t="shared" si="301"/>
        <v>0</v>
      </c>
      <c r="BU239" s="85">
        <f t="shared" si="302"/>
        <v>0</v>
      </c>
      <c r="BV239" s="85">
        <f t="shared" si="303"/>
        <v>0</v>
      </c>
      <c r="BW239" s="85">
        <f t="shared" si="304"/>
        <v>0</v>
      </c>
      <c r="BX239" s="85">
        <f t="shared" si="305"/>
        <v>0</v>
      </c>
      <c r="BY239" s="85">
        <f t="shared" si="306"/>
        <v>0</v>
      </c>
      <c r="BZ239" s="85">
        <f t="shared" si="307"/>
        <v>0</v>
      </c>
      <c r="CA239" s="85">
        <f t="shared" si="308"/>
        <v>0</v>
      </c>
      <c r="CB239" s="85">
        <f t="shared" si="309"/>
        <v>0</v>
      </c>
      <c r="CC239" s="85">
        <f t="shared" si="310"/>
        <v>0</v>
      </c>
      <c r="CD239" s="85">
        <f t="shared" si="311"/>
        <v>0</v>
      </c>
      <c r="CE239" s="85">
        <f t="shared" si="312"/>
        <v>0</v>
      </c>
      <c r="CF239" s="85">
        <f t="shared" si="313"/>
        <v>0</v>
      </c>
      <c r="CG239" s="85">
        <f t="shared" si="314"/>
        <v>0</v>
      </c>
      <c r="CH239" s="85">
        <f t="shared" si="315"/>
        <v>0</v>
      </c>
      <c r="CI239" s="85">
        <f t="shared" si="316"/>
        <v>0</v>
      </c>
      <c r="CJ239" s="85">
        <f t="shared" si="317"/>
        <v>0</v>
      </c>
      <c r="CK239" s="85">
        <f t="shared" si="318"/>
        <v>0</v>
      </c>
      <c r="CL239" s="85">
        <f t="shared" si="319"/>
        <v>0</v>
      </c>
      <c r="CM239" s="85">
        <f t="shared" si="320"/>
        <v>0</v>
      </c>
      <c r="CN239" s="85">
        <f t="shared" si="321"/>
        <v>0</v>
      </c>
      <c r="CO239" s="85">
        <f t="shared" si="322"/>
        <v>0</v>
      </c>
      <c r="CP239" s="85">
        <f t="shared" si="323"/>
        <v>0</v>
      </c>
      <c r="CQ239" s="85">
        <f t="shared" si="324"/>
        <v>0</v>
      </c>
      <c r="CR239" s="85">
        <f t="shared" si="325"/>
        <v>0</v>
      </c>
      <c r="CS239" s="85">
        <f t="shared" si="326"/>
        <v>0</v>
      </c>
      <c r="CT239" s="85">
        <f t="shared" si="327"/>
        <v>0</v>
      </c>
      <c r="CU239" s="85">
        <f t="shared" si="328"/>
        <v>0</v>
      </c>
      <c r="CV239" s="85">
        <f t="shared" si="329"/>
        <v>0</v>
      </c>
    </row>
    <row r="240" spans="1:100" s="29" customFormat="1" x14ac:dyDescent="0.25">
      <c r="A240" s="83"/>
      <c r="B240" s="28"/>
      <c r="C240" s="81"/>
      <c r="D240" s="26"/>
      <c r="E240" s="26"/>
      <c r="F240" s="22"/>
      <c r="G240" s="22"/>
      <c r="H240" s="22"/>
      <c r="I240" s="22"/>
      <c r="J240" s="84"/>
      <c r="L240" s="15">
        <f t="shared" si="290"/>
        <v>1997</v>
      </c>
      <c r="M240" s="86">
        <f>rep!B231</f>
        <v>0</v>
      </c>
      <c r="N240" s="86">
        <f>rep!C231</f>
        <v>1.6303799999999999E-9</v>
      </c>
      <c r="O240" s="86">
        <f>rep!D231</f>
        <v>2.3762600000000001E-8</v>
      </c>
      <c r="P240" s="86">
        <f>rep!E231</f>
        <v>2.5503399999999998E-7</v>
      </c>
      <c r="Q240" s="86">
        <f>rep!F231</f>
        <v>2.01665E-6</v>
      </c>
      <c r="R240" s="86">
        <f>rep!G231</f>
        <v>1.1758400000000001E-5</v>
      </c>
      <c r="S240" s="86">
        <f>rep!H231</f>
        <v>5.0625599999999999E-5</v>
      </c>
      <c r="T240" s="86">
        <f>rep!I231</f>
        <v>1.6142500000000001E-4</v>
      </c>
      <c r="U240" s="86">
        <f>rep!J231</f>
        <v>3.8378199999999999E-4</v>
      </c>
      <c r="V240" s="86">
        <f>rep!K231</f>
        <v>6.9183700000000005E-4</v>
      </c>
      <c r="W240" s="86">
        <f>rep!L231</f>
        <v>9.8645099999999995E-4</v>
      </c>
      <c r="X240" s="86">
        <f>rep!M231</f>
        <v>1.22386E-3</v>
      </c>
      <c r="Y240" s="86">
        <f>rep!N231</f>
        <v>1.5308800000000001E-3</v>
      </c>
      <c r="Z240" s="86">
        <f>rep!O231</f>
        <v>2.1037199999999999E-3</v>
      </c>
      <c r="AA240" s="86">
        <f>rep!P231</f>
        <v>3.02469E-3</v>
      </c>
      <c r="AB240" s="86">
        <f>rep!Q231</f>
        <v>4.2744899999999997E-3</v>
      </c>
      <c r="AC240" s="86">
        <f>rep!R231</f>
        <v>5.9011000000000003E-3</v>
      </c>
      <c r="AD240" s="86">
        <f>rep!S231</f>
        <v>8.0919500000000005E-3</v>
      </c>
      <c r="AE240" s="86">
        <f>rep!T231</f>
        <v>1.1076900000000001E-2</v>
      </c>
      <c r="AF240" s="86">
        <f>rep!U231</f>
        <v>1.50183E-2</v>
      </c>
      <c r="AG240" s="86">
        <f>rep!V231</f>
        <v>2.0005999999999999E-2</v>
      </c>
      <c r="AH240" s="86">
        <f>rep!W231</f>
        <v>2.60869E-2</v>
      </c>
      <c r="AI240" s="86">
        <f>rep!X231</f>
        <v>3.3216500000000003E-2</v>
      </c>
      <c r="AJ240" s="86">
        <f>rep!Y231</f>
        <v>4.11498E-2</v>
      </c>
      <c r="AK240" s="86">
        <f>rep!Z231</f>
        <v>4.9377699999999997E-2</v>
      </c>
      <c r="AL240" s="86">
        <f>rep!AA231</f>
        <v>5.7172099999999997E-2</v>
      </c>
      <c r="AM240" s="86">
        <f>rep!AB231</f>
        <v>6.3718399999999994E-2</v>
      </c>
      <c r="AN240" s="86">
        <f>rep!AC231</f>
        <v>6.8288199999999993E-2</v>
      </c>
      <c r="AO240" s="86">
        <f>rep!AD231</f>
        <v>7.0407899999999995E-2</v>
      </c>
      <c r="AP240" s="86">
        <f>rep!AE231</f>
        <v>6.9969500000000004E-2</v>
      </c>
      <c r="AQ240" s="86">
        <f>rep!AF231</f>
        <v>6.7238599999999996E-2</v>
      </c>
      <c r="AR240" s="86">
        <f>rep!AG231</f>
        <v>6.2746099999999999E-2</v>
      </c>
      <c r="AS240" s="86">
        <f>rep!AH231</f>
        <v>5.7117399999999999E-2</v>
      </c>
      <c r="AT240" s="86">
        <f>rep!AI231</f>
        <v>5.0910200000000003E-2</v>
      </c>
      <c r="AU240" s="86">
        <f>rep!AJ231</f>
        <v>4.4526400000000001E-2</v>
      </c>
      <c r="AV240" s="86">
        <f>rep!AK231</f>
        <v>3.8209199999999999E-2</v>
      </c>
      <c r="AW240" s="86">
        <f>rep!AL231</f>
        <v>3.2099099999999998E-2</v>
      </c>
      <c r="AX240" s="86">
        <f>rep!AM231</f>
        <v>2.6300500000000001E-2</v>
      </c>
      <c r="AY240" s="86">
        <f>rep!AN231</f>
        <v>2.0924600000000002E-2</v>
      </c>
      <c r="AZ240" s="86">
        <f>rep!AO231</f>
        <v>1.6093699999999999E-2</v>
      </c>
      <c r="BA240" s="86">
        <f>rep!AP231</f>
        <v>1.19194E-2</v>
      </c>
      <c r="BB240" s="86">
        <f>rep!AQ231</f>
        <v>8.4730199999999995E-3</v>
      </c>
      <c r="BC240" s="86">
        <f>rep!AR231</f>
        <v>5.7659599999999997E-3</v>
      </c>
      <c r="BE240" s="29">
        <v>1997</v>
      </c>
      <c r="BF240" s="85">
        <f t="shared" si="289"/>
        <v>0</v>
      </c>
      <c r="BG240" s="85">
        <f t="shared" si="330"/>
        <v>0</v>
      </c>
      <c r="BH240" s="85">
        <f t="shared" si="331"/>
        <v>0</v>
      </c>
      <c r="BI240" s="85">
        <f t="shared" si="332"/>
        <v>0</v>
      </c>
      <c r="BJ240" s="85">
        <f t="shared" si="291"/>
        <v>0</v>
      </c>
      <c r="BK240" s="85">
        <f t="shared" si="292"/>
        <v>0</v>
      </c>
      <c r="BL240" s="85">
        <f t="shared" si="293"/>
        <v>0</v>
      </c>
      <c r="BM240" s="85">
        <f t="shared" si="294"/>
        <v>0</v>
      </c>
      <c r="BN240" s="85">
        <f t="shared" si="295"/>
        <v>0</v>
      </c>
      <c r="BO240" s="85">
        <f t="shared" si="296"/>
        <v>0</v>
      </c>
      <c r="BP240" s="85">
        <f t="shared" si="297"/>
        <v>0</v>
      </c>
      <c r="BQ240" s="85">
        <f t="shared" si="298"/>
        <v>0</v>
      </c>
      <c r="BR240" s="85">
        <f t="shared" si="299"/>
        <v>0</v>
      </c>
      <c r="BS240" s="85">
        <f t="shared" si="300"/>
        <v>0</v>
      </c>
      <c r="BT240" s="85">
        <f t="shared" si="301"/>
        <v>0</v>
      </c>
      <c r="BU240" s="85">
        <f t="shared" si="302"/>
        <v>0</v>
      </c>
      <c r="BV240" s="85">
        <f t="shared" si="303"/>
        <v>0</v>
      </c>
      <c r="BW240" s="85">
        <f t="shared" si="304"/>
        <v>0</v>
      </c>
      <c r="BX240" s="85">
        <f t="shared" si="305"/>
        <v>0</v>
      </c>
      <c r="BY240" s="85">
        <f t="shared" si="306"/>
        <v>0</v>
      </c>
      <c r="BZ240" s="85">
        <f t="shared" si="307"/>
        <v>0</v>
      </c>
      <c r="CA240" s="85">
        <f t="shared" si="308"/>
        <v>0</v>
      </c>
      <c r="CB240" s="85">
        <f t="shared" si="309"/>
        <v>0</v>
      </c>
      <c r="CC240" s="85">
        <f t="shared" si="310"/>
        <v>0</v>
      </c>
      <c r="CD240" s="85">
        <f t="shared" si="311"/>
        <v>0</v>
      </c>
      <c r="CE240" s="85">
        <f t="shared" si="312"/>
        <v>0</v>
      </c>
      <c r="CF240" s="85">
        <f t="shared" si="313"/>
        <v>0</v>
      </c>
      <c r="CG240" s="85">
        <f t="shared" si="314"/>
        <v>0</v>
      </c>
      <c r="CH240" s="85">
        <f t="shared" si="315"/>
        <v>0</v>
      </c>
      <c r="CI240" s="85">
        <f t="shared" si="316"/>
        <v>0</v>
      </c>
      <c r="CJ240" s="85">
        <f t="shared" si="317"/>
        <v>0</v>
      </c>
      <c r="CK240" s="85">
        <f t="shared" si="318"/>
        <v>0</v>
      </c>
      <c r="CL240" s="85">
        <f t="shared" si="319"/>
        <v>0</v>
      </c>
      <c r="CM240" s="85">
        <f t="shared" si="320"/>
        <v>0</v>
      </c>
      <c r="CN240" s="85">
        <f t="shared" si="321"/>
        <v>0</v>
      </c>
      <c r="CO240" s="85">
        <f t="shared" si="322"/>
        <v>0</v>
      </c>
      <c r="CP240" s="85">
        <f t="shared" si="323"/>
        <v>0</v>
      </c>
      <c r="CQ240" s="85">
        <f t="shared" si="324"/>
        <v>0</v>
      </c>
      <c r="CR240" s="85">
        <f t="shared" si="325"/>
        <v>0</v>
      </c>
      <c r="CS240" s="85">
        <f t="shared" si="326"/>
        <v>0</v>
      </c>
      <c r="CT240" s="85">
        <f t="shared" si="327"/>
        <v>0</v>
      </c>
      <c r="CU240" s="85">
        <f t="shared" si="328"/>
        <v>0</v>
      </c>
      <c r="CV240" s="85">
        <f t="shared" si="329"/>
        <v>0</v>
      </c>
    </row>
    <row r="241" spans="1:100" s="29" customFormat="1" x14ac:dyDescent="0.25">
      <c r="A241" s="83"/>
      <c r="B241" s="28"/>
      <c r="C241" s="81"/>
      <c r="D241" s="26"/>
      <c r="E241" s="26"/>
      <c r="F241" s="22"/>
      <c r="G241" s="22"/>
      <c r="H241" s="22"/>
      <c r="I241" s="22"/>
      <c r="J241" s="84"/>
      <c r="L241" s="15">
        <f t="shared" si="290"/>
        <v>1998</v>
      </c>
      <c r="M241" s="86">
        <f>rep!B232</f>
        <v>0</v>
      </c>
      <c r="N241" s="86">
        <f>rep!C232</f>
        <v>4.3222599999999999E-9</v>
      </c>
      <c r="O241" s="86">
        <f>rep!D232</f>
        <v>6.2997099999999997E-8</v>
      </c>
      <c r="P241" s="86">
        <f>rep!E232</f>
        <v>6.7593300000000002E-7</v>
      </c>
      <c r="Q241" s="86">
        <f>rep!F232</f>
        <v>5.3413300000000004E-6</v>
      </c>
      <c r="R241" s="86">
        <f>rep!G232</f>
        <v>3.1102800000000003E-5</v>
      </c>
      <c r="S241" s="86">
        <f>rep!H232</f>
        <v>1.33573E-4</v>
      </c>
      <c r="T241" s="86">
        <f>rep!I232</f>
        <v>4.2372599999999997E-4</v>
      </c>
      <c r="U241" s="86">
        <f>rep!J232</f>
        <v>9.9632200000000001E-4</v>
      </c>
      <c r="V241" s="86">
        <f>rep!K232</f>
        <v>1.7514799999999999E-3</v>
      </c>
      <c r="W241" s="86">
        <f>rep!L232</f>
        <v>2.3553699999999999E-3</v>
      </c>
      <c r="X241" s="86">
        <f>rep!M232</f>
        <v>2.5743799999999998E-3</v>
      </c>
      <c r="Y241" s="86">
        <f>rep!N232</f>
        <v>2.6106800000000002E-3</v>
      </c>
      <c r="Z241" s="86">
        <f>rep!O232</f>
        <v>2.8928500000000002E-3</v>
      </c>
      <c r="AA241" s="86">
        <f>rep!P232</f>
        <v>3.6065400000000001E-3</v>
      </c>
      <c r="AB241" s="86">
        <f>rep!Q232</f>
        <v>4.63636E-3</v>
      </c>
      <c r="AC241" s="86">
        <f>rep!R232</f>
        <v>5.8888999999999999E-3</v>
      </c>
      <c r="AD241" s="86">
        <f>rep!S232</f>
        <v>7.4878399999999999E-3</v>
      </c>
      <c r="AE241" s="86">
        <f>rep!T232</f>
        <v>9.6672700000000004E-3</v>
      </c>
      <c r="AF241" s="86">
        <f>rep!U232</f>
        <v>1.25995E-2</v>
      </c>
      <c r="AG241" s="86">
        <f>rep!V232</f>
        <v>1.6366599999999999E-2</v>
      </c>
      <c r="AH241" s="86">
        <f>rep!W232</f>
        <v>2.1026799999999998E-2</v>
      </c>
      <c r="AI241" s="86">
        <f>rep!X232</f>
        <v>2.6628700000000002E-2</v>
      </c>
      <c r="AJ241" s="86">
        <f>rep!Y232</f>
        <v>3.3143400000000003E-2</v>
      </c>
      <c r="AK241" s="86">
        <f>rep!Z232</f>
        <v>4.0388800000000002E-2</v>
      </c>
      <c r="AL241" s="86">
        <f>rep!AA232</f>
        <v>4.8000500000000001E-2</v>
      </c>
      <c r="AM241" s="86">
        <f>rep!AB232</f>
        <v>5.5444500000000001E-2</v>
      </c>
      <c r="AN241" s="86">
        <f>rep!AC232</f>
        <v>6.2062699999999998E-2</v>
      </c>
      <c r="AO241" s="86">
        <f>rep!AD232</f>
        <v>6.7164100000000004E-2</v>
      </c>
      <c r="AP241" s="86">
        <f>rep!AE232</f>
        <v>7.0156800000000005E-2</v>
      </c>
      <c r="AQ241" s="86">
        <f>rep!AF232</f>
        <v>7.0684800000000006E-2</v>
      </c>
      <c r="AR241" s="86">
        <f>rep!AG232</f>
        <v>6.8712999999999996E-2</v>
      </c>
      <c r="AS241" s="86">
        <f>rep!AH232</f>
        <v>6.4527699999999993E-2</v>
      </c>
      <c r="AT241" s="86">
        <f>rep!AI232</f>
        <v>5.8652200000000002E-2</v>
      </c>
      <c r="AU241" s="86">
        <f>rep!AJ232</f>
        <v>5.1716699999999997E-2</v>
      </c>
      <c r="AV241" s="86">
        <f>rep!AK232</f>
        <v>4.4329E-2</v>
      </c>
      <c r="AW241" s="86">
        <f>rep!AL232</f>
        <v>3.6987899999999997E-2</v>
      </c>
      <c r="AX241" s="86">
        <f>rep!AM232</f>
        <v>3.0051899999999999E-2</v>
      </c>
      <c r="AY241" s="86">
        <f>rep!AN232</f>
        <v>2.3751999999999999E-2</v>
      </c>
      <c r="AZ241" s="86">
        <f>rep!AO232</f>
        <v>1.8223199999999998E-2</v>
      </c>
      <c r="BA241" s="86">
        <f>rep!AP232</f>
        <v>1.3532499999999999E-2</v>
      </c>
      <c r="BB241" s="86">
        <f>rep!AQ232</f>
        <v>9.69479E-3</v>
      </c>
      <c r="BC241" s="86">
        <f>rep!AR232</f>
        <v>6.6786700000000003E-3</v>
      </c>
      <c r="BE241" s="29">
        <v>1998</v>
      </c>
      <c r="BF241" s="85">
        <f t="shared" si="289"/>
        <v>0</v>
      </c>
      <c r="BG241" s="85">
        <f t="shared" si="330"/>
        <v>0</v>
      </c>
      <c r="BH241" s="85">
        <f t="shared" si="331"/>
        <v>0</v>
      </c>
      <c r="BI241" s="85">
        <f t="shared" si="332"/>
        <v>0</v>
      </c>
      <c r="BJ241" s="85">
        <f t="shared" si="291"/>
        <v>0</v>
      </c>
      <c r="BK241" s="85">
        <f t="shared" si="292"/>
        <v>0</v>
      </c>
      <c r="BL241" s="85">
        <f t="shared" si="293"/>
        <v>0</v>
      </c>
      <c r="BM241" s="85">
        <f t="shared" si="294"/>
        <v>0</v>
      </c>
      <c r="BN241" s="85">
        <f t="shared" si="295"/>
        <v>0</v>
      </c>
      <c r="BO241" s="85">
        <f t="shared" si="296"/>
        <v>0</v>
      </c>
      <c r="BP241" s="85">
        <f t="shared" si="297"/>
        <v>0</v>
      </c>
      <c r="BQ241" s="85">
        <f t="shared" si="298"/>
        <v>0</v>
      </c>
      <c r="BR241" s="85">
        <f t="shared" si="299"/>
        <v>0</v>
      </c>
      <c r="BS241" s="85">
        <f t="shared" si="300"/>
        <v>0</v>
      </c>
      <c r="BT241" s="85">
        <f t="shared" si="301"/>
        <v>0</v>
      </c>
      <c r="BU241" s="85">
        <f t="shared" si="302"/>
        <v>0</v>
      </c>
      <c r="BV241" s="85">
        <f t="shared" si="303"/>
        <v>0</v>
      </c>
      <c r="BW241" s="85">
        <f t="shared" si="304"/>
        <v>0</v>
      </c>
      <c r="BX241" s="85">
        <f t="shared" si="305"/>
        <v>0</v>
      </c>
      <c r="BY241" s="85">
        <f t="shared" si="306"/>
        <v>0</v>
      </c>
      <c r="BZ241" s="85">
        <f t="shared" si="307"/>
        <v>0</v>
      </c>
      <c r="CA241" s="85">
        <f t="shared" si="308"/>
        <v>0</v>
      </c>
      <c r="CB241" s="85">
        <f t="shared" si="309"/>
        <v>0</v>
      </c>
      <c r="CC241" s="85">
        <f t="shared" si="310"/>
        <v>0</v>
      </c>
      <c r="CD241" s="85">
        <f t="shared" si="311"/>
        <v>0</v>
      </c>
      <c r="CE241" s="85">
        <f t="shared" si="312"/>
        <v>0</v>
      </c>
      <c r="CF241" s="85">
        <f t="shared" si="313"/>
        <v>0</v>
      </c>
      <c r="CG241" s="85">
        <f t="shared" si="314"/>
        <v>0</v>
      </c>
      <c r="CH241" s="85">
        <f t="shared" si="315"/>
        <v>0</v>
      </c>
      <c r="CI241" s="85">
        <f t="shared" si="316"/>
        <v>0</v>
      </c>
      <c r="CJ241" s="85">
        <f t="shared" si="317"/>
        <v>0</v>
      </c>
      <c r="CK241" s="85">
        <f t="shared" si="318"/>
        <v>0</v>
      </c>
      <c r="CL241" s="85">
        <f t="shared" si="319"/>
        <v>0</v>
      </c>
      <c r="CM241" s="85">
        <f t="shared" si="320"/>
        <v>0</v>
      </c>
      <c r="CN241" s="85">
        <f t="shared" si="321"/>
        <v>0</v>
      </c>
      <c r="CO241" s="85">
        <f t="shared" si="322"/>
        <v>0</v>
      </c>
      <c r="CP241" s="85">
        <f t="shared" si="323"/>
        <v>0</v>
      </c>
      <c r="CQ241" s="85">
        <f t="shared" si="324"/>
        <v>0</v>
      </c>
      <c r="CR241" s="85">
        <f t="shared" si="325"/>
        <v>0</v>
      </c>
      <c r="CS241" s="85">
        <f t="shared" si="326"/>
        <v>0</v>
      </c>
      <c r="CT241" s="85">
        <f t="shared" si="327"/>
        <v>0</v>
      </c>
      <c r="CU241" s="85">
        <f t="shared" si="328"/>
        <v>0</v>
      </c>
      <c r="CV241" s="85">
        <f t="shared" si="329"/>
        <v>0</v>
      </c>
    </row>
    <row r="242" spans="1:100" s="29" customFormat="1" x14ac:dyDescent="0.25">
      <c r="A242" s="83"/>
      <c r="B242" s="28"/>
      <c r="C242" s="81"/>
      <c r="D242" s="26"/>
      <c r="E242" s="26"/>
      <c r="F242" s="22"/>
      <c r="G242" s="22"/>
      <c r="H242" s="22"/>
      <c r="I242" s="22"/>
      <c r="J242" s="84"/>
      <c r="L242" s="15">
        <f t="shared" si="290"/>
        <v>1999</v>
      </c>
      <c r="M242" s="86">
        <f>rep!B233</f>
        <v>0</v>
      </c>
      <c r="N242" s="86">
        <f>rep!C233</f>
        <v>7.6857699999999996E-9</v>
      </c>
      <c r="O242" s="86">
        <f>rep!D233</f>
        <v>1.1202099999999999E-7</v>
      </c>
      <c r="P242" s="86">
        <f>rep!E233</f>
        <v>1.2021999999999999E-6</v>
      </c>
      <c r="Q242" s="86">
        <f>rep!F233</f>
        <v>9.5046700000000003E-6</v>
      </c>
      <c r="R242" s="86">
        <f>rep!G233</f>
        <v>5.5399799999999998E-5</v>
      </c>
      <c r="S242" s="86">
        <f>rep!H233</f>
        <v>2.38364E-4</v>
      </c>
      <c r="T242" s="86">
        <f>rep!I233</f>
        <v>7.5899400000000003E-4</v>
      </c>
      <c r="U242" s="86">
        <f>rep!J233</f>
        <v>1.79893E-3</v>
      </c>
      <c r="V242" s="86">
        <f>rep!K233</f>
        <v>3.2191199999999998E-3</v>
      </c>
      <c r="W242" s="86">
        <f>rep!L233</f>
        <v>4.5071699999999996E-3</v>
      </c>
      <c r="X242" s="86">
        <f>rep!M233</f>
        <v>5.3594200000000002E-3</v>
      </c>
      <c r="Y242" s="86">
        <f>rep!N233</f>
        <v>6.1934599999999996E-3</v>
      </c>
      <c r="Z242" s="86">
        <f>rep!O233</f>
        <v>7.6350200000000002E-3</v>
      </c>
      <c r="AA242" s="86">
        <f>rep!P233</f>
        <v>9.6172400000000009E-3</v>
      </c>
      <c r="AB242" s="86">
        <f>rep!Q233</f>
        <v>1.1431800000000001E-2</v>
      </c>
      <c r="AC242" s="86">
        <f>rep!R233</f>
        <v>1.26059E-2</v>
      </c>
      <c r="AD242" s="86">
        <f>rep!S233</f>
        <v>1.3404599999999999E-2</v>
      </c>
      <c r="AE242" s="86">
        <f>rep!T233</f>
        <v>1.44815E-2</v>
      </c>
      <c r="AF242" s="86">
        <f>rep!U233</f>
        <v>1.6284900000000001E-2</v>
      </c>
      <c r="AG242" s="86">
        <f>rep!V233</f>
        <v>1.88878E-2</v>
      </c>
      <c r="AH242" s="86">
        <f>rep!W233</f>
        <v>2.2212099999999999E-2</v>
      </c>
      <c r="AI242" s="86">
        <f>rep!X233</f>
        <v>2.6225800000000001E-2</v>
      </c>
      <c r="AJ242" s="86">
        <f>rep!Y233</f>
        <v>3.0925999999999999E-2</v>
      </c>
      <c r="AK242" s="86">
        <f>rep!Z233</f>
        <v>3.6236400000000002E-2</v>
      </c>
      <c r="AL242" s="86">
        <f>rep!AA233</f>
        <v>4.1962399999999997E-2</v>
      </c>
      <c r="AM242" s="86">
        <f>rep!AB233</f>
        <v>4.7804800000000001E-2</v>
      </c>
      <c r="AN242" s="86">
        <f>rep!AC233</f>
        <v>5.3378299999999997E-2</v>
      </c>
      <c r="AO242" s="86">
        <f>rep!AD233</f>
        <v>5.8230499999999998E-2</v>
      </c>
      <c r="AP242" s="86">
        <f>rep!AE233</f>
        <v>6.1881100000000001E-2</v>
      </c>
      <c r="AQ242" s="86">
        <f>rep!AF233</f>
        <v>6.3893000000000005E-2</v>
      </c>
      <c r="AR242" s="86">
        <f>rep!AG233</f>
        <v>6.3956299999999994E-2</v>
      </c>
      <c r="AS242" s="86">
        <f>rep!AH233</f>
        <v>6.1960599999999998E-2</v>
      </c>
      <c r="AT242" s="86">
        <f>rep!AI233</f>
        <v>5.80286E-2</v>
      </c>
      <c r="AU242" s="86">
        <f>rep!AJ233</f>
        <v>5.2501600000000002E-2</v>
      </c>
      <c r="AV242" s="86">
        <f>rep!AK233</f>
        <v>4.5875800000000001E-2</v>
      </c>
      <c r="AW242" s="86">
        <f>rep!AL233</f>
        <v>3.87131E-2</v>
      </c>
      <c r="AX242" s="86">
        <f>rep!AM233</f>
        <v>3.15502E-2</v>
      </c>
      <c r="AY242" s="86">
        <f>rep!AN233</f>
        <v>2.4828699999999999E-2</v>
      </c>
      <c r="AZ242" s="86">
        <f>rep!AO233</f>
        <v>1.8859299999999999E-2</v>
      </c>
      <c r="BA242" s="86">
        <f>rep!AP233</f>
        <v>1.3814999999999999E-2</v>
      </c>
      <c r="BB242" s="86">
        <f>rep!AQ233</f>
        <v>9.7475500000000007E-3</v>
      </c>
      <c r="BC242" s="86">
        <f>rep!AR233</f>
        <v>6.6141100000000003E-3</v>
      </c>
      <c r="BE242" s="29">
        <v>1999</v>
      </c>
      <c r="BF242" s="85">
        <f t="shared" si="289"/>
        <v>0</v>
      </c>
      <c r="BG242" s="85">
        <f t="shared" si="330"/>
        <v>0</v>
      </c>
      <c r="BH242" s="85">
        <f t="shared" si="331"/>
        <v>0</v>
      </c>
      <c r="BI242" s="85">
        <f t="shared" si="332"/>
        <v>0</v>
      </c>
      <c r="BJ242" s="85">
        <f t="shared" si="291"/>
        <v>0</v>
      </c>
      <c r="BK242" s="85">
        <f t="shared" si="292"/>
        <v>0</v>
      </c>
      <c r="BL242" s="85">
        <f t="shared" si="293"/>
        <v>0</v>
      </c>
      <c r="BM242" s="85">
        <f t="shared" si="294"/>
        <v>0</v>
      </c>
      <c r="BN242" s="85">
        <f t="shared" si="295"/>
        <v>0</v>
      </c>
      <c r="BO242" s="85">
        <f t="shared" si="296"/>
        <v>0</v>
      </c>
      <c r="BP242" s="85">
        <f t="shared" si="297"/>
        <v>0</v>
      </c>
      <c r="BQ242" s="85">
        <f t="shared" si="298"/>
        <v>0</v>
      </c>
      <c r="BR242" s="85">
        <f t="shared" si="299"/>
        <v>0</v>
      </c>
      <c r="BS242" s="85">
        <f t="shared" si="300"/>
        <v>0</v>
      </c>
      <c r="BT242" s="85">
        <f t="shared" si="301"/>
        <v>0</v>
      </c>
      <c r="BU242" s="85">
        <f t="shared" si="302"/>
        <v>0</v>
      </c>
      <c r="BV242" s="85">
        <f t="shared" si="303"/>
        <v>0</v>
      </c>
      <c r="BW242" s="85">
        <f t="shared" si="304"/>
        <v>0</v>
      </c>
      <c r="BX242" s="85">
        <f t="shared" si="305"/>
        <v>0</v>
      </c>
      <c r="BY242" s="85">
        <f t="shared" si="306"/>
        <v>0</v>
      </c>
      <c r="BZ242" s="85">
        <f t="shared" si="307"/>
        <v>0</v>
      </c>
      <c r="CA242" s="85">
        <f t="shared" si="308"/>
        <v>0</v>
      </c>
      <c r="CB242" s="85">
        <f t="shared" si="309"/>
        <v>0</v>
      </c>
      <c r="CC242" s="85">
        <f t="shared" si="310"/>
        <v>0</v>
      </c>
      <c r="CD242" s="85">
        <f t="shared" si="311"/>
        <v>0</v>
      </c>
      <c r="CE242" s="85">
        <f t="shared" si="312"/>
        <v>0</v>
      </c>
      <c r="CF242" s="85">
        <f t="shared" si="313"/>
        <v>0</v>
      </c>
      <c r="CG242" s="85">
        <f t="shared" si="314"/>
        <v>0</v>
      </c>
      <c r="CH242" s="85">
        <f t="shared" si="315"/>
        <v>0</v>
      </c>
      <c r="CI242" s="85">
        <f t="shared" si="316"/>
        <v>0</v>
      </c>
      <c r="CJ242" s="85">
        <f t="shared" si="317"/>
        <v>0</v>
      </c>
      <c r="CK242" s="85">
        <f t="shared" si="318"/>
        <v>0</v>
      </c>
      <c r="CL242" s="85">
        <f t="shared" si="319"/>
        <v>0</v>
      </c>
      <c r="CM242" s="85">
        <f t="shared" si="320"/>
        <v>0</v>
      </c>
      <c r="CN242" s="85">
        <f t="shared" si="321"/>
        <v>0</v>
      </c>
      <c r="CO242" s="85">
        <f t="shared" si="322"/>
        <v>0</v>
      </c>
      <c r="CP242" s="85">
        <f t="shared" si="323"/>
        <v>0</v>
      </c>
      <c r="CQ242" s="85">
        <f t="shared" si="324"/>
        <v>0</v>
      </c>
      <c r="CR242" s="85">
        <f t="shared" si="325"/>
        <v>0</v>
      </c>
      <c r="CS242" s="85">
        <f t="shared" si="326"/>
        <v>0</v>
      </c>
      <c r="CT242" s="85">
        <f t="shared" si="327"/>
        <v>0</v>
      </c>
      <c r="CU242" s="85">
        <f t="shared" si="328"/>
        <v>0</v>
      </c>
      <c r="CV242" s="85">
        <f t="shared" si="329"/>
        <v>0</v>
      </c>
    </row>
    <row r="243" spans="1:100" s="29" customFormat="1" x14ac:dyDescent="0.25">
      <c r="A243" s="83"/>
      <c r="B243" s="28"/>
      <c r="C243" s="81"/>
      <c r="D243" s="26"/>
      <c r="E243" s="26"/>
      <c r="F243" s="22"/>
      <c r="G243" s="22"/>
      <c r="H243" s="22"/>
      <c r="I243" s="22"/>
      <c r="J243" s="84"/>
      <c r="L243" s="15">
        <f t="shared" si="290"/>
        <v>2000</v>
      </c>
      <c r="M243" s="86">
        <f>rep!B234</f>
        <v>0</v>
      </c>
      <c r="N243" s="86">
        <f>rep!C234</f>
        <v>1.5341900000000001E-8</v>
      </c>
      <c r="O243" s="86">
        <f>rep!D234</f>
        <v>2.23609E-7</v>
      </c>
      <c r="P243" s="86">
        <f>rep!E234</f>
        <v>2.39953E-6</v>
      </c>
      <c r="Q243" s="86">
        <f>rep!F234</f>
        <v>1.8967E-5</v>
      </c>
      <c r="R243" s="86">
        <f>rep!G234</f>
        <v>1.10509E-4</v>
      </c>
      <c r="S243" s="86">
        <f>rep!H234</f>
        <v>4.7511199999999997E-4</v>
      </c>
      <c r="T243" s="86">
        <f>rep!I234</f>
        <v>1.5105299999999999E-3</v>
      </c>
      <c r="U243" s="86">
        <f>rep!J234</f>
        <v>3.5687000000000002E-3</v>
      </c>
      <c r="V243" s="86">
        <f>rep!K234</f>
        <v>6.3413699999999998E-3</v>
      </c>
      <c r="W243" s="86">
        <f>rep!L234</f>
        <v>8.7432399999999993E-3</v>
      </c>
      <c r="X243" s="86">
        <f>rep!M234</f>
        <v>1.0090399999999999E-2</v>
      </c>
      <c r="Y243" s="86">
        <f>rep!N234</f>
        <v>1.12037E-2</v>
      </c>
      <c r="Z243" s="86">
        <f>rep!O234</f>
        <v>1.3506499999999999E-2</v>
      </c>
      <c r="AA243" s="86">
        <f>rep!P234</f>
        <v>1.72584E-2</v>
      </c>
      <c r="AB243" s="86">
        <f>rep!Q234</f>
        <v>2.1445200000000001E-2</v>
      </c>
      <c r="AC243" s="86">
        <f>rep!R234</f>
        <v>2.5140300000000001E-2</v>
      </c>
      <c r="AD243" s="86">
        <f>rep!S234</f>
        <v>2.82641E-2</v>
      </c>
      <c r="AE243" s="86">
        <f>rep!T234</f>
        <v>3.10595E-2</v>
      </c>
      <c r="AF243" s="86">
        <f>rep!U234</f>
        <v>3.34027E-2</v>
      </c>
      <c r="AG243" s="86">
        <f>rep!V234</f>
        <v>3.4921500000000001E-2</v>
      </c>
      <c r="AH243" s="86">
        <f>rep!W234</f>
        <v>3.5573500000000001E-2</v>
      </c>
      <c r="AI243" s="86">
        <f>rep!X234</f>
        <v>3.5837800000000003E-2</v>
      </c>
      <c r="AJ243" s="86">
        <f>rep!Y234</f>
        <v>3.6348400000000003E-2</v>
      </c>
      <c r="AK243" s="86">
        <f>rep!Z234</f>
        <v>3.74711E-2</v>
      </c>
      <c r="AL243" s="86">
        <f>rep!AA234</f>
        <v>3.92044E-2</v>
      </c>
      <c r="AM243" s="86">
        <f>rep!AB234</f>
        <v>4.1330899999999997E-2</v>
      </c>
      <c r="AN243" s="86">
        <f>rep!AC234</f>
        <v>4.3573099999999997E-2</v>
      </c>
      <c r="AO243" s="86">
        <f>rep!AD234</f>
        <v>4.56523E-2</v>
      </c>
      <c r="AP243" s="86">
        <f>rep!AE234</f>
        <v>4.7290199999999998E-2</v>
      </c>
      <c r="AQ243" s="86">
        <f>rep!AF234</f>
        <v>4.8214399999999998E-2</v>
      </c>
      <c r="AR243" s="86">
        <f>rep!AG234</f>
        <v>4.8184299999999999E-2</v>
      </c>
      <c r="AS243" s="86">
        <f>rep!AH234</f>
        <v>4.7027399999999997E-2</v>
      </c>
      <c r="AT243" s="86">
        <f>rep!AI234</f>
        <v>4.46743E-2</v>
      </c>
      <c r="AU243" s="86">
        <f>rep!AJ234</f>
        <v>4.1183299999999999E-2</v>
      </c>
      <c r="AV243" s="86">
        <f>rep!AK234</f>
        <v>3.6744199999999998E-2</v>
      </c>
      <c r="AW243" s="86">
        <f>rep!AL234</f>
        <v>3.1656499999999997E-2</v>
      </c>
      <c r="AX243" s="86">
        <f>rep!AM234</f>
        <v>2.6283999999999998E-2</v>
      </c>
      <c r="AY243" s="86">
        <f>rep!AN234</f>
        <v>2.0996899999999999E-2</v>
      </c>
      <c r="AZ243" s="86">
        <f>rep!AO234</f>
        <v>1.6115299999999999E-2</v>
      </c>
      <c r="BA243" s="86">
        <f>rep!AP234</f>
        <v>1.1868800000000001E-2</v>
      </c>
      <c r="BB243" s="86">
        <f>rep!AQ234</f>
        <v>8.3787800000000006E-3</v>
      </c>
      <c r="BC243" s="86">
        <f>rep!AR234</f>
        <v>5.6639200000000002E-3</v>
      </c>
      <c r="BE243" s="29">
        <v>2000</v>
      </c>
      <c r="BF243" s="85">
        <f t="shared" si="289"/>
        <v>0</v>
      </c>
      <c r="BG243" s="85">
        <f t="shared" si="330"/>
        <v>0</v>
      </c>
      <c r="BH243" s="85">
        <f t="shared" si="331"/>
        <v>0</v>
      </c>
      <c r="BI243" s="85">
        <f t="shared" si="332"/>
        <v>0</v>
      </c>
      <c r="BJ243" s="85">
        <f t="shared" si="291"/>
        <v>0</v>
      </c>
      <c r="BK243" s="85">
        <f t="shared" si="292"/>
        <v>0</v>
      </c>
      <c r="BL243" s="85">
        <f t="shared" si="293"/>
        <v>0</v>
      </c>
      <c r="BM243" s="85">
        <f t="shared" si="294"/>
        <v>0</v>
      </c>
      <c r="BN243" s="85">
        <f t="shared" si="295"/>
        <v>0</v>
      </c>
      <c r="BO243" s="85">
        <f t="shared" si="296"/>
        <v>0</v>
      </c>
      <c r="BP243" s="85">
        <f t="shared" si="297"/>
        <v>0</v>
      </c>
      <c r="BQ243" s="85">
        <f t="shared" si="298"/>
        <v>0</v>
      </c>
      <c r="BR243" s="85">
        <f t="shared" si="299"/>
        <v>0</v>
      </c>
      <c r="BS243" s="85">
        <f t="shared" si="300"/>
        <v>0</v>
      </c>
      <c r="BT243" s="85">
        <f t="shared" si="301"/>
        <v>0</v>
      </c>
      <c r="BU243" s="85">
        <f t="shared" si="302"/>
        <v>0</v>
      </c>
      <c r="BV243" s="85">
        <f t="shared" si="303"/>
        <v>0</v>
      </c>
      <c r="BW243" s="85">
        <f t="shared" si="304"/>
        <v>0</v>
      </c>
      <c r="BX243" s="85">
        <f t="shared" si="305"/>
        <v>0</v>
      </c>
      <c r="BY243" s="85">
        <f t="shared" si="306"/>
        <v>0</v>
      </c>
      <c r="BZ243" s="85">
        <f t="shared" si="307"/>
        <v>0</v>
      </c>
      <c r="CA243" s="85">
        <f t="shared" si="308"/>
        <v>0</v>
      </c>
      <c r="CB243" s="85">
        <f t="shared" si="309"/>
        <v>0</v>
      </c>
      <c r="CC243" s="85">
        <f t="shared" si="310"/>
        <v>0</v>
      </c>
      <c r="CD243" s="85">
        <f t="shared" si="311"/>
        <v>0</v>
      </c>
      <c r="CE243" s="85">
        <f t="shared" si="312"/>
        <v>0</v>
      </c>
      <c r="CF243" s="85">
        <f t="shared" si="313"/>
        <v>0</v>
      </c>
      <c r="CG243" s="85">
        <f t="shared" si="314"/>
        <v>0</v>
      </c>
      <c r="CH243" s="85">
        <f t="shared" si="315"/>
        <v>0</v>
      </c>
      <c r="CI243" s="85">
        <f t="shared" si="316"/>
        <v>0</v>
      </c>
      <c r="CJ243" s="85">
        <f t="shared" si="317"/>
        <v>0</v>
      </c>
      <c r="CK243" s="85">
        <f t="shared" si="318"/>
        <v>0</v>
      </c>
      <c r="CL243" s="85">
        <f t="shared" si="319"/>
        <v>0</v>
      </c>
      <c r="CM243" s="85">
        <f t="shared" si="320"/>
        <v>0</v>
      </c>
      <c r="CN243" s="85">
        <f t="shared" si="321"/>
        <v>0</v>
      </c>
      <c r="CO243" s="85">
        <f t="shared" si="322"/>
        <v>0</v>
      </c>
      <c r="CP243" s="85">
        <f t="shared" si="323"/>
        <v>0</v>
      </c>
      <c r="CQ243" s="85">
        <f t="shared" si="324"/>
        <v>0</v>
      </c>
      <c r="CR243" s="85">
        <f t="shared" si="325"/>
        <v>0</v>
      </c>
      <c r="CS243" s="85">
        <f t="shared" si="326"/>
        <v>0</v>
      </c>
      <c r="CT243" s="85">
        <f t="shared" si="327"/>
        <v>0</v>
      </c>
      <c r="CU243" s="85">
        <f t="shared" si="328"/>
        <v>0</v>
      </c>
      <c r="CV243" s="85">
        <f t="shared" si="329"/>
        <v>0</v>
      </c>
    </row>
    <row r="244" spans="1:100" s="29" customFormat="1" x14ac:dyDescent="0.25">
      <c r="A244" s="83"/>
      <c r="B244" s="28"/>
      <c r="C244" s="81"/>
      <c r="D244" s="26"/>
      <c r="E244" s="26"/>
      <c r="F244" s="22"/>
      <c r="G244" s="22"/>
      <c r="H244" s="22"/>
      <c r="I244" s="22"/>
      <c r="J244" s="84"/>
      <c r="L244" s="15">
        <f t="shared" si="290"/>
        <v>2001</v>
      </c>
      <c r="M244" s="86">
        <f>rep!B235</f>
        <v>0</v>
      </c>
      <c r="N244" s="86">
        <f>rep!C235</f>
        <v>4.9159899999999999E-8</v>
      </c>
      <c r="O244" s="86">
        <f>rep!D235</f>
        <v>7.1651E-7</v>
      </c>
      <c r="P244" s="86">
        <f>rep!E235</f>
        <v>7.6870200000000008E-6</v>
      </c>
      <c r="Q244" s="86">
        <f>rep!F235</f>
        <v>6.0728299999999999E-5</v>
      </c>
      <c r="R244" s="86">
        <f>rep!G235</f>
        <v>3.53443E-4</v>
      </c>
      <c r="S244" s="86">
        <f>rep!H235</f>
        <v>1.51637E-3</v>
      </c>
      <c r="T244" s="86">
        <f>rep!I235</f>
        <v>4.8005699999999997E-3</v>
      </c>
      <c r="U244" s="86">
        <f>rep!J235</f>
        <v>1.1238400000000001E-2</v>
      </c>
      <c r="V244" s="86">
        <f>rep!K235</f>
        <v>1.95566E-2</v>
      </c>
      <c r="W244" s="86">
        <f>rep!L235</f>
        <v>2.5651899999999998E-2</v>
      </c>
      <c r="X244" s="86">
        <f>rep!M235</f>
        <v>2.6376799999999999E-2</v>
      </c>
      <c r="Y244" s="86">
        <f>rep!N235</f>
        <v>2.35205E-2</v>
      </c>
      <c r="Z244" s="86">
        <f>rep!O235</f>
        <v>2.1729999999999999E-2</v>
      </c>
      <c r="AA244" s="86">
        <f>rep!P235</f>
        <v>2.32541E-2</v>
      </c>
      <c r="AB244" s="86">
        <f>rep!Q235</f>
        <v>2.6809199999999998E-2</v>
      </c>
      <c r="AC244" s="86">
        <f>rep!R235</f>
        <v>3.0527599999999998E-2</v>
      </c>
      <c r="AD244" s="86">
        <f>rep!S235</f>
        <v>3.4007200000000001E-2</v>
      </c>
      <c r="AE244" s="86">
        <f>rep!T235</f>
        <v>3.7707600000000001E-2</v>
      </c>
      <c r="AF244" s="86">
        <f>rep!U235</f>
        <v>4.16377E-2</v>
      </c>
      <c r="AG244" s="86">
        <f>rep!V235</f>
        <v>4.5107300000000003E-2</v>
      </c>
      <c r="AH244" s="86">
        <f>rep!W235</f>
        <v>4.7362700000000001E-2</v>
      </c>
      <c r="AI244" s="86">
        <f>rep!X235</f>
        <v>4.8081499999999999E-2</v>
      </c>
      <c r="AJ244" s="86">
        <f>rep!Y235</f>
        <v>4.7352900000000003E-2</v>
      </c>
      <c r="AK244" s="86">
        <f>rep!Z235</f>
        <v>4.5478400000000002E-2</v>
      </c>
      <c r="AL244" s="86">
        <f>rep!AA235</f>
        <v>4.2879300000000002E-2</v>
      </c>
      <c r="AM244" s="86">
        <f>rep!AB235</f>
        <v>4.0045699999999997E-2</v>
      </c>
      <c r="AN244" s="86">
        <f>rep!AC235</f>
        <v>3.74151E-2</v>
      </c>
      <c r="AO244" s="86">
        <f>rep!AD235</f>
        <v>3.5234599999999998E-2</v>
      </c>
      <c r="AP244" s="86">
        <f>rep!AE235</f>
        <v>3.3515400000000001E-2</v>
      </c>
      <c r="AQ244" s="86">
        <f>rep!AF235</f>
        <v>3.2097300000000002E-2</v>
      </c>
      <c r="AR244" s="86">
        <f>rep!AG235</f>
        <v>3.07523E-2</v>
      </c>
      <c r="AS244" s="86">
        <f>rep!AH235</f>
        <v>2.9265800000000002E-2</v>
      </c>
      <c r="AT244" s="86">
        <f>rep!AI235</f>
        <v>2.7478300000000001E-2</v>
      </c>
      <c r="AU244" s="86">
        <f>rep!AJ235</f>
        <v>2.5302999999999999E-2</v>
      </c>
      <c r="AV244" s="86">
        <f>rep!AK235</f>
        <v>2.2732200000000001E-2</v>
      </c>
      <c r="AW244" s="86">
        <f>rep!AL235</f>
        <v>1.9834600000000001E-2</v>
      </c>
      <c r="AX244" s="86">
        <f>rep!AM235</f>
        <v>1.6742400000000001E-2</v>
      </c>
      <c r="AY244" s="86">
        <f>rep!AN235</f>
        <v>1.3625699999999999E-2</v>
      </c>
      <c r="AZ244" s="86">
        <f>rep!AO235</f>
        <v>1.06613E-2</v>
      </c>
      <c r="BA244" s="86">
        <f>rep!AP235</f>
        <v>8.0007800000000007E-3</v>
      </c>
      <c r="BB244" s="86">
        <f>rep!AQ235</f>
        <v>5.7471199999999997E-3</v>
      </c>
      <c r="BC244" s="86">
        <f>rep!AR235</f>
        <v>3.94495E-3</v>
      </c>
      <c r="BE244" s="29">
        <v>2001</v>
      </c>
      <c r="BF244" s="85">
        <f t="shared" si="289"/>
        <v>0</v>
      </c>
      <c r="BG244" s="85">
        <f t="shared" si="330"/>
        <v>0</v>
      </c>
      <c r="BH244" s="85">
        <f t="shared" si="331"/>
        <v>0</v>
      </c>
      <c r="BI244" s="85">
        <f t="shared" si="332"/>
        <v>0</v>
      </c>
      <c r="BJ244" s="85">
        <f t="shared" si="291"/>
        <v>0</v>
      </c>
      <c r="BK244" s="85">
        <f t="shared" si="292"/>
        <v>0</v>
      </c>
      <c r="BL244" s="85">
        <f t="shared" si="293"/>
        <v>0</v>
      </c>
      <c r="BM244" s="85">
        <f t="shared" si="294"/>
        <v>0</v>
      </c>
      <c r="BN244" s="85">
        <f t="shared" si="295"/>
        <v>0</v>
      </c>
      <c r="BO244" s="85">
        <f t="shared" si="296"/>
        <v>0</v>
      </c>
      <c r="BP244" s="85">
        <f t="shared" si="297"/>
        <v>0</v>
      </c>
      <c r="BQ244" s="85">
        <f t="shared" si="298"/>
        <v>0</v>
      </c>
      <c r="BR244" s="85">
        <f t="shared" si="299"/>
        <v>0</v>
      </c>
      <c r="BS244" s="85">
        <f t="shared" si="300"/>
        <v>0</v>
      </c>
      <c r="BT244" s="85">
        <f t="shared" si="301"/>
        <v>0</v>
      </c>
      <c r="BU244" s="85">
        <f t="shared" si="302"/>
        <v>0</v>
      </c>
      <c r="BV244" s="85">
        <f t="shared" si="303"/>
        <v>0</v>
      </c>
      <c r="BW244" s="85">
        <f t="shared" si="304"/>
        <v>0</v>
      </c>
      <c r="BX244" s="85">
        <f t="shared" si="305"/>
        <v>0</v>
      </c>
      <c r="BY244" s="85">
        <f t="shared" si="306"/>
        <v>0</v>
      </c>
      <c r="BZ244" s="85">
        <f t="shared" si="307"/>
        <v>0</v>
      </c>
      <c r="CA244" s="85">
        <f t="shared" si="308"/>
        <v>0</v>
      </c>
      <c r="CB244" s="85">
        <f t="shared" si="309"/>
        <v>0</v>
      </c>
      <c r="CC244" s="85">
        <f t="shared" si="310"/>
        <v>0</v>
      </c>
      <c r="CD244" s="85">
        <f t="shared" si="311"/>
        <v>0</v>
      </c>
      <c r="CE244" s="85">
        <f t="shared" si="312"/>
        <v>0</v>
      </c>
      <c r="CF244" s="85">
        <f t="shared" si="313"/>
        <v>0</v>
      </c>
      <c r="CG244" s="85">
        <f t="shared" si="314"/>
        <v>0</v>
      </c>
      <c r="CH244" s="85">
        <f t="shared" si="315"/>
        <v>0</v>
      </c>
      <c r="CI244" s="85">
        <f t="shared" si="316"/>
        <v>0</v>
      </c>
      <c r="CJ244" s="85">
        <f t="shared" si="317"/>
        <v>0</v>
      </c>
      <c r="CK244" s="85">
        <f t="shared" si="318"/>
        <v>0</v>
      </c>
      <c r="CL244" s="85">
        <f t="shared" si="319"/>
        <v>0</v>
      </c>
      <c r="CM244" s="85">
        <f t="shared" si="320"/>
        <v>0</v>
      </c>
      <c r="CN244" s="85">
        <f t="shared" si="321"/>
        <v>0</v>
      </c>
      <c r="CO244" s="85">
        <f t="shared" si="322"/>
        <v>0</v>
      </c>
      <c r="CP244" s="85">
        <f t="shared" si="323"/>
        <v>0</v>
      </c>
      <c r="CQ244" s="85">
        <f t="shared" si="324"/>
        <v>0</v>
      </c>
      <c r="CR244" s="85">
        <f t="shared" si="325"/>
        <v>0</v>
      </c>
      <c r="CS244" s="85">
        <f t="shared" si="326"/>
        <v>0</v>
      </c>
      <c r="CT244" s="85">
        <f t="shared" si="327"/>
        <v>0</v>
      </c>
      <c r="CU244" s="85">
        <f t="shared" si="328"/>
        <v>0</v>
      </c>
      <c r="CV244" s="85">
        <f t="shared" si="329"/>
        <v>0</v>
      </c>
    </row>
    <row r="245" spans="1:100" s="29" customFormat="1" x14ac:dyDescent="0.25">
      <c r="A245" s="83"/>
      <c r="B245" s="28"/>
      <c r="C245" s="81"/>
      <c r="D245" s="26"/>
      <c r="E245" s="26"/>
      <c r="F245" s="22"/>
      <c r="G245" s="22"/>
      <c r="H245" s="22"/>
      <c r="I245" s="22"/>
      <c r="J245" s="84"/>
      <c r="L245" s="15">
        <f t="shared" si="290"/>
        <v>2002</v>
      </c>
      <c r="M245" s="86">
        <f>rep!B236</f>
        <v>0</v>
      </c>
      <c r="N245" s="86">
        <f>rep!C236</f>
        <v>1.38963E-8</v>
      </c>
      <c r="O245" s="86">
        <f>rep!D236</f>
        <v>2.0254299999999999E-7</v>
      </c>
      <c r="P245" s="86">
        <f>rep!E236</f>
        <v>2.1755600000000001E-6</v>
      </c>
      <c r="Q245" s="86">
        <f>rep!F236</f>
        <v>1.72349E-5</v>
      </c>
      <c r="R245" s="86">
        <f>rep!G236</f>
        <v>1.0085399999999999E-4</v>
      </c>
      <c r="S245" s="86">
        <f>rep!H236</f>
        <v>4.3723200000000002E-4</v>
      </c>
      <c r="T245" s="86">
        <f>rep!I236</f>
        <v>1.4132700000000001E-3</v>
      </c>
      <c r="U245" s="86">
        <f>rep!J236</f>
        <v>3.4550700000000002E-3</v>
      </c>
      <c r="V245" s="86">
        <f>rep!K236</f>
        <v>6.6000599999999996E-3</v>
      </c>
      <c r="W245" s="86">
        <f>rep!L236</f>
        <v>1.0538499999999999E-2</v>
      </c>
      <c r="X245" s="86">
        <f>rep!M236</f>
        <v>1.5603499999999999E-2</v>
      </c>
      <c r="Y245" s="86">
        <f>rep!N236</f>
        <v>2.31349E-2</v>
      </c>
      <c r="Z245" s="86">
        <f>rep!O236</f>
        <v>3.3595300000000002E-2</v>
      </c>
      <c r="AA245" s="86">
        <f>rep!P236</f>
        <v>4.45266E-2</v>
      </c>
      <c r="AB245" s="86">
        <f>rep!Q236</f>
        <v>5.1767300000000002E-2</v>
      </c>
      <c r="AC245" s="86">
        <f>rep!R236</f>
        <v>5.3133600000000003E-2</v>
      </c>
      <c r="AD245" s="86">
        <f>rep!S236</f>
        <v>5.0285400000000001E-2</v>
      </c>
      <c r="AE245" s="86">
        <f>rep!T236</f>
        <v>4.6824699999999997E-2</v>
      </c>
      <c r="AF245" s="86">
        <f>rep!U236</f>
        <v>4.5172799999999999E-2</v>
      </c>
      <c r="AG245" s="86">
        <f>rep!V236</f>
        <v>4.5469700000000002E-2</v>
      </c>
      <c r="AH245" s="86">
        <f>rep!W236</f>
        <v>4.66489E-2</v>
      </c>
      <c r="AI245" s="86">
        <f>rep!X236</f>
        <v>4.7722000000000001E-2</v>
      </c>
      <c r="AJ245" s="86">
        <f>rep!Y236</f>
        <v>4.8135999999999998E-2</v>
      </c>
      <c r="AK245" s="86">
        <f>rep!Z236</f>
        <v>4.7584500000000002E-2</v>
      </c>
      <c r="AL245" s="86">
        <f>rep!AA236</f>
        <v>4.5901900000000002E-2</v>
      </c>
      <c r="AM245" s="86">
        <f>rep!AB236</f>
        <v>4.3125200000000002E-2</v>
      </c>
      <c r="AN245" s="86">
        <f>rep!AC236</f>
        <v>3.9523999999999997E-2</v>
      </c>
      <c r="AO245" s="86">
        <f>rep!AD236</f>
        <v>3.5512799999999997E-2</v>
      </c>
      <c r="AP245" s="86">
        <f>rep!AE236</f>
        <v>3.1511400000000002E-2</v>
      </c>
      <c r="AQ245" s="86">
        <f>rep!AF236</f>
        <v>2.7832699999999998E-2</v>
      </c>
      <c r="AR245" s="86">
        <f>rep!AG236</f>
        <v>2.46299E-2</v>
      </c>
      <c r="AS245" s="86">
        <f>rep!AH236</f>
        <v>2.1902100000000001E-2</v>
      </c>
      <c r="AT245" s="86">
        <f>rep!AI236</f>
        <v>1.95421E-2</v>
      </c>
      <c r="AU245" s="86">
        <f>rep!AJ236</f>
        <v>1.7401799999999999E-2</v>
      </c>
      <c r="AV245" s="86">
        <f>rep!AK236</f>
        <v>1.53502E-2</v>
      </c>
      <c r="AW245" s="86">
        <f>rep!AL236</f>
        <v>1.33089E-2</v>
      </c>
      <c r="AX245" s="86">
        <f>rep!AM236</f>
        <v>1.12619E-2</v>
      </c>
      <c r="AY245" s="86">
        <f>rep!AN236</f>
        <v>9.2462499999999993E-3</v>
      </c>
      <c r="AZ245" s="86">
        <f>rep!AO236</f>
        <v>7.3302899999999997E-3</v>
      </c>
      <c r="BA245" s="86">
        <f>rep!AP236</f>
        <v>5.5900899999999998E-3</v>
      </c>
      <c r="BB245" s="86">
        <f>rep!AQ236</f>
        <v>4.0882000000000002E-3</v>
      </c>
      <c r="BC245" s="86">
        <f>rep!AR236</f>
        <v>2.8601999999999998E-3</v>
      </c>
      <c r="BE245" s="29">
        <v>2002</v>
      </c>
      <c r="BF245" s="85">
        <f t="shared" si="289"/>
        <v>0</v>
      </c>
      <c r="BG245" s="85">
        <f t="shared" si="330"/>
        <v>0</v>
      </c>
      <c r="BH245" s="85">
        <f t="shared" si="331"/>
        <v>0</v>
      </c>
      <c r="BI245" s="85">
        <f t="shared" si="332"/>
        <v>0</v>
      </c>
      <c r="BJ245" s="85">
        <f t="shared" si="291"/>
        <v>0</v>
      </c>
      <c r="BK245" s="85">
        <f t="shared" si="292"/>
        <v>0</v>
      </c>
      <c r="BL245" s="85">
        <f t="shared" si="293"/>
        <v>0</v>
      </c>
      <c r="BM245" s="85">
        <f t="shared" si="294"/>
        <v>0</v>
      </c>
      <c r="BN245" s="85">
        <f t="shared" si="295"/>
        <v>0</v>
      </c>
      <c r="BO245" s="85">
        <f t="shared" si="296"/>
        <v>0</v>
      </c>
      <c r="BP245" s="85">
        <f t="shared" si="297"/>
        <v>0</v>
      </c>
      <c r="BQ245" s="85">
        <f t="shared" si="298"/>
        <v>0</v>
      </c>
      <c r="BR245" s="85">
        <f t="shared" si="299"/>
        <v>0</v>
      </c>
      <c r="BS245" s="85">
        <f t="shared" si="300"/>
        <v>0</v>
      </c>
      <c r="BT245" s="85">
        <f t="shared" si="301"/>
        <v>0</v>
      </c>
      <c r="BU245" s="85">
        <f t="shared" si="302"/>
        <v>0</v>
      </c>
      <c r="BV245" s="85">
        <f t="shared" si="303"/>
        <v>0</v>
      </c>
      <c r="BW245" s="85">
        <f t="shared" si="304"/>
        <v>0</v>
      </c>
      <c r="BX245" s="85">
        <f t="shared" si="305"/>
        <v>0</v>
      </c>
      <c r="BY245" s="85">
        <f t="shared" si="306"/>
        <v>0</v>
      </c>
      <c r="BZ245" s="85">
        <f t="shared" si="307"/>
        <v>0</v>
      </c>
      <c r="CA245" s="85">
        <f t="shared" si="308"/>
        <v>0</v>
      </c>
      <c r="CB245" s="85">
        <f t="shared" si="309"/>
        <v>0</v>
      </c>
      <c r="CC245" s="85">
        <f t="shared" si="310"/>
        <v>0</v>
      </c>
      <c r="CD245" s="85">
        <f t="shared" si="311"/>
        <v>0</v>
      </c>
      <c r="CE245" s="85">
        <f t="shared" si="312"/>
        <v>0</v>
      </c>
      <c r="CF245" s="85">
        <f t="shared" si="313"/>
        <v>0</v>
      </c>
      <c r="CG245" s="85">
        <f t="shared" si="314"/>
        <v>0</v>
      </c>
      <c r="CH245" s="85">
        <f t="shared" si="315"/>
        <v>0</v>
      </c>
      <c r="CI245" s="85">
        <f t="shared" si="316"/>
        <v>0</v>
      </c>
      <c r="CJ245" s="85">
        <f t="shared" si="317"/>
        <v>0</v>
      </c>
      <c r="CK245" s="85">
        <f t="shared" si="318"/>
        <v>0</v>
      </c>
      <c r="CL245" s="85">
        <f t="shared" si="319"/>
        <v>0</v>
      </c>
      <c r="CM245" s="85">
        <f t="shared" si="320"/>
        <v>0</v>
      </c>
      <c r="CN245" s="85">
        <f t="shared" si="321"/>
        <v>0</v>
      </c>
      <c r="CO245" s="85">
        <f t="shared" si="322"/>
        <v>0</v>
      </c>
      <c r="CP245" s="85">
        <f t="shared" si="323"/>
        <v>0</v>
      </c>
      <c r="CQ245" s="85">
        <f t="shared" si="324"/>
        <v>0</v>
      </c>
      <c r="CR245" s="85">
        <f t="shared" si="325"/>
        <v>0</v>
      </c>
      <c r="CS245" s="85">
        <f t="shared" si="326"/>
        <v>0</v>
      </c>
      <c r="CT245" s="85">
        <f t="shared" si="327"/>
        <v>0</v>
      </c>
      <c r="CU245" s="85">
        <f t="shared" si="328"/>
        <v>0</v>
      </c>
      <c r="CV245" s="85">
        <f t="shared" si="329"/>
        <v>0</v>
      </c>
    </row>
    <row r="246" spans="1:100" s="29" customFormat="1" x14ac:dyDescent="0.25">
      <c r="A246" s="83"/>
      <c r="B246" s="28"/>
      <c r="C246" s="81"/>
      <c r="D246" s="26"/>
      <c r="E246" s="26"/>
      <c r="F246" s="22"/>
      <c r="G246" s="22"/>
      <c r="H246" s="22"/>
      <c r="I246" s="22"/>
      <c r="J246" s="84"/>
      <c r="L246" s="15">
        <f t="shared" si="290"/>
        <v>2003</v>
      </c>
      <c r="M246" s="86">
        <f>rep!B237</f>
        <v>0</v>
      </c>
      <c r="N246" s="86">
        <f>rep!C237</f>
        <v>1.3366499999999999E-8</v>
      </c>
      <c r="O246" s="86">
        <f>rep!D237</f>
        <v>1.9481499999999999E-7</v>
      </c>
      <c r="P246" s="86">
        <f>rep!E237</f>
        <v>2.0905300000000001E-6</v>
      </c>
      <c r="Q246" s="86">
        <f>rep!F237</f>
        <v>1.6524700000000001E-5</v>
      </c>
      <c r="R246" s="86">
        <f>rep!G237</f>
        <v>9.6281300000000003E-5</v>
      </c>
      <c r="S246" s="86">
        <f>rep!H237</f>
        <v>4.1397200000000003E-4</v>
      </c>
      <c r="T246" s="86">
        <f>rep!I237</f>
        <v>1.31639E-3</v>
      </c>
      <c r="U246" s="86">
        <f>rep!J237</f>
        <v>3.11182E-3</v>
      </c>
      <c r="V246" s="86">
        <f>rep!K237</f>
        <v>5.5397500000000004E-3</v>
      </c>
      <c r="W246" s="86">
        <f>rep!L237</f>
        <v>7.6863599999999997E-3</v>
      </c>
      <c r="X246" s="86">
        <f>rep!M237</f>
        <v>9.0557899999999993E-3</v>
      </c>
      <c r="Y246" s="86">
        <f>rep!N237</f>
        <v>1.06144E-2</v>
      </c>
      <c r="Z246" s="86">
        <f>rep!O237</f>
        <v>1.40959E-2</v>
      </c>
      <c r="AA246" s="86">
        <f>rep!P237</f>
        <v>2.0445899999999999E-2</v>
      </c>
      <c r="AB246" s="86">
        <f>rep!Q237</f>
        <v>2.9445599999999999E-2</v>
      </c>
      <c r="AC246" s="86">
        <f>rep!R237</f>
        <v>4.0331100000000002E-2</v>
      </c>
      <c r="AD246" s="86">
        <f>rep!S237</f>
        <v>5.1931999999999999E-2</v>
      </c>
      <c r="AE246" s="86">
        <f>rep!T237</f>
        <v>6.2291800000000001E-2</v>
      </c>
      <c r="AF246" s="86">
        <f>rep!U237</f>
        <v>6.8998299999999999E-2</v>
      </c>
      <c r="AG246" s="86">
        <f>rep!V237</f>
        <v>7.0544899999999994E-2</v>
      </c>
      <c r="AH246" s="86">
        <f>rep!W237</f>
        <v>6.7438899999999996E-2</v>
      </c>
      <c r="AI246" s="86">
        <f>rep!X237</f>
        <v>6.18258E-2</v>
      </c>
      <c r="AJ246" s="86">
        <f>rep!Y237</f>
        <v>5.6001700000000001E-2</v>
      </c>
      <c r="AK246" s="86">
        <f>rep!Z237</f>
        <v>5.1201799999999999E-2</v>
      </c>
      <c r="AL246" s="86">
        <f>rep!AA237</f>
        <v>4.74633E-2</v>
      </c>
      <c r="AM246" s="86">
        <f>rep!AB237</f>
        <v>4.4223100000000001E-2</v>
      </c>
      <c r="AN246" s="86">
        <f>rep!AC237</f>
        <v>4.0927400000000003E-2</v>
      </c>
      <c r="AO246" s="86">
        <f>rep!AD237</f>
        <v>3.7301599999999997E-2</v>
      </c>
      <c r="AP246" s="86">
        <f>rep!AE237</f>
        <v>3.33472E-2</v>
      </c>
      <c r="AQ246" s="86">
        <f>rep!AF237</f>
        <v>2.92368E-2</v>
      </c>
      <c r="AR246" s="86">
        <f>rep!AG237</f>
        <v>2.52042E-2</v>
      </c>
      <c r="AS246" s="86">
        <f>rep!AH237</f>
        <v>2.1457199999999999E-2</v>
      </c>
      <c r="AT246" s="86">
        <f>rep!AI237</f>
        <v>1.8122599999999999E-2</v>
      </c>
      <c r="AU246" s="86">
        <f>rep!AJ237</f>
        <v>1.5232600000000001E-2</v>
      </c>
      <c r="AV246" s="86">
        <f>rep!AK237</f>
        <v>1.27454E-2</v>
      </c>
      <c r="AW246" s="86">
        <f>rep!AL237</f>
        <v>1.05842E-2</v>
      </c>
      <c r="AX246" s="86">
        <f>rep!AM237</f>
        <v>8.6751699999999994E-3</v>
      </c>
      <c r="AY246" s="86">
        <f>rep!AN237</f>
        <v>6.9702899999999996E-3</v>
      </c>
      <c r="AZ246" s="86">
        <f>rep!AO237</f>
        <v>5.4526799999999997E-3</v>
      </c>
      <c r="BA246" s="86">
        <f>rep!AP237</f>
        <v>4.1279100000000003E-3</v>
      </c>
      <c r="BB246" s="86">
        <f>rep!AQ237</f>
        <v>3.00929E-3</v>
      </c>
      <c r="BC246" s="86">
        <f>rep!AR237</f>
        <v>2.1044000000000002E-3</v>
      </c>
      <c r="BE246" s="29">
        <v>2003</v>
      </c>
      <c r="BF246" s="85">
        <f t="shared" si="289"/>
        <v>0</v>
      </c>
      <c r="BG246" s="85">
        <f t="shared" si="330"/>
        <v>0</v>
      </c>
      <c r="BH246" s="85">
        <f t="shared" si="331"/>
        <v>0</v>
      </c>
      <c r="BI246" s="85">
        <f t="shared" si="332"/>
        <v>0</v>
      </c>
      <c r="BJ246" s="85">
        <f t="shared" si="291"/>
        <v>0</v>
      </c>
      <c r="BK246" s="85">
        <f t="shared" si="292"/>
        <v>0</v>
      </c>
      <c r="BL246" s="85">
        <f t="shared" si="293"/>
        <v>0</v>
      </c>
      <c r="BM246" s="85">
        <f t="shared" si="294"/>
        <v>0</v>
      </c>
      <c r="BN246" s="85">
        <f t="shared" si="295"/>
        <v>0</v>
      </c>
      <c r="BO246" s="85">
        <f t="shared" si="296"/>
        <v>0</v>
      </c>
      <c r="BP246" s="85">
        <f t="shared" si="297"/>
        <v>0</v>
      </c>
      <c r="BQ246" s="85">
        <f t="shared" si="298"/>
        <v>0</v>
      </c>
      <c r="BR246" s="85">
        <f t="shared" si="299"/>
        <v>0</v>
      </c>
      <c r="BS246" s="85">
        <f t="shared" si="300"/>
        <v>0</v>
      </c>
      <c r="BT246" s="85">
        <f t="shared" si="301"/>
        <v>0</v>
      </c>
      <c r="BU246" s="85">
        <f t="shared" si="302"/>
        <v>0</v>
      </c>
      <c r="BV246" s="85">
        <f t="shared" si="303"/>
        <v>0</v>
      </c>
      <c r="BW246" s="85">
        <f t="shared" si="304"/>
        <v>0</v>
      </c>
      <c r="BX246" s="85">
        <f t="shared" si="305"/>
        <v>0</v>
      </c>
      <c r="BY246" s="85">
        <f t="shared" si="306"/>
        <v>0</v>
      </c>
      <c r="BZ246" s="85">
        <f t="shared" si="307"/>
        <v>0</v>
      </c>
      <c r="CA246" s="85">
        <f t="shared" si="308"/>
        <v>0</v>
      </c>
      <c r="CB246" s="85">
        <f t="shared" si="309"/>
        <v>0</v>
      </c>
      <c r="CC246" s="85">
        <f t="shared" si="310"/>
        <v>0</v>
      </c>
      <c r="CD246" s="85">
        <f t="shared" si="311"/>
        <v>0</v>
      </c>
      <c r="CE246" s="85">
        <f t="shared" si="312"/>
        <v>0</v>
      </c>
      <c r="CF246" s="85">
        <f t="shared" si="313"/>
        <v>0</v>
      </c>
      <c r="CG246" s="85">
        <f t="shared" si="314"/>
        <v>0</v>
      </c>
      <c r="CH246" s="85">
        <f t="shared" si="315"/>
        <v>0</v>
      </c>
      <c r="CI246" s="85">
        <f t="shared" si="316"/>
        <v>0</v>
      </c>
      <c r="CJ246" s="85">
        <f t="shared" si="317"/>
        <v>0</v>
      </c>
      <c r="CK246" s="85">
        <f t="shared" si="318"/>
        <v>0</v>
      </c>
      <c r="CL246" s="85">
        <f t="shared" si="319"/>
        <v>0</v>
      </c>
      <c r="CM246" s="85">
        <f t="shared" si="320"/>
        <v>0</v>
      </c>
      <c r="CN246" s="85">
        <f t="shared" si="321"/>
        <v>0</v>
      </c>
      <c r="CO246" s="85">
        <f t="shared" si="322"/>
        <v>0</v>
      </c>
      <c r="CP246" s="85">
        <f t="shared" si="323"/>
        <v>0</v>
      </c>
      <c r="CQ246" s="85">
        <f t="shared" si="324"/>
        <v>0</v>
      </c>
      <c r="CR246" s="85">
        <f t="shared" si="325"/>
        <v>0</v>
      </c>
      <c r="CS246" s="85">
        <f t="shared" si="326"/>
        <v>0</v>
      </c>
      <c r="CT246" s="85">
        <f t="shared" si="327"/>
        <v>0</v>
      </c>
      <c r="CU246" s="85">
        <f t="shared" si="328"/>
        <v>0</v>
      </c>
      <c r="CV246" s="85">
        <f t="shared" si="329"/>
        <v>0</v>
      </c>
    </row>
    <row r="247" spans="1:100" s="29" customFormat="1" x14ac:dyDescent="0.25">
      <c r="A247" s="83"/>
      <c r="B247" s="28"/>
      <c r="C247" s="81"/>
      <c r="D247" s="26"/>
      <c r="E247" s="26"/>
      <c r="F247" s="22"/>
      <c r="G247" s="22"/>
      <c r="H247" s="22"/>
      <c r="I247" s="22"/>
      <c r="J247" s="84"/>
      <c r="L247" s="15">
        <f t="shared" si="290"/>
        <v>2004</v>
      </c>
      <c r="M247" s="86">
        <f>rep!B238</f>
        <v>0</v>
      </c>
      <c r="N247" s="86">
        <f>rep!C238</f>
        <v>8.2219699999999995E-9</v>
      </c>
      <c r="O247" s="86">
        <f>rep!D238</f>
        <v>1.1983599999999999E-7</v>
      </c>
      <c r="P247" s="86">
        <f>rep!E238</f>
        <v>1.2862799999999999E-6</v>
      </c>
      <c r="Q247" s="86">
        <f>rep!F238</f>
        <v>1.01734E-5</v>
      </c>
      <c r="R247" s="86">
        <f>rep!G238</f>
        <v>5.9343399999999998E-5</v>
      </c>
      <c r="S247" s="86">
        <f>rep!H238</f>
        <v>2.5571399999999998E-4</v>
      </c>
      <c r="T247" s="86">
        <f>rep!I238</f>
        <v>8.1670099999999997E-4</v>
      </c>
      <c r="U247" s="86">
        <f>rep!J238</f>
        <v>1.9481500000000001E-3</v>
      </c>
      <c r="V247" s="86">
        <f>rep!K238</f>
        <v>3.5362599999999998E-3</v>
      </c>
      <c r="W247" s="86">
        <f>rep!L238</f>
        <v>5.1113399999999998E-3</v>
      </c>
      <c r="X247" s="86">
        <f>rep!M238</f>
        <v>6.4760299999999998E-3</v>
      </c>
      <c r="Y247" s="86">
        <f>rep!N238</f>
        <v>8.2166800000000005E-3</v>
      </c>
      <c r="Z247" s="86">
        <f>rep!O238</f>
        <v>1.1088499999999999E-2</v>
      </c>
      <c r="AA247" s="86">
        <f>rep!P238</f>
        <v>1.5047700000000001E-2</v>
      </c>
      <c r="AB247" s="86">
        <f>rep!Q238</f>
        <v>1.9439100000000001E-2</v>
      </c>
      <c r="AC247" s="86">
        <f>rep!R238</f>
        <v>2.4096300000000001E-2</v>
      </c>
      <c r="AD247" s="86">
        <f>rep!S238</f>
        <v>2.9813900000000001E-2</v>
      </c>
      <c r="AE247" s="86">
        <f>rep!T238</f>
        <v>3.7586500000000002E-2</v>
      </c>
      <c r="AF247" s="86">
        <f>rep!U238</f>
        <v>4.7506600000000003E-2</v>
      </c>
      <c r="AG247" s="86">
        <f>rep!V238</f>
        <v>5.83749E-2</v>
      </c>
      <c r="AH247" s="86">
        <f>rep!W238</f>
        <v>6.8156599999999998E-2</v>
      </c>
      <c r="AI247" s="86">
        <f>rep!X238</f>
        <v>7.4787300000000001E-2</v>
      </c>
      <c r="AJ247" s="86">
        <f>rep!Y238</f>
        <v>7.6925300000000002E-2</v>
      </c>
      <c r="AK247" s="86">
        <f>rep!Z238</f>
        <v>7.44287E-2</v>
      </c>
      <c r="AL247" s="86">
        <f>rep!AA238</f>
        <v>6.8354499999999999E-2</v>
      </c>
      <c r="AM247" s="86">
        <f>rep!AB238</f>
        <v>6.0425100000000002E-2</v>
      </c>
      <c r="AN247" s="86">
        <f>rep!AC238</f>
        <v>5.22602E-2</v>
      </c>
      <c r="AO247" s="86">
        <f>rep!AD238</f>
        <v>4.4844299999999997E-2</v>
      </c>
      <c r="AP247" s="86">
        <f>rep!AE238</f>
        <v>3.8460899999999999E-2</v>
      </c>
      <c r="AQ247" s="86">
        <f>rep!AF238</f>
        <v>3.2964199999999999E-2</v>
      </c>
      <c r="AR247" s="86">
        <f>rep!AG238</f>
        <v>2.8103099999999999E-2</v>
      </c>
      <c r="AS247" s="86">
        <f>rep!AH238</f>
        <v>2.37085E-2</v>
      </c>
      <c r="AT247" s="86">
        <f>rep!AI238</f>
        <v>1.9725699999999999E-2</v>
      </c>
      <c r="AU247" s="86">
        <f>rep!AJ238</f>
        <v>1.6166799999999999E-2</v>
      </c>
      <c r="AV247" s="86">
        <f>rep!AK238</f>
        <v>1.3053500000000001E-2</v>
      </c>
      <c r="AW247" s="86">
        <f>rep!AL238</f>
        <v>1.0385699999999999E-2</v>
      </c>
      <c r="AX247" s="86">
        <f>rep!AM238</f>
        <v>8.1363500000000005E-3</v>
      </c>
      <c r="AY247" s="86">
        <f>rep!AN238</f>
        <v>6.2627300000000002E-3</v>
      </c>
      <c r="AZ247" s="86">
        <f>rep!AO238</f>
        <v>4.7190499999999998E-3</v>
      </c>
      <c r="BA247" s="86">
        <f>rep!AP238</f>
        <v>3.4649799999999999E-3</v>
      </c>
      <c r="BB247" s="86">
        <f>rep!AQ238</f>
        <v>2.46693E-3</v>
      </c>
      <c r="BC247" s="86">
        <f>rep!AR238</f>
        <v>1.69501E-3</v>
      </c>
      <c r="BE247" s="29">
        <v>2004</v>
      </c>
      <c r="BF247" s="85">
        <f t="shared" si="289"/>
        <v>0</v>
      </c>
      <c r="BG247" s="85">
        <f t="shared" si="330"/>
        <v>0</v>
      </c>
      <c r="BH247" s="85">
        <f t="shared" si="331"/>
        <v>0</v>
      </c>
      <c r="BI247" s="85">
        <f t="shared" si="332"/>
        <v>0</v>
      </c>
      <c r="BJ247" s="85">
        <f t="shared" si="291"/>
        <v>0</v>
      </c>
      <c r="BK247" s="85">
        <f t="shared" si="292"/>
        <v>0</v>
      </c>
      <c r="BL247" s="85">
        <f t="shared" si="293"/>
        <v>0</v>
      </c>
      <c r="BM247" s="85">
        <f t="shared" si="294"/>
        <v>0</v>
      </c>
      <c r="BN247" s="85">
        <f t="shared" si="295"/>
        <v>0</v>
      </c>
      <c r="BO247" s="85">
        <f t="shared" si="296"/>
        <v>0</v>
      </c>
      <c r="BP247" s="85">
        <f t="shared" si="297"/>
        <v>0</v>
      </c>
      <c r="BQ247" s="85">
        <f t="shared" si="298"/>
        <v>0</v>
      </c>
      <c r="BR247" s="85">
        <f t="shared" si="299"/>
        <v>0</v>
      </c>
      <c r="BS247" s="85">
        <f t="shared" si="300"/>
        <v>0</v>
      </c>
      <c r="BT247" s="85">
        <f t="shared" si="301"/>
        <v>0</v>
      </c>
      <c r="BU247" s="85">
        <f t="shared" si="302"/>
        <v>0</v>
      </c>
      <c r="BV247" s="85">
        <f t="shared" si="303"/>
        <v>0</v>
      </c>
      <c r="BW247" s="85">
        <f t="shared" si="304"/>
        <v>0</v>
      </c>
      <c r="BX247" s="85">
        <f t="shared" si="305"/>
        <v>0</v>
      </c>
      <c r="BY247" s="85">
        <f t="shared" si="306"/>
        <v>0</v>
      </c>
      <c r="BZ247" s="85">
        <f t="shared" si="307"/>
        <v>0</v>
      </c>
      <c r="CA247" s="85">
        <f t="shared" si="308"/>
        <v>0</v>
      </c>
      <c r="CB247" s="85">
        <f t="shared" si="309"/>
        <v>0</v>
      </c>
      <c r="CC247" s="85">
        <f t="shared" si="310"/>
        <v>0</v>
      </c>
      <c r="CD247" s="85">
        <f t="shared" si="311"/>
        <v>0</v>
      </c>
      <c r="CE247" s="85">
        <f t="shared" si="312"/>
        <v>0</v>
      </c>
      <c r="CF247" s="85">
        <f t="shared" si="313"/>
        <v>0</v>
      </c>
      <c r="CG247" s="85">
        <f t="shared" si="314"/>
        <v>0</v>
      </c>
      <c r="CH247" s="85">
        <f t="shared" si="315"/>
        <v>0</v>
      </c>
      <c r="CI247" s="85">
        <f t="shared" si="316"/>
        <v>0</v>
      </c>
      <c r="CJ247" s="85">
        <f t="shared" si="317"/>
        <v>0</v>
      </c>
      <c r="CK247" s="85">
        <f t="shared" si="318"/>
        <v>0</v>
      </c>
      <c r="CL247" s="85">
        <f t="shared" si="319"/>
        <v>0</v>
      </c>
      <c r="CM247" s="85">
        <f t="shared" si="320"/>
        <v>0</v>
      </c>
      <c r="CN247" s="85">
        <f t="shared" si="321"/>
        <v>0</v>
      </c>
      <c r="CO247" s="85">
        <f t="shared" si="322"/>
        <v>0</v>
      </c>
      <c r="CP247" s="85">
        <f t="shared" si="323"/>
        <v>0</v>
      </c>
      <c r="CQ247" s="85">
        <f t="shared" si="324"/>
        <v>0</v>
      </c>
      <c r="CR247" s="85">
        <f t="shared" si="325"/>
        <v>0</v>
      </c>
      <c r="CS247" s="85">
        <f t="shared" si="326"/>
        <v>0</v>
      </c>
      <c r="CT247" s="85">
        <f t="shared" si="327"/>
        <v>0</v>
      </c>
      <c r="CU247" s="85">
        <f t="shared" si="328"/>
        <v>0</v>
      </c>
      <c r="CV247" s="85">
        <f t="shared" si="329"/>
        <v>0</v>
      </c>
    </row>
    <row r="248" spans="1:100" s="29" customFormat="1" x14ac:dyDescent="0.25">
      <c r="A248" s="83"/>
      <c r="B248" s="28"/>
      <c r="C248" s="81"/>
      <c r="D248" s="26"/>
      <c r="E248" s="26"/>
      <c r="F248" s="22"/>
      <c r="G248" s="22"/>
      <c r="H248" s="22"/>
      <c r="I248" s="22"/>
      <c r="J248" s="84"/>
      <c r="L248" s="15">
        <f t="shared" si="290"/>
        <v>2005</v>
      </c>
      <c r="M248" s="86">
        <f>rep!B239</f>
        <v>0</v>
      </c>
      <c r="N248" s="86">
        <f>rep!C239</f>
        <v>5.5108499999999998E-9</v>
      </c>
      <c r="O248" s="86">
        <f>rep!D239</f>
        <v>8.0320499999999995E-8</v>
      </c>
      <c r="P248" s="86">
        <f>rep!E239</f>
        <v>8.6213300000000003E-7</v>
      </c>
      <c r="Q248" s="86">
        <f>rep!F239</f>
        <v>6.8188200000000004E-6</v>
      </c>
      <c r="R248" s="86">
        <f>rep!G239</f>
        <v>3.9776300000000001E-5</v>
      </c>
      <c r="S248" s="86">
        <f>rep!H239</f>
        <v>1.7140600000000001E-4</v>
      </c>
      <c r="T248" s="86">
        <f>rep!I239</f>
        <v>5.4749900000000001E-4</v>
      </c>
      <c r="U248" s="86">
        <f>rep!J239</f>
        <v>1.30641E-3</v>
      </c>
      <c r="V248" s="86">
        <f>rep!K239</f>
        <v>2.3735499999999999E-3</v>
      </c>
      <c r="W248" s="86">
        <f>rep!L239</f>
        <v>3.44028E-3</v>
      </c>
      <c r="X248" s="86">
        <f>rep!M239</f>
        <v>4.3925099999999996E-3</v>
      </c>
      <c r="Y248" s="86">
        <f>rep!N239</f>
        <v>5.6656600000000003E-3</v>
      </c>
      <c r="Z248" s="86">
        <f>rep!O239</f>
        <v>7.8408799999999997E-3</v>
      </c>
      <c r="AA248" s="86">
        <f>rep!P239</f>
        <v>1.0977000000000001E-2</v>
      </c>
      <c r="AB248" s="86">
        <f>rep!Q239</f>
        <v>1.46649E-2</v>
      </c>
      <c r="AC248" s="86">
        <f>rep!R239</f>
        <v>1.8659599999999998E-2</v>
      </c>
      <c r="AD248" s="86">
        <f>rep!S239</f>
        <v>2.3161399999999999E-2</v>
      </c>
      <c r="AE248" s="86">
        <f>rep!T239</f>
        <v>2.8477599999999999E-2</v>
      </c>
      <c r="AF248" s="86">
        <f>rep!U239</f>
        <v>3.4662999999999999E-2</v>
      </c>
      <c r="AG248" s="86">
        <f>rep!V239</f>
        <v>4.1593499999999999E-2</v>
      </c>
      <c r="AH248" s="86">
        <f>rep!W239</f>
        <v>4.9174299999999997E-2</v>
      </c>
      <c r="AI248" s="86">
        <f>rep!X239</f>
        <v>5.7219399999999997E-2</v>
      </c>
      <c r="AJ248" s="86">
        <f>rep!Y239</f>
        <v>6.5088800000000002E-2</v>
      </c>
      <c r="AK248" s="86">
        <f>rep!Z239</f>
        <v>7.15726E-2</v>
      </c>
      <c r="AL248" s="86">
        <f>rep!AA239</f>
        <v>7.5268500000000002E-2</v>
      </c>
      <c r="AM248" s="86">
        <f>rep!AB239</f>
        <v>7.52086E-2</v>
      </c>
      <c r="AN248" s="86">
        <f>rep!AC239</f>
        <v>7.1301600000000007E-2</v>
      </c>
      <c r="AO248" s="86">
        <f>rep!AD239</f>
        <v>6.4346100000000003E-2</v>
      </c>
      <c r="AP248" s="86">
        <f>rep!AE239</f>
        <v>5.5666500000000001E-2</v>
      </c>
      <c r="AQ248" s="86">
        <f>rep!AF239</f>
        <v>4.6611E-2</v>
      </c>
      <c r="AR248" s="86">
        <f>rep!AG239</f>
        <v>3.8168300000000002E-2</v>
      </c>
      <c r="AS248" s="86">
        <f>rep!AH239</f>
        <v>3.0835499999999998E-2</v>
      </c>
      <c r="AT248" s="86">
        <f>rep!AI239</f>
        <v>2.4704500000000001E-2</v>
      </c>
      <c r="AU248" s="86">
        <f>rep!AJ239</f>
        <v>1.9646199999999999E-2</v>
      </c>
      <c r="AV248" s="86">
        <f>rep!AK239</f>
        <v>1.5471800000000001E-2</v>
      </c>
      <c r="AW248" s="86">
        <f>rep!AL239</f>
        <v>1.20196E-2</v>
      </c>
      <c r="AX248" s="86">
        <f>rep!AM239</f>
        <v>9.1746599999999994E-3</v>
      </c>
      <c r="AY248" s="86">
        <f>rep!AN239</f>
        <v>6.8568400000000003E-3</v>
      </c>
      <c r="AZ248" s="86">
        <f>rep!AO239</f>
        <v>5.0022E-3</v>
      </c>
      <c r="BA248" s="86">
        <f>rep!AP239</f>
        <v>3.55179E-3</v>
      </c>
      <c r="BB248" s="86">
        <f>rep!AQ239</f>
        <v>2.4474399999999999E-3</v>
      </c>
      <c r="BC248" s="86">
        <f>rep!AR239</f>
        <v>1.6316900000000001E-3</v>
      </c>
      <c r="BE248" s="29">
        <v>2005</v>
      </c>
      <c r="BF248" s="85">
        <f t="shared" si="289"/>
        <v>0</v>
      </c>
      <c r="BG248" s="85">
        <f t="shared" si="330"/>
        <v>0</v>
      </c>
      <c r="BH248" s="85">
        <f t="shared" si="331"/>
        <v>0</v>
      </c>
      <c r="BI248" s="85">
        <f t="shared" si="332"/>
        <v>0</v>
      </c>
      <c r="BJ248" s="85">
        <f t="shared" si="291"/>
        <v>0</v>
      </c>
      <c r="BK248" s="85">
        <f t="shared" si="292"/>
        <v>0</v>
      </c>
      <c r="BL248" s="85">
        <f t="shared" si="293"/>
        <v>0</v>
      </c>
      <c r="BM248" s="85">
        <f t="shared" si="294"/>
        <v>0</v>
      </c>
      <c r="BN248" s="85">
        <f t="shared" si="295"/>
        <v>0</v>
      </c>
      <c r="BO248" s="85">
        <f t="shared" si="296"/>
        <v>0</v>
      </c>
      <c r="BP248" s="85">
        <f t="shared" si="297"/>
        <v>0</v>
      </c>
      <c r="BQ248" s="85">
        <f t="shared" si="298"/>
        <v>0</v>
      </c>
      <c r="BR248" s="85">
        <f t="shared" si="299"/>
        <v>0</v>
      </c>
      <c r="BS248" s="85">
        <f t="shared" si="300"/>
        <v>0</v>
      </c>
      <c r="BT248" s="85">
        <f t="shared" si="301"/>
        <v>0</v>
      </c>
      <c r="BU248" s="85">
        <f t="shared" si="302"/>
        <v>0</v>
      </c>
      <c r="BV248" s="85">
        <f t="shared" si="303"/>
        <v>0</v>
      </c>
      <c r="BW248" s="85">
        <f t="shared" si="304"/>
        <v>0</v>
      </c>
      <c r="BX248" s="85">
        <f t="shared" si="305"/>
        <v>0</v>
      </c>
      <c r="BY248" s="85">
        <f t="shared" si="306"/>
        <v>0</v>
      </c>
      <c r="BZ248" s="85">
        <f t="shared" si="307"/>
        <v>0</v>
      </c>
      <c r="CA248" s="85">
        <f t="shared" si="308"/>
        <v>0</v>
      </c>
      <c r="CB248" s="85">
        <f t="shared" si="309"/>
        <v>0</v>
      </c>
      <c r="CC248" s="85">
        <f t="shared" si="310"/>
        <v>0</v>
      </c>
      <c r="CD248" s="85">
        <f t="shared" si="311"/>
        <v>0</v>
      </c>
      <c r="CE248" s="85">
        <f t="shared" si="312"/>
        <v>0</v>
      </c>
      <c r="CF248" s="85">
        <f t="shared" si="313"/>
        <v>0</v>
      </c>
      <c r="CG248" s="85">
        <f t="shared" si="314"/>
        <v>0</v>
      </c>
      <c r="CH248" s="85">
        <f t="shared" si="315"/>
        <v>0</v>
      </c>
      <c r="CI248" s="85">
        <f t="shared" si="316"/>
        <v>0</v>
      </c>
      <c r="CJ248" s="85">
        <f t="shared" si="317"/>
        <v>0</v>
      </c>
      <c r="CK248" s="85">
        <f t="shared" si="318"/>
        <v>0</v>
      </c>
      <c r="CL248" s="85">
        <f t="shared" si="319"/>
        <v>0</v>
      </c>
      <c r="CM248" s="85">
        <f t="shared" si="320"/>
        <v>0</v>
      </c>
      <c r="CN248" s="85">
        <f t="shared" si="321"/>
        <v>0</v>
      </c>
      <c r="CO248" s="85">
        <f t="shared" si="322"/>
        <v>0</v>
      </c>
      <c r="CP248" s="85">
        <f t="shared" si="323"/>
        <v>0</v>
      </c>
      <c r="CQ248" s="85">
        <f t="shared" si="324"/>
        <v>0</v>
      </c>
      <c r="CR248" s="85">
        <f t="shared" si="325"/>
        <v>0</v>
      </c>
      <c r="CS248" s="85">
        <f t="shared" si="326"/>
        <v>0</v>
      </c>
      <c r="CT248" s="85">
        <f t="shared" si="327"/>
        <v>0</v>
      </c>
      <c r="CU248" s="85">
        <f t="shared" si="328"/>
        <v>0</v>
      </c>
      <c r="CV248" s="85">
        <f t="shared" si="329"/>
        <v>0</v>
      </c>
    </row>
    <row r="249" spans="1:100" s="29" customFormat="1" x14ac:dyDescent="0.25">
      <c r="A249" s="83"/>
      <c r="B249" s="28"/>
      <c r="C249" s="81"/>
      <c r="D249" s="26"/>
      <c r="E249" s="26"/>
      <c r="F249" s="22"/>
      <c r="G249" s="22"/>
      <c r="H249" s="22"/>
      <c r="I249" s="22"/>
      <c r="J249" s="84"/>
      <c r="L249" s="15">
        <f t="shared" si="290"/>
        <v>2006</v>
      </c>
      <c r="M249" s="86">
        <f>rep!B240</f>
        <v>0</v>
      </c>
      <c r="N249" s="86">
        <f>rep!C240</f>
        <v>5.22921E-9</v>
      </c>
      <c r="O249" s="86">
        <f>rep!D240</f>
        <v>7.6215600000000004E-8</v>
      </c>
      <c r="P249" s="86">
        <f>rep!E240</f>
        <v>8.1794699999999996E-7</v>
      </c>
      <c r="Q249" s="86">
        <f>rep!F240</f>
        <v>6.4670099999999999E-6</v>
      </c>
      <c r="R249" s="86">
        <f>rep!G240</f>
        <v>3.7697400000000003E-5</v>
      </c>
      <c r="S249" s="86">
        <f>rep!H240</f>
        <v>1.6222599999999999E-4</v>
      </c>
      <c r="T249" s="86">
        <f>rep!I240</f>
        <v>5.16753E-4</v>
      </c>
      <c r="U249" s="86">
        <f>rep!J240</f>
        <v>1.2258900000000001E-3</v>
      </c>
      <c r="V249" s="86">
        <f>rep!K240</f>
        <v>2.1988699999999999E-3</v>
      </c>
      <c r="W249" s="86">
        <f>rep!L240</f>
        <v>3.0987599999999999E-3</v>
      </c>
      <c r="X249" s="86">
        <f>rep!M240</f>
        <v>3.7493000000000001E-3</v>
      </c>
      <c r="Y249" s="86">
        <f>rep!N240</f>
        <v>4.5018899999999997E-3</v>
      </c>
      <c r="Z249" s="86">
        <f>rep!O240</f>
        <v>5.9087599999999999E-3</v>
      </c>
      <c r="AA249" s="86">
        <f>rep!P240</f>
        <v>8.1198799999999995E-3</v>
      </c>
      <c r="AB249" s="86">
        <f>rep!Q240</f>
        <v>1.08857E-2</v>
      </c>
      <c r="AC249" s="86">
        <f>rep!R240</f>
        <v>1.4061799999999999E-2</v>
      </c>
      <c r="AD249" s="86">
        <f>rep!S240</f>
        <v>1.7836100000000001E-2</v>
      </c>
      <c r="AE249" s="86">
        <f>rep!T240</f>
        <v>2.24443E-2</v>
      </c>
      <c r="AF249" s="86">
        <f>rep!U240</f>
        <v>2.7852399999999999E-2</v>
      </c>
      <c r="AG249" s="86">
        <f>rep!V240</f>
        <v>3.3802600000000002E-2</v>
      </c>
      <c r="AH249" s="86">
        <f>rep!W240</f>
        <v>4.0063399999999999E-2</v>
      </c>
      <c r="AI249" s="86">
        <f>rep!X240</f>
        <v>4.6524999999999997E-2</v>
      </c>
      <c r="AJ249" s="86">
        <f>rep!Y240</f>
        <v>5.3074200000000002E-2</v>
      </c>
      <c r="AK249" s="86">
        <f>rep!Z240</f>
        <v>5.9436000000000003E-2</v>
      </c>
      <c r="AL249" s="86">
        <f>rep!AA240</f>
        <v>6.5114500000000006E-2</v>
      </c>
      <c r="AM249" s="86">
        <f>rep!AB240</f>
        <v>6.9428299999999998E-2</v>
      </c>
      <c r="AN249" s="86">
        <f>rep!AC240</f>
        <v>7.1627200000000002E-2</v>
      </c>
      <c r="AO249" s="86">
        <f>rep!AD240</f>
        <v>7.11011E-2</v>
      </c>
      <c r="AP249" s="86">
        <f>rep!AE240</f>
        <v>6.7624799999999999E-2</v>
      </c>
      <c r="AQ249" s="86">
        <f>rep!AF240</f>
        <v>6.1508199999999999E-2</v>
      </c>
      <c r="AR249" s="86">
        <f>rep!AG240</f>
        <v>5.3540999999999998E-2</v>
      </c>
      <c r="AS249" s="86">
        <f>rep!AH240</f>
        <v>4.4752500000000001E-2</v>
      </c>
      <c r="AT249" s="86">
        <f>rep!AI240</f>
        <v>3.6111299999999999E-2</v>
      </c>
      <c r="AU249" s="86">
        <f>rep!AJ240</f>
        <v>2.83086E-2</v>
      </c>
      <c r="AV249" s="86">
        <f>rep!AK240</f>
        <v>2.16895E-2</v>
      </c>
      <c r="AW249" s="86">
        <f>rep!AL240</f>
        <v>1.6311699999999998E-2</v>
      </c>
      <c r="AX249" s="86">
        <f>rep!AM240</f>
        <v>1.20614E-2</v>
      </c>
      <c r="AY249" s="86">
        <f>rep!AN240</f>
        <v>8.7599700000000006E-3</v>
      </c>
      <c r="AZ249" s="86">
        <f>rep!AO240</f>
        <v>6.23005E-3</v>
      </c>
      <c r="BA249" s="86">
        <f>rep!AP240</f>
        <v>4.3211899999999999E-3</v>
      </c>
      <c r="BB249" s="86">
        <f>rep!AQ240</f>
        <v>2.9108300000000001E-3</v>
      </c>
      <c r="BC249" s="86">
        <f>rep!AR240</f>
        <v>1.89705E-3</v>
      </c>
      <c r="BE249" s="29">
        <v>2006</v>
      </c>
      <c r="BF249" s="85">
        <f t="shared" si="289"/>
        <v>0</v>
      </c>
      <c r="BG249" s="85">
        <f t="shared" si="330"/>
        <v>0</v>
      </c>
      <c r="BH249" s="85">
        <f t="shared" si="331"/>
        <v>0</v>
      </c>
      <c r="BI249" s="85">
        <f t="shared" si="332"/>
        <v>0</v>
      </c>
      <c r="BJ249" s="85">
        <f t="shared" si="291"/>
        <v>0</v>
      </c>
      <c r="BK249" s="85">
        <f t="shared" si="292"/>
        <v>0</v>
      </c>
      <c r="BL249" s="85">
        <f t="shared" si="293"/>
        <v>0</v>
      </c>
      <c r="BM249" s="85">
        <f t="shared" si="294"/>
        <v>0</v>
      </c>
      <c r="BN249" s="85">
        <f t="shared" si="295"/>
        <v>0</v>
      </c>
      <c r="BO249" s="85">
        <f t="shared" si="296"/>
        <v>1.0415497008310001E-2</v>
      </c>
      <c r="BP249" s="85">
        <f t="shared" si="297"/>
        <v>1.0415497008310001E-2</v>
      </c>
      <c r="BQ249" s="85">
        <f t="shared" si="298"/>
        <v>2.060938803324E-2</v>
      </c>
      <c r="BR249" s="85">
        <f t="shared" si="299"/>
        <v>2.060938803324E-2</v>
      </c>
      <c r="BS249" s="85">
        <f t="shared" si="300"/>
        <v>4.0332443711909999E-2</v>
      </c>
      <c r="BT249" s="85">
        <f t="shared" si="301"/>
        <v>6.8254838670360002E-2</v>
      </c>
      <c r="BU249" s="85">
        <f t="shared" si="302"/>
        <v>9.4182700830999999E-2</v>
      </c>
      <c r="BV249" s="85">
        <f t="shared" si="303"/>
        <v>0.12565067257600002</v>
      </c>
      <c r="BW249" s="85">
        <f t="shared" si="304"/>
        <v>0.14692497119100001</v>
      </c>
      <c r="BX249" s="85">
        <f t="shared" si="305"/>
        <v>0.12565067257600002</v>
      </c>
      <c r="BY249" s="85">
        <f t="shared" si="306"/>
        <v>9.4182700830999999E-2</v>
      </c>
      <c r="BZ249" s="85">
        <f t="shared" si="307"/>
        <v>4.9861514681439997E-2</v>
      </c>
      <c r="CA249" s="85">
        <f t="shared" si="308"/>
        <v>3.0581673074790001E-2</v>
      </c>
      <c r="CB249" s="85">
        <f t="shared" si="309"/>
        <v>1.0415497008310001E-2</v>
      </c>
      <c r="CC249" s="85">
        <f t="shared" si="310"/>
        <v>1.0415497008310001E-2</v>
      </c>
      <c r="CD249" s="85">
        <f t="shared" si="311"/>
        <v>1.0415497008310001E-2</v>
      </c>
      <c r="CE249" s="85">
        <f t="shared" si="312"/>
        <v>1.0415497008310001E-2</v>
      </c>
      <c r="CF249" s="85">
        <f t="shared" si="313"/>
        <v>1.0415497008310001E-2</v>
      </c>
      <c r="CG249" s="85">
        <f t="shared" si="314"/>
        <v>0</v>
      </c>
      <c r="CH249" s="85">
        <f t="shared" si="315"/>
        <v>0</v>
      </c>
      <c r="CI249" s="85">
        <f t="shared" si="316"/>
        <v>0</v>
      </c>
      <c r="CJ249" s="85">
        <f t="shared" si="317"/>
        <v>0</v>
      </c>
      <c r="CK249" s="85">
        <f t="shared" si="318"/>
        <v>0</v>
      </c>
      <c r="CL249" s="85">
        <f t="shared" si="319"/>
        <v>0</v>
      </c>
      <c r="CM249" s="85">
        <f t="shared" si="320"/>
        <v>0</v>
      </c>
      <c r="CN249" s="85">
        <f t="shared" si="321"/>
        <v>0</v>
      </c>
      <c r="CO249" s="85">
        <f t="shared" si="322"/>
        <v>0</v>
      </c>
      <c r="CP249" s="85">
        <f t="shared" si="323"/>
        <v>0</v>
      </c>
      <c r="CQ249" s="85">
        <f t="shared" si="324"/>
        <v>0</v>
      </c>
      <c r="CR249" s="85">
        <f t="shared" si="325"/>
        <v>0</v>
      </c>
      <c r="CS249" s="85">
        <f t="shared" si="326"/>
        <v>0</v>
      </c>
      <c r="CT249" s="85">
        <f t="shared" si="327"/>
        <v>0</v>
      </c>
      <c r="CU249" s="85">
        <f t="shared" si="328"/>
        <v>0</v>
      </c>
      <c r="CV249" s="85">
        <f t="shared" si="329"/>
        <v>0</v>
      </c>
    </row>
    <row r="250" spans="1:100" s="29" customFormat="1" x14ac:dyDescent="0.25">
      <c r="A250" s="83"/>
      <c r="B250" s="28"/>
      <c r="C250" s="81"/>
      <c r="D250" s="26"/>
      <c r="E250" s="26"/>
      <c r="F250" s="22"/>
      <c r="G250" s="22"/>
      <c r="H250" s="22"/>
      <c r="I250" s="22"/>
      <c r="J250" s="84"/>
      <c r="L250" s="15">
        <f t="shared" si="290"/>
        <v>2007</v>
      </c>
      <c r="M250" s="86">
        <f>rep!B241</f>
        <v>0</v>
      </c>
      <c r="N250" s="86">
        <f>rep!C241</f>
        <v>3.5299099999999999E-9</v>
      </c>
      <c r="O250" s="86">
        <f>rep!D241</f>
        <v>5.14484E-8</v>
      </c>
      <c r="P250" s="86">
        <f>rep!E241</f>
        <v>5.52285E-7</v>
      </c>
      <c r="Q250" s="86">
        <f>rep!F241</f>
        <v>4.36917E-6</v>
      </c>
      <c r="R250" s="86">
        <f>rep!G241</f>
        <v>2.5498199999999999E-5</v>
      </c>
      <c r="S250" s="86">
        <f>rep!H241</f>
        <v>1.09974E-4</v>
      </c>
      <c r="T250" s="86">
        <f>rep!I241</f>
        <v>3.5187800000000002E-4</v>
      </c>
      <c r="U250" s="86">
        <f>rep!J241</f>
        <v>8.4261999999999998E-4</v>
      </c>
      <c r="V250" s="86">
        <f>rep!K241</f>
        <v>1.5425599999999999E-3</v>
      </c>
      <c r="W250" s="86">
        <f>rep!L241</f>
        <v>2.27078E-3</v>
      </c>
      <c r="X250" s="86">
        <f>rep!M241</f>
        <v>2.9761900000000001E-3</v>
      </c>
      <c r="Y250" s="86">
        <f>rep!N241</f>
        <v>3.9457299999999997E-3</v>
      </c>
      <c r="Z250" s="86">
        <f>rep!O241</f>
        <v>5.5163E-3</v>
      </c>
      <c r="AA250" s="86">
        <f>rep!P241</f>
        <v>7.6401300000000002E-3</v>
      </c>
      <c r="AB250" s="86">
        <f>rep!Q241</f>
        <v>9.9710700000000003E-3</v>
      </c>
      <c r="AC250" s="86">
        <f>rep!R241</f>
        <v>1.2358299999999999E-2</v>
      </c>
      <c r="AD250" s="86">
        <f>rep!S241</f>
        <v>1.5066599999999999E-2</v>
      </c>
      <c r="AE250" s="86">
        <f>rep!T241</f>
        <v>1.8489999999999999E-2</v>
      </c>
      <c r="AF250" s="86">
        <f>rep!U241</f>
        <v>2.2784200000000001E-2</v>
      </c>
      <c r="AG250" s="86">
        <f>rep!V241</f>
        <v>2.78306E-2</v>
      </c>
      <c r="AH250" s="86">
        <f>rep!W241</f>
        <v>3.34297E-2</v>
      </c>
      <c r="AI250" s="86">
        <f>rep!X241</f>
        <v>3.9409199999999998E-2</v>
      </c>
      <c r="AJ250" s="86">
        <f>rep!Y241</f>
        <v>4.5572300000000003E-2</v>
      </c>
      <c r="AK250" s="86">
        <f>rep!Z241</f>
        <v>5.1637799999999998E-2</v>
      </c>
      <c r="AL250" s="86">
        <f>rep!AA241</f>
        <v>5.7260699999999998E-2</v>
      </c>
      <c r="AM250" s="86">
        <f>rep!AB241</f>
        <v>6.20758E-2</v>
      </c>
      <c r="AN250" s="86">
        <f>rep!AC241</f>
        <v>6.5702499999999997E-2</v>
      </c>
      <c r="AO250" s="86">
        <f>rep!AD241</f>
        <v>6.7740300000000003E-2</v>
      </c>
      <c r="AP250" s="86">
        <f>rep!AE241</f>
        <v>6.7811999999999997E-2</v>
      </c>
      <c r="AQ250" s="86">
        <f>rep!AF241</f>
        <v>6.5668099999999993E-2</v>
      </c>
      <c r="AR250" s="86">
        <f>rep!AG241</f>
        <v>6.1303799999999999E-2</v>
      </c>
      <c r="AS250" s="86">
        <f>rep!AH241</f>
        <v>5.5027E-2</v>
      </c>
      <c r="AT250" s="86">
        <f>rep!AI241</f>
        <v>4.7427299999999999E-2</v>
      </c>
      <c r="AU250" s="86">
        <f>rep!AJ241</f>
        <v>3.9252700000000001E-2</v>
      </c>
      <c r="AV250" s="86">
        <f>rep!AK241</f>
        <v>3.12401E-2</v>
      </c>
      <c r="AW250" s="86">
        <f>rep!AL241</f>
        <v>2.3967800000000001E-2</v>
      </c>
      <c r="AX250" s="86">
        <f>rep!AM241</f>
        <v>1.77796E-2</v>
      </c>
      <c r="AY250" s="86">
        <f>rep!AN241</f>
        <v>1.2788900000000001E-2</v>
      </c>
      <c r="AZ250" s="86">
        <f>rep!AO241</f>
        <v>8.9380099999999997E-3</v>
      </c>
      <c r="BA250" s="86">
        <f>rep!AP241</f>
        <v>6.0736599999999998E-3</v>
      </c>
      <c r="BB250" s="86">
        <f>rep!AQ241</f>
        <v>4.0098599999999996E-3</v>
      </c>
      <c r="BC250" s="86">
        <f>rep!AR241</f>
        <v>2.5668599999999998E-3</v>
      </c>
      <c r="BE250" s="29">
        <v>2007</v>
      </c>
      <c r="BF250" s="85">
        <f t="shared" si="289"/>
        <v>0</v>
      </c>
      <c r="BG250" s="85">
        <f t="shared" si="330"/>
        <v>0</v>
      </c>
      <c r="BH250" s="85">
        <f t="shared" si="331"/>
        <v>0</v>
      </c>
      <c r="BI250" s="85">
        <f t="shared" si="332"/>
        <v>0</v>
      </c>
      <c r="BJ250" s="85">
        <f t="shared" si="291"/>
        <v>0</v>
      </c>
      <c r="BK250" s="85">
        <f t="shared" si="292"/>
        <v>0</v>
      </c>
      <c r="BL250" s="85">
        <f t="shared" si="293"/>
        <v>0</v>
      </c>
      <c r="BM250" s="85">
        <f t="shared" si="294"/>
        <v>9.9000000000000008E-3</v>
      </c>
      <c r="BN250" s="85">
        <f t="shared" si="295"/>
        <v>9.9000000000000008E-3</v>
      </c>
      <c r="BO250" s="85">
        <f t="shared" si="296"/>
        <v>2.9099999999999997E-2</v>
      </c>
      <c r="BP250" s="85">
        <f t="shared" si="297"/>
        <v>2.9099999999999997E-2</v>
      </c>
      <c r="BQ250" s="85">
        <f t="shared" si="298"/>
        <v>4.7500000000000001E-2</v>
      </c>
      <c r="BR250" s="85">
        <f t="shared" si="299"/>
        <v>4.7500000000000001E-2</v>
      </c>
      <c r="BS250" s="85">
        <f t="shared" si="300"/>
        <v>4.7500000000000001E-2</v>
      </c>
      <c r="BT250" s="85">
        <f t="shared" si="301"/>
        <v>5.6399999999999992E-2</v>
      </c>
      <c r="BU250" s="85">
        <f t="shared" si="302"/>
        <v>4.7500000000000001E-2</v>
      </c>
      <c r="BV250" s="85">
        <f t="shared" si="303"/>
        <v>5.6399999999999992E-2</v>
      </c>
      <c r="BW250" s="85">
        <f t="shared" si="304"/>
        <v>6.5100000000000005E-2</v>
      </c>
      <c r="BX250" s="85">
        <f t="shared" si="305"/>
        <v>5.6399999999999992E-2</v>
      </c>
      <c r="BY250" s="85">
        <f t="shared" si="306"/>
        <v>6.5100000000000005E-2</v>
      </c>
      <c r="BZ250" s="85">
        <f t="shared" si="307"/>
        <v>6.5100000000000005E-2</v>
      </c>
      <c r="CA250" s="85">
        <f t="shared" si="308"/>
        <v>5.6399999999999992E-2</v>
      </c>
      <c r="CB250" s="85">
        <f t="shared" si="309"/>
        <v>4.7500000000000001E-2</v>
      </c>
      <c r="CC250" s="85">
        <f t="shared" si="310"/>
        <v>4.7500000000000001E-2</v>
      </c>
      <c r="CD250" s="85">
        <f t="shared" si="311"/>
        <v>3.8399999999999997E-2</v>
      </c>
      <c r="CE250" s="85">
        <f t="shared" si="312"/>
        <v>2.9099999999999997E-2</v>
      </c>
      <c r="CF250" s="85">
        <f t="shared" si="313"/>
        <v>2.9099999999999997E-2</v>
      </c>
      <c r="CG250" s="85">
        <f t="shared" si="314"/>
        <v>1.9599999999999999E-2</v>
      </c>
      <c r="CH250" s="85">
        <f t="shared" si="315"/>
        <v>1.9599999999999999E-2</v>
      </c>
      <c r="CI250" s="85">
        <f t="shared" si="316"/>
        <v>9.9000000000000008E-3</v>
      </c>
      <c r="CJ250" s="85">
        <f t="shared" si="317"/>
        <v>9.9000000000000008E-3</v>
      </c>
      <c r="CK250" s="85">
        <f t="shared" si="318"/>
        <v>9.9000000000000008E-3</v>
      </c>
      <c r="CL250" s="85">
        <f t="shared" si="319"/>
        <v>0</v>
      </c>
      <c r="CM250" s="85">
        <f t="shared" si="320"/>
        <v>0</v>
      </c>
      <c r="CN250" s="85">
        <f t="shared" si="321"/>
        <v>0</v>
      </c>
      <c r="CO250" s="85">
        <f t="shared" si="322"/>
        <v>0</v>
      </c>
      <c r="CP250" s="85">
        <f t="shared" si="323"/>
        <v>0</v>
      </c>
      <c r="CQ250" s="85">
        <f t="shared" si="324"/>
        <v>0</v>
      </c>
      <c r="CR250" s="85">
        <f t="shared" si="325"/>
        <v>0</v>
      </c>
      <c r="CS250" s="85">
        <f t="shared" si="326"/>
        <v>0</v>
      </c>
      <c r="CT250" s="85">
        <f t="shared" si="327"/>
        <v>0</v>
      </c>
      <c r="CU250" s="85">
        <f t="shared" si="328"/>
        <v>0</v>
      </c>
      <c r="CV250" s="85">
        <f t="shared" si="329"/>
        <v>0</v>
      </c>
    </row>
    <row r="251" spans="1:100" s="29" customFormat="1" x14ac:dyDescent="0.25">
      <c r="A251" s="83"/>
      <c r="B251" s="28"/>
      <c r="C251" s="81"/>
      <c r="D251" s="26"/>
      <c r="E251" s="26"/>
      <c r="F251" s="22"/>
      <c r="G251" s="22"/>
      <c r="H251" s="22"/>
      <c r="I251" s="22"/>
      <c r="J251" s="84"/>
      <c r="L251" s="15">
        <f t="shared" si="290"/>
        <v>2008</v>
      </c>
      <c r="M251" s="86">
        <f>rep!B242</f>
        <v>0</v>
      </c>
      <c r="N251" s="86">
        <f>rep!C242</f>
        <v>3.46137E-9</v>
      </c>
      <c r="O251" s="86">
        <f>rep!D242</f>
        <v>5.04493E-8</v>
      </c>
      <c r="P251" s="86">
        <f>rep!E242</f>
        <v>5.41453E-7</v>
      </c>
      <c r="Q251" s="86">
        <f>rep!F242</f>
        <v>4.2815200000000001E-6</v>
      </c>
      <c r="R251" s="86">
        <f>rep!G242</f>
        <v>2.4964500000000001E-5</v>
      </c>
      <c r="S251" s="86">
        <f>rep!H242</f>
        <v>1.07487E-4</v>
      </c>
      <c r="T251" s="86">
        <f>rep!I242</f>
        <v>3.4275199999999999E-4</v>
      </c>
      <c r="U251" s="86">
        <f>rep!J242</f>
        <v>8.1495999999999999E-4</v>
      </c>
      <c r="V251" s="86">
        <f>rep!K242</f>
        <v>1.4693099999999999E-3</v>
      </c>
      <c r="W251" s="86">
        <f>rep!L242</f>
        <v>2.0949900000000001E-3</v>
      </c>
      <c r="X251" s="86">
        <f>rep!M242</f>
        <v>2.5963599999999998E-3</v>
      </c>
      <c r="Y251" s="86">
        <f>rep!N242</f>
        <v>3.2319499999999999E-3</v>
      </c>
      <c r="Z251" s="86">
        <f>rep!O242</f>
        <v>4.3881600000000003E-3</v>
      </c>
      <c r="AA251" s="86">
        <f>rep!P242</f>
        <v>6.17221E-3</v>
      </c>
      <c r="AB251" s="86">
        <f>rep!Q242</f>
        <v>8.4145599999999997E-3</v>
      </c>
      <c r="AC251" s="86">
        <f>rep!R242</f>
        <v>1.10034E-2</v>
      </c>
      <c r="AD251" s="86">
        <f>rep!S242</f>
        <v>1.40232E-2</v>
      </c>
      <c r="AE251" s="86">
        <f>rep!T242</f>
        <v>1.7560800000000001E-2</v>
      </c>
      <c r="AF251" s="86">
        <f>rep!U242</f>
        <v>2.1531499999999999E-2</v>
      </c>
      <c r="AG251" s="86">
        <f>rep!V242</f>
        <v>2.57766E-2</v>
      </c>
      <c r="AH251" s="86">
        <f>rep!W242</f>
        <v>3.0258E-2</v>
      </c>
      <c r="AI251" s="86">
        <f>rep!X242</f>
        <v>3.5068700000000001E-2</v>
      </c>
      <c r="AJ251" s="86">
        <f>rep!Y242</f>
        <v>4.0261499999999999E-2</v>
      </c>
      <c r="AK251" s="86">
        <f>rep!Z242</f>
        <v>4.5707900000000003E-2</v>
      </c>
      <c r="AL251" s="86">
        <f>rep!AA242</f>
        <v>5.1108300000000002E-2</v>
      </c>
      <c r="AM251" s="86">
        <f>rep!AB242</f>
        <v>5.6084200000000001E-2</v>
      </c>
      <c r="AN251" s="86">
        <f>rep!AC242</f>
        <v>6.0251600000000002E-2</v>
      </c>
      <c r="AO251" s="86">
        <f>rep!AD242</f>
        <v>6.3253199999999996E-2</v>
      </c>
      <c r="AP251" s="86">
        <f>rep!AE242</f>
        <v>6.4776600000000004E-2</v>
      </c>
      <c r="AQ251" s="86">
        <f>rep!AF242</f>
        <v>6.4582700000000007E-2</v>
      </c>
      <c r="AR251" s="86">
        <f>rep!AG242</f>
        <v>6.2543500000000002E-2</v>
      </c>
      <c r="AS251" s="86">
        <f>rep!AH242</f>
        <v>5.8684500000000001E-2</v>
      </c>
      <c r="AT251" s="86">
        <f>rep!AI242</f>
        <v>5.3213900000000001E-2</v>
      </c>
      <c r="AU251" s="86">
        <f>rep!AJ242</f>
        <v>4.6522399999999998E-2</v>
      </c>
      <c r="AV251" s="86">
        <f>rep!AK242</f>
        <v>3.9138800000000001E-2</v>
      </c>
      <c r="AW251" s="86">
        <f>rep!AL242</f>
        <v>3.1645300000000001E-2</v>
      </c>
      <c r="AX251" s="86">
        <f>rep!AM242</f>
        <v>2.4576000000000001E-2</v>
      </c>
      <c r="AY251" s="86">
        <f>rep!AN242</f>
        <v>1.8332999999999999E-2</v>
      </c>
      <c r="AZ251" s="86">
        <f>rep!AO242</f>
        <v>1.31433E-2</v>
      </c>
      <c r="BA251" s="86">
        <f>rep!AP242</f>
        <v>9.0628299999999992E-3</v>
      </c>
      <c r="BB251" s="86">
        <f>rep!AQ242</f>
        <v>6.0150300000000002E-3</v>
      </c>
      <c r="BC251" s="86">
        <f>rep!AR242</f>
        <v>3.8444899999999999E-3</v>
      </c>
      <c r="BE251" s="29">
        <v>2008</v>
      </c>
      <c r="BF251" s="85">
        <f t="shared" si="289"/>
        <v>0</v>
      </c>
      <c r="BG251" s="85">
        <f t="shared" si="330"/>
        <v>0</v>
      </c>
      <c r="BH251" s="85">
        <f t="shared" si="331"/>
        <v>0</v>
      </c>
      <c r="BI251" s="85">
        <f t="shared" si="332"/>
        <v>0</v>
      </c>
      <c r="BJ251" s="85">
        <f t="shared" si="291"/>
        <v>0</v>
      </c>
      <c r="BK251" s="85">
        <f t="shared" si="292"/>
        <v>0</v>
      </c>
      <c r="BL251" s="85">
        <f t="shared" si="293"/>
        <v>0</v>
      </c>
      <c r="BM251" s="85">
        <f t="shared" si="294"/>
        <v>0</v>
      </c>
      <c r="BN251" s="85">
        <f t="shared" si="295"/>
        <v>0</v>
      </c>
      <c r="BO251" s="85">
        <f t="shared" si="296"/>
        <v>9.9000000000000008E-3</v>
      </c>
      <c r="BP251" s="85">
        <f t="shared" si="297"/>
        <v>1.9599999999999999E-2</v>
      </c>
      <c r="BQ251" s="85">
        <f t="shared" si="298"/>
        <v>4.7500000000000001E-2</v>
      </c>
      <c r="BR251" s="85">
        <f t="shared" si="299"/>
        <v>7.3599999999999999E-2</v>
      </c>
      <c r="BS251" s="85">
        <f t="shared" si="300"/>
        <v>8.1900000000000001E-2</v>
      </c>
      <c r="BT251" s="85">
        <f t="shared" si="301"/>
        <v>9.0000000000000011E-2</v>
      </c>
      <c r="BU251" s="85">
        <f t="shared" si="302"/>
        <v>7.3599999999999999E-2</v>
      </c>
      <c r="BV251" s="85">
        <f t="shared" si="303"/>
        <v>7.3599999999999999E-2</v>
      </c>
      <c r="BW251" s="85">
        <f t="shared" si="304"/>
        <v>9.0000000000000011E-2</v>
      </c>
      <c r="BX251" s="85">
        <f t="shared" si="305"/>
        <v>5.6399999999999992E-2</v>
      </c>
      <c r="BY251" s="85">
        <f t="shared" si="306"/>
        <v>4.7500000000000001E-2</v>
      </c>
      <c r="BZ251" s="85">
        <f t="shared" si="307"/>
        <v>2.9099999999999997E-2</v>
      </c>
      <c r="CA251" s="85">
        <f t="shared" si="308"/>
        <v>3.8399999999999997E-2</v>
      </c>
      <c r="CB251" s="85">
        <f t="shared" si="309"/>
        <v>1.9599999999999999E-2</v>
      </c>
      <c r="CC251" s="85">
        <f t="shared" si="310"/>
        <v>2.9099999999999997E-2</v>
      </c>
      <c r="CD251" s="85">
        <f t="shared" si="311"/>
        <v>2.9099999999999997E-2</v>
      </c>
      <c r="CE251" s="85">
        <f t="shared" si="312"/>
        <v>1.9599999999999999E-2</v>
      </c>
      <c r="CF251" s="85">
        <f t="shared" si="313"/>
        <v>1.9599999999999999E-2</v>
      </c>
      <c r="CG251" s="85">
        <f t="shared" si="314"/>
        <v>1.9599999999999999E-2</v>
      </c>
      <c r="CH251" s="85">
        <f t="shared" si="315"/>
        <v>1.9599999999999999E-2</v>
      </c>
      <c r="CI251" s="85">
        <f t="shared" si="316"/>
        <v>0</v>
      </c>
      <c r="CJ251" s="85">
        <f t="shared" si="317"/>
        <v>9.9000000000000008E-3</v>
      </c>
      <c r="CK251" s="85">
        <f t="shared" si="318"/>
        <v>9.9000000000000008E-3</v>
      </c>
      <c r="CL251" s="85">
        <f t="shared" si="319"/>
        <v>9.9000000000000008E-3</v>
      </c>
      <c r="CM251" s="85">
        <f t="shared" si="320"/>
        <v>0</v>
      </c>
      <c r="CN251" s="85">
        <f t="shared" si="321"/>
        <v>9.9000000000000008E-3</v>
      </c>
      <c r="CO251" s="85">
        <f t="shared" si="322"/>
        <v>9.9000000000000008E-3</v>
      </c>
      <c r="CP251" s="85">
        <f t="shared" si="323"/>
        <v>0</v>
      </c>
      <c r="CQ251" s="85">
        <f t="shared" si="324"/>
        <v>0</v>
      </c>
      <c r="CR251" s="85">
        <f t="shared" si="325"/>
        <v>0</v>
      </c>
      <c r="CS251" s="85">
        <f t="shared" si="326"/>
        <v>0</v>
      </c>
      <c r="CT251" s="85">
        <f t="shared" si="327"/>
        <v>0</v>
      </c>
      <c r="CU251" s="85">
        <f t="shared" si="328"/>
        <v>0</v>
      </c>
      <c r="CV251" s="85">
        <f t="shared" si="329"/>
        <v>0</v>
      </c>
    </row>
    <row r="252" spans="1:100" s="29" customFormat="1" x14ac:dyDescent="0.25">
      <c r="A252" s="83"/>
      <c r="B252" s="28"/>
      <c r="C252" s="81"/>
      <c r="D252" s="26"/>
      <c r="E252" s="26"/>
      <c r="F252" s="22"/>
      <c r="G252" s="22"/>
      <c r="H252" s="22"/>
      <c r="I252" s="22"/>
      <c r="J252" s="84"/>
      <c r="L252" s="15">
        <f t="shared" si="290"/>
        <v>2009</v>
      </c>
      <c r="M252" s="86">
        <f>rep!B243</f>
        <v>0</v>
      </c>
      <c r="N252" s="86">
        <f>rep!C243</f>
        <v>5.7335300000000002E-9</v>
      </c>
      <c r="O252" s="86">
        <f>rep!D243</f>
        <v>8.3566499999999996E-8</v>
      </c>
      <c r="P252" s="86">
        <f>rep!E243</f>
        <v>8.9670300000000001E-7</v>
      </c>
      <c r="Q252" s="86">
        <f>rep!F243</f>
        <v>7.08718E-6</v>
      </c>
      <c r="R252" s="86">
        <f>rep!G243</f>
        <v>4.1283799999999999E-5</v>
      </c>
      <c r="S252" s="86">
        <f>rep!H243</f>
        <v>1.77419E-4</v>
      </c>
      <c r="T252" s="86">
        <f>rep!I243</f>
        <v>5.6360799999999995E-4</v>
      </c>
      <c r="U252" s="86">
        <f>rep!J243</f>
        <v>1.32924E-3</v>
      </c>
      <c r="V252" s="86">
        <f>rep!K243</f>
        <v>2.3528999999999998E-3</v>
      </c>
      <c r="W252" s="86">
        <f>rep!L243</f>
        <v>3.2161199999999998E-3</v>
      </c>
      <c r="X252" s="86">
        <f>rep!M243</f>
        <v>3.6467299999999999E-3</v>
      </c>
      <c r="Y252" s="86">
        <f>rep!N243</f>
        <v>3.94759E-3</v>
      </c>
      <c r="Z252" s="86">
        <f>rep!O243</f>
        <v>4.6891499999999996E-3</v>
      </c>
      <c r="AA252" s="86">
        <f>rep!P243</f>
        <v>6.07232E-3</v>
      </c>
      <c r="AB252" s="86">
        <f>rep!Q243</f>
        <v>7.8806699999999993E-3</v>
      </c>
      <c r="AC252" s="86">
        <f>rep!R243</f>
        <v>9.9559100000000001E-3</v>
      </c>
      <c r="AD252" s="86">
        <f>rep!S243</f>
        <v>1.24531E-2</v>
      </c>
      <c r="AE252" s="86">
        <f>rep!T243</f>
        <v>1.56268E-2</v>
      </c>
      <c r="AF252" s="86">
        <f>rep!U243</f>
        <v>1.95339E-2</v>
      </c>
      <c r="AG252" s="86">
        <f>rep!V243</f>
        <v>2.4001700000000001E-2</v>
      </c>
      <c r="AH252" s="86">
        <f>rep!W243</f>
        <v>2.8792100000000001E-2</v>
      </c>
      <c r="AI252" s="86">
        <f>rep!X243</f>
        <v>3.3713800000000002E-2</v>
      </c>
      <c r="AJ252" s="86">
        <f>rep!Y243</f>
        <v>3.8620599999999998E-2</v>
      </c>
      <c r="AK252" s="86">
        <f>rep!Z243</f>
        <v>4.3386500000000001E-2</v>
      </c>
      <c r="AL252" s="86">
        <f>rep!AA243</f>
        <v>4.7906299999999999E-2</v>
      </c>
      <c r="AM252" s="86">
        <f>rep!AB243</f>
        <v>5.2082099999999999E-2</v>
      </c>
      <c r="AN252" s="86">
        <f>rep!AC243</f>
        <v>5.5774499999999998E-2</v>
      </c>
      <c r="AO252" s="86">
        <f>rep!AD243</f>
        <v>5.8765900000000003E-2</v>
      </c>
      <c r="AP252" s="86">
        <f>rep!AE243</f>
        <v>6.07766E-2</v>
      </c>
      <c r="AQ252" s="86">
        <f>rep!AF243</f>
        <v>6.1525799999999999E-2</v>
      </c>
      <c r="AR252" s="86">
        <f>rep!AG243</f>
        <v>6.07988E-2</v>
      </c>
      <c r="AS252" s="86">
        <f>rep!AH243</f>
        <v>5.8497E-2</v>
      </c>
      <c r="AT252" s="86">
        <f>rep!AI243</f>
        <v>5.4663099999999999E-2</v>
      </c>
      <c r="AU252" s="86">
        <f>rep!AJ243</f>
        <v>4.94893E-2</v>
      </c>
      <c r="AV252" s="86">
        <f>rep!AK243</f>
        <v>4.3303500000000002E-2</v>
      </c>
      <c r="AW252" s="86">
        <f>rep!AL243</f>
        <v>3.6534799999999999E-2</v>
      </c>
      <c r="AX252" s="86">
        <f>rep!AM243</f>
        <v>2.9656200000000001E-2</v>
      </c>
      <c r="AY252" s="86">
        <f>rep!AN243</f>
        <v>2.3116100000000001E-2</v>
      </c>
      <c r="AZ252" s="86">
        <f>rep!AO243</f>
        <v>1.7274899999999999E-2</v>
      </c>
      <c r="BA252" s="86">
        <f>rep!AP243</f>
        <v>1.2361499999999999E-2</v>
      </c>
      <c r="BB252" s="86">
        <f>rep!AQ243</f>
        <v>8.4621699999999998E-3</v>
      </c>
      <c r="BC252" s="86">
        <f>rep!AR243</f>
        <v>5.5381199999999997E-3</v>
      </c>
      <c r="BE252" s="29">
        <v>2009</v>
      </c>
      <c r="BF252" s="85">
        <f t="shared" si="289"/>
        <v>0</v>
      </c>
      <c r="BG252" s="85">
        <f t="shared" si="330"/>
        <v>0</v>
      </c>
      <c r="BH252" s="85">
        <f t="shared" si="331"/>
        <v>0</v>
      </c>
      <c r="BI252" s="85">
        <f t="shared" si="332"/>
        <v>0</v>
      </c>
      <c r="BJ252" s="85">
        <f t="shared" si="291"/>
        <v>0</v>
      </c>
      <c r="BK252" s="85">
        <f t="shared" si="292"/>
        <v>0</v>
      </c>
      <c r="BL252" s="85">
        <f t="shared" si="293"/>
        <v>0</v>
      </c>
      <c r="BM252" s="85">
        <f t="shared" si="294"/>
        <v>0</v>
      </c>
      <c r="BN252" s="85">
        <f t="shared" si="295"/>
        <v>0</v>
      </c>
      <c r="BO252" s="85">
        <f t="shared" si="296"/>
        <v>0</v>
      </c>
      <c r="BP252" s="85">
        <f t="shared" si="297"/>
        <v>0</v>
      </c>
      <c r="BQ252" s="85">
        <f t="shared" si="298"/>
        <v>9.9989697989999998E-3</v>
      </c>
      <c r="BR252" s="85">
        <f t="shared" si="299"/>
        <v>1.9793879196000001E-2</v>
      </c>
      <c r="BS252" s="85">
        <f t="shared" si="300"/>
        <v>3.8771516784000003E-2</v>
      </c>
      <c r="BT252" s="85">
        <f t="shared" si="301"/>
        <v>4.795433487399E-2</v>
      </c>
      <c r="BU252" s="85">
        <f t="shared" si="302"/>
        <v>7.4278150974389986E-2</v>
      </c>
      <c r="BV252" s="85">
        <f t="shared" si="303"/>
        <v>9.8765345679E-2</v>
      </c>
      <c r="BW252" s="85">
        <f t="shared" si="304"/>
        <v>0.121416080604</v>
      </c>
      <c r="BX252" s="85">
        <f t="shared" si="305"/>
        <v>0.121416080604</v>
      </c>
      <c r="BY252" s="85">
        <f t="shared" si="306"/>
        <v>0.11406989603100001</v>
      </c>
      <c r="BZ252" s="85">
        <f t="shared" si="307"/>
        <v>7.4278150974389986E-2</v>
      </c>
      <c r="CA252" s="85">
        <f t="shared" si="308"/>
        <v>5.6933000642790006E-2</v>
      </c>
      <c r="CB252" s="85">
        <f t="shared" si="309"/>
        <v>3.8771516784000003E-2</v>
      </c>
      <c r="CC252" s="85">
        <f t="shared" si="310"/>
        <v>2.9384728190999999E-2</v>
      </c>
      <c r="CD252" s="85">
        <f t="shared" si="311"/>
        <v>1.9793879196000001E-2</v>
      </c>
      <c r="CE252" s="85">
        <f t="shared" si="312"/>
        <v>1.9793879196000001E-2</v>
      </c>
      <c r="CF252" s="85">
        <f t="shared" si="313"/>
        <v>9.9989697989999998E-3</v>
      </c>
      <c r="CG252" s="85">
        <f t="shared" si="314"/>
        <v>9.9989697989999998E-3</v>
      </c>
      <c r="CH252" s="85">
        <f t="shared" si="315"/>
        <v>0</v>
      </c>
      <c r="CI252" s="85">
        <f t="shared" si="316"/>
        <v>0</v>
      </c>
      <c r="CJ252" s="85">
        <f t="shared" si="317"/>
        <v>0</v>
      </c>
      <c r="CK252" s="85">
        <f t="shared" si="318"/>
        <v>0</v>
      </c>
      <c r="CL252" s="85">
        <f t="shared" si="319"/>
        <v>0</v>
      </c>
      <c r="CM252" s="85">
        <f t="shared" si="320"/>
        <v>0</v>
      </c>
      <c r="CN252" s="85">
        <f t="shared" si="321"/>
        <v>0</v>
      </c>
      <c r="CO252" s="85">
        <f t="shared" si="322"/>
        <v>0</v>
      </c>
      <c r="CP252" s="85">
        <f t="shared" si="323"/>
        <v>0</v>
      </c>
      <c r="CQ252" s="85">
        <f t="shared" si="324"/>
        <v>0</v>
      </c>
      <c r="CR252" s="85">
        <f t="shared" si="325"/>
        <v>0</v>
      </c>
      <c r="CS252" s="85">
        <f t="shared" si="326"/>
        <v>0</v>
      </c>
      <c r="CT252" s="85">
        <f t="shared" si="327"/>
        <v>0</v>
      </c>
      <c r="CU252" s="85">
        <f t="shared" si="328"/>
        <v>0</v>
      </c>
      <c r="CV252" s="85">
        <f t="shared" si="329"/>
        <v>0</v>
      </c>
    </row>
    <row r="253" spans="1:100" s="29" customFormat="1" x14ac:dyDescent="0.25">
      <c r="A253" s="83"/>
      <c r="B253" s="28"/>
      <c r="C253" s="81"/>
      <c r="D253" s="26"/>
      <c r="E253" s="26"/>
      <c r="F253" s="22"/>
      <c r="G253" s="22"/>
      <c r="H253" s="22"/>
      <c r="I253" s="22"/>
      <c r="J253" s="84"/>
      <c r="L253" s="15">
        <f t="shared" si="290"/>
        <v>2010</v>
      </c>
      <c r="M253" s="86">
        <f>rep!B244</f>
        <v>0</v>
      </c>
      <c r="N253" s="86">
        <f>rep!C244</f>
        <v>3.8529800000000001E-9</v>
      </c>
      <c r="O253" s="86">
        <f>rep!D244</f>
        <v>5.6157599999999997E-8</v>
      </c>
      <c r="P253" s="86">
        <f>rep!E244</f>
        <v>6.0291400000000005E-7</v>
      </c>
      <c r="Q253" s="86">
        <f>rep!F244</f>
        <v>4.7710999999999999E-6</v>
      </c>
      <c r="R253" s="86">
        <f>rep!G244</f>
        <v>2.78597E-5</v>
      </c>
      <c r="S253" s="86">
        <f>rep!H244</f>
        <v>1.2029E-4</v>
      </c>
      <c r="T253" s="86">
        <f>rep!I244</f>
        <v>3.85714E-4</v>
      </c>
      <c r="U253" s="86">
        <f>rep!J244</f>
        <v>9.2773900000000002E-4</v>
      </c>
      <c r="V253" s="86">
        <f>rep!K244</f>
        <v>1.7141599999999999E-3</v>
      </c>
      <c r="W253" s="86">
        <f>rep!L244</f>
        <v>2.5700300000000001E-3</v>
      </c>
      <c r="X253" s="86">
        <f>rep!M244</f>
        <v>3.4673799999999999E-3</v>
      </c>
      <c r="Y253" s="86">
        <f>rep!N244</f>
        <v>4.7224700000000003E-3</v>
      </c>
      <c r="Z253" s="86">
        <f>rep!O244</f>
        <v>6.6328100000000003E-3</v>
      </c>
      <c r="AA253" s="86">
        <f>rep!P244</f>
        <v>8.9801399999999993E-3</v>
      </c>
      <c r="AB253" s="86">
        <f>rep!Q244</f>
        <v>1.11796E-2</v>
      </c>
      <c r="AC253" s="86">
        <f>rep!R244</f>
        <v>1.2933800000000001E-2</v>
      </c>
      <c r="AD253" s="86">
        <f>rep!S244</f>
        <v>1.4550199999999999E-2</v>
      </c>
      <c r="AE253" s="86">
        <f>rep!T244</f>
        <v>1.6595599999999999E-2</v>
      </c>
      <c r="AF253" s="86">
        <f>rep!U244</f>
        <v>1.93971E-2</v>
      </c>
      <c r="AG253" s="86">
        <f>rep!V244</f>
        <v>2.2932899999999999E-2</v>
      </c>
      <c r="AH253" s="86">
        <f>rep!W244</f>
        <v>2.7048699999999998E-2</v>
      </c>
      <c r="AI253" s="86">
        <f>rep!X244</f>
        <v>3.1610100000000002E-2</v>
      </c>
      <c r="AJ253" s="86">
        <f>rep!Y244</f>
        <v>3.6463299999999997E-2</v>
      </c>
      <c r="AK253" s="86">
        <f>rep!Z244</f>
        <v>4.1364600000000001E-2</v>
      </c>
      <c r="AL253" s="86">
        <f>rep!AA244</f>
        <v>4.60104E-2</v>
      </c>
      <c r="AM253" s="86">
        <f>rep!AB244</f>
        <v>5.0125500000000003E-2</v>
      </c>
      <c r="AN253" s="86">
        <f>rep!AC244</f>
        <v>5.3517599999999999E-2</v>
      </c>
      <c r="AO253" s="86">
        <f>rep!AD244</f>
        <v>5.6069599999999997E-2</v>
      </c>
      <c r="AP253" s="86">
        <f>rep!AE244</f>
        <v>5.7700300000000003E-2</v>
      </c>
      <c r="AQ253" s="86">
        <f>rep!AF244</f>
        <v>5.83283E-2</v>
      </c>
      <c r="AR253" s="86">
        <f>rep!AG244</f>
        <v>5.7859899999999999E-2</v>
      </c>
      <c r="AS253" s="86">
        <f>rep!AH244</f>
        <v>5.6207100000000003E-2</v>
      </c>
      <c r="AT253" s="86">
        <f>rep!AI244</f>
        <v>5.3326999999999999E-2</v>
      </c>
      <c r="AU253" s="86">
        <f>rep!AJ244</f>
        <v>4.9264700000000002E-2</v>
      </c>
      <c r="AV253" s="86">
        <f>rep!AK244</f>
        <v>4.4180200000000003E-2</v>
      </c>
      <c r="AW253" s="86">
        <f>rep!AL244</f>
        <v>3.8348E-2</v>
      </c>
      <c r="AX253" s="86">
        <f>rep!AM244</f>
        <v>3.2127700000000002E-2</v>
      </c>
      <c r="AY253" s="86">
        <f>rep!AN244</f>
        <v>2.5913100000000001E-2</v>
      </c>
      <c r="AZ253" s="86">
        <f>rep!AO244</f>
        <v>2.00743E-2</v>
      </c>
      <c r="BA253" s="86">
        <f>rep!AP244</f>
        <v>1.49044E-2</v>
      </c>
      <c r="BB253" s="86">
        <f>rep!AQ244</f>
        <v>1.0585900000000001E-2</v>
      </c>
      <c r="BC253" s="86">
        <f>rep!AR244</f>
        <v>7.18068E-3</v>
      </c>
      <c r="BE253" s="29">
        <v>2010</v>
      </c>
      <c r="BF253" s="85">
        <f t="shared" si="289"/>
        <v>0</v>
      </c>
      <c r="BG253" s="85">
        <f t="shared" si="330"/>
        <v>0</v>
      </c>
      <c r="BH253" s="85">
        <f t="shared" si="331"/>
        <v>0</v>
      </c>
      <c r="BI253" s="85">
        <f t="shared" si="332"/>
        <v>0</v>
      </c>
      <c r="BJ253" s="85">
        <f t="shared" si="291"/>
        <v>0</v>
      </c>
      <c r="BK253" s="85">
        <f t="shared" si="292"/>
        <v>0</v>
      </c>
      <c r="BL253" s="85">
        <f t="shared" si="293"/>
        <v>0</v>
      </c>
      <c r="BM253" s="85">
        <f t="shared" si="294"/>
        <v>0</v>
      </c>
      <c r="BN253" s="85">
        <f t="shared" si="295"/>
        <v>0</v>
      </c>
      <c r="BO253" s="85">
        <f t="shared" si="296"/>
        <v>0</v>
      </c>
      <c r="BP253" s="85">
        <f t="shared" si="297"/>
        <v>0</v>
      </c>
      <c r="BQ253" s="85">
        <f t="shared" si="298"/>
        <v>1.0099976343190001E-2</v>
      </c>
      <c r="BR253" s="85">
        <f t="shared" si="299"/>
        <v>2.9675093211159999E-2</v>
      </c>
      <c r="BS253" s="85">
        <f t="shared" si="300"/>
        <v>3.915032965431E-2</v>
      </c>
      <c r="BT253" s="85">
        <f t="shared" si="301"/>
        <v>5.7476060599750002E-2</v>
      </c>
      <c r="BU253" s="85">
        <f t="shared" si="302"/>
        <v>8.340272053311E-2</v>
      </c>
      <c r="BV253" s="85">
        <f t="shared" si="303"/>
        <v>6.6326555102039997E-2</v>
      </c>
      <c r="BW253" s="85">
        <f t="shared" si="304"/>
        <v>6.6326555102039997E-2</v>
      </c>
      <c r="BX253" s="85">
        <f t="shared" si="305"/>
        <v>6.6326555102039997E-2</v>
      </c>
      <c r="BY253" s="85">
        <f t="shared" si="306"/>
        <v>7.4968802290709999E-2</v>
      </c>
      <c r="BZ253" s="85">
        <f t="shared" si="307"/>
        <v>6.6326555102039997E-2</v>
      </c>
      <c r="CA253" s="85">
        <f t="shared" si="308"/>
        <v>5.7476060599750002E-2</v>
      </c>
      <c r="CB253" s="85">
        <f t="shared" si="309"/>
        <v>6.6326555102039997E-2</v>
      </c>
      <c r="CC253" s="85">
        <f t="shared" si="310"/>
        <v>6.6326555102039997E-2</v>
      </c>
      <c r="CD253" s="85">
        <f t="shared" si="311"/>
        <v>4.8417318783840001E-2</v>
      </c>
      <c r="CE253" s="85">
        <f t="shared" si="312"/>
        <v>4.8417318783840001E-2</v>
      </c>
      <c r="CF253" s="85">
        <f t="shared" si="313"/>
        <v>2.9675093211159999E-2</v>
      </c>
      <c r="CG253" s="85">
        <f t="shared" si="314"/>
        <v>2.9675093211159999E-2</v>
      </c>
      <c r="CH253" s="85">
        <f t="shared" si="315"/>
        <v>1.0099976343190001E-2</v>
      </c>
      <c r="CI253" s="85">
        <f t="shared" si="316"/>
        <v>1.0099976343190001E-2</v>
      </c>
      <c r="CJ253" s="85">
        <f t="shared" si="317"/>
        <v>1.0099976343190001E-2</v>
      </c>
      <c r="CK253" s="85">
        <f t="shared" si="318"/>
        <v>0</v>
      </c>
      <c r="CL253" s="85">
        <f t="shared" si="319"/>
        <v>0</v>
      </c>
      <c r="CM253" s="85">
        <f t="shared" si="320"/>
        <v>0</v>
      </c>
      <c r="CN253" s="85">
        <f t="shared" si="321"/>
        <v>0</v>
      </c>
      <c r="CO253" s="85">
        <f t="shared" si="322"/>
        <v>0</v>
      </c>
      <c r="CP253" s="85">
        <f t="shared" si="323"/>
        <v>0</v>
      </c>
      <c r="CQ253" s="85">
        <f t="shared" si="324"/>
        <v>0</v>
      </c>
      <c r="CR253" s="85">
        <f t="shared" si="325"/>
        <v>0</v>
      </c>
      <c r="CS253" s="85">
        <f t="shared" si="326"/>
        <v>0</v>
      </c>
      <c r="CT253" s="85">
        <f t="shared" si="327"/>
        <v>0</v>
      </c>
      <c r="CU253" s="85">
        <f t="shared" si="328"/>
        <v>0</v>
      </c>
      <c r="CV253" s="85">
        <f t="shared" si="329"/>
        <v>0</v>
      </c>
    </row>
    <row r="254" spans="1:100" s="29" customFormat="1" x14ac:dyDescent="0.25">
      <c r="A254" s="83"/>
      <c r="B254" s="28"/>
      <c r="C254" s="81"/>
      <c r="D254" s="26"/>
      <c r="E254" s="26"/>
      <c r="F254" s="22"/>
      <c r="G254" s="22"/>
      <c r="H254" s="22"/>
      <c r="I254" s="22"/>
      <c r="J254" s="84"/>
      <c r="L254" s="15">
        <f t="shared" si="290"/>
        <v>2011</v>
      </c>
      <c r="M254" s="86">
        <f>rep!B245</f>
        <v>0</v>
      </c>
      <c r="N254" s="86">
        <f>rep!C245</f>
        <v>3.27308E-9</v>
      </c>
      <c r="O254" s="86">
        <f>rep!D245</f>
        <v>4.7704799999999998E-8</v>
      </c>
      <c r="P254" s="86">
        <f>rep!E245</f>
        <v>5.12068E-7</v>
      </c>
      <c r="Q254" s="86">
        <f>rep!F245</f>
        <v>4.0504899999999997E-6</v>
      </c>
      <c r="R254" s="86">
        <f>rep!G245</f>
        <v>2.3632600000000001E-5</v>
      </c>
      <c r="S254" s="86">
        <f>rep!H245</f>
        <v>1.01881E-4</v>
      </c>
      <c r="T254" s="86">
        <f>rep!I245</f>
        <v>3.2569899999999999E-4</v>
      </c>
      <c r="U254" s="86">
        <f>rep!J245</f>
        <v>7.7860199999999998E-4</v>
      </c>
      <c r="V254" s="86">
        <f>rep!K245</f>
        <v>1.4206799999999999E-3</v>
      </c>
      <c r="W254" s="86">
        <f>rep!L245</f>
        <v>2.0798700000000002E-3</v>
      </c>
      <c r="X254" s="86">
        <f>rep!M245</f>
        <v>2.7115300000000002E-3</v>
      </c>
      <c r="Y254" s="86">
        <f>rep!N245</f>
        <v>3.6134399999999999E-3</v>
      </c>
      <c r="Z254" s="86">
        <f>rep!O245</f>
        <v>5.1863100000000004E-3</v>
      </c>
      <c r="AA254" s="86">
        <f>rep!P245</f>
        <v>7.52902E-3</v>
      </c>
      <c r="AB254" s="86">
        <f>rep!Q245</f>
        <v>1.04441E-2</v>
      </c>
      <c r="AC254" s="86">
        <f>rep!R245</f>
        <v>1.3757E-2</v>
      </c>
      <c r="AD254" s="86">
        <f>rep!S245</f>
        <v>1.7414499999999999E-2</v>
      </c>
      <c r="AE254" s="86">
        <f>rep!T245</f>
        <v>2.1268700000000001E-2</v>
      </c>
      <c r="AF254" s="86">
        <f>rep!U245</f>
        <v>2.4966800000000001E-2</v>
      </c>
      <c r="AG254" s="86">
        <f>rep!V245</f>
        <v>2.8195600000000001E-2</v>
      </c>
      <c r="AH254" s="86">
        <f>rep!W245</f>
        <v>3.09854E-2</v>
      </c>
      <c r="AI254" s="86">
        <f>rep!X245</f>
        <v>3.3693099999999997E-2</v>
      </c>
      <c r="AJ254" s="86">
        <f>rep!Y245</f>
        <v>3.6692700000000002E-2</v>
      </c>
      <c r="AK254" s="86">
        <f>rep!Z245</f>
        <v>4.0108699999999997E-2</v>
      </c>
      <c r="AL254" s="86">
        <f>rep!AA245</f>
        <v>4.3787600000000003E-2</v>
      </c>
      <c r="AM254" s="86">
        <f>rep!AB245</f>
        <v>4.7424500000000001E-2</v>
      </c>
      <c r="AN254" s="86">
        <f>rep!AC245</f>
        <v>5.0688799999999999E-2</v>
      </c>
      <c r="AO254" s="86">
        <f>rep!AD245</f>
        <v>5.3291199999999997E-2</v>
      </c>
      <c r="AP254" s="86">
        <f>rep!AE245</f>
        <v>5.5011699999999997E-2</v>
      </c>
      <c r="AQ254" s="86">
        <f>rep!AF245</f>
        <v>5.5710799999999998E-2</v>
      </c>
      <c r="AR254" s="86">
        <f>rep!AG245</f>
        <v>5.5323400000000002E-2</v>
      </c>
      <c r="AS254" s="86">
        <f>rep!AH245</f>
        <v>5.3840800000000001E-2</v>
      </c>
      <c r="AT254" s="86">
        <f>rep!AI245</f>
        <v>5.1292600000000001E-2</v>
      </c>
      <c r="AU254" s="86">
        <f>rep!AJ245</f>
        <v>4.7745700000000002E-2</v>
      </c>
      <c r="AV254" s="86">
        <f>rep!AK245</f>
        <v>4.33167E-2</v>
      </c>
      <c r="AW254" s="86">
        <f>rep!AL245</f>
        <v>3.8189099999999997E-2</v>
      </c>
      <c r="AX254" s="86">
        <f>rep!AM245</f>
        <v>3.2616600000000003E-2</v>
      </c>
      <c r="AY254" s="86">
        <f>rep!AN245</f>
        <v>2.6904999999999998E-2</v>
      </c>
      <c r="AZ254" s="86">
        <f>rep!AO245</f>
        <v>2.1374600000000001E-2</v>
      </c>
      <c r="BA254" s="86">
        <f>rep!AP245</f>
        <v>1.6312900000000002E-2</v>
      </c>
      <c r="BB254" s="86">
        <f>rep!AQ245</f>
        <v>1.1933300000000001E-2</v>
      </c>
      <c r="BC254" s="86">
        <f>rep!AR245</f>
        <v>8.3510800000000003E-3</v>
      </c>
      <c r="BE254" s="29">
        <v>2011</v>
      </c>
      <c r="BF254" s="85">
        <f t="shared" si="289"/>
        <v>0</v>
      </c>
      <c r="BG254" s="85">
        <f t="shared" si="330"/>
        <v>0</v>
      </c>
      <c r="BH254" s="85">
        <f t="shared" si="331"/>
        <v>0</v>
      </c>
      <c r="BI254" s="85">
        <f t="shared" si="332"/>
        <v>0</v>
      </c>
      <c r="BJ254" s="85">
        <f t="shared" si="291"/>
        <v>0</v>
      </c>
      <c r="BK254" s="85">
        <f t="shared" si="292"/>
        <v>0</v>
      </c>
      <c r="BL254" s="85">
        <f t="shared" si="293"/>
        <v>0</v>
      </c>
      <c r="BM254" s="85">
        <f t="shared" si="294"/>
        <v>0</v>
      </c>
      <c r="BN254" s="85">
        <f t="shared" si="295"/>
        <v>0</v>
      </c>
      <c r="BO254" s="85">
        <f t="shared" si="296"/>
        <v>0</v>
      </c>
      <c r="BP254" s="85">
        <f t="shared" si="297"/>
        <v>0</v>
      </c>
      <c r="BQ254" s="85">
        <f t="shared" si="298"/>
        <v>0</v>
      </c>
      <c r="BR254" s="85">
        <f t="shared" si="299"/>
        <v>0</v>
      </c>
      <c r="BS254" s="85">
        <f t="shared" si="300"/>
        <v>1.030819236111E-2</v>
      </c>
      <c r="BT254" s="85">
        <f t="shared" si="301"/>
        <v>1.030819236111E-2</v>
      </c>
      <c r="BU254" s="85">
        <f t="shared" si="302"/>
        <v>2.0399273611109998E-2</v>
      </c>
      <c r="BV254" s="85">
        <f t="shared" si="303"/>
        <v>3.02734375E-2</v>
      </c>
      <c r="BW254" s="85">
        <f t="shared" si="304"/>
        <v>3.993058611111E-2</v>
      </c>
      <c r="BX254" s="85">
        <f t="shared" si="305"/>
        <v>4.9370629861109995E-2</v>
      </c>
      <c r="BY254" s="85">
        <f t="shared" si="306"/>
        <v>6.7599854861110004E-2</v>
      </c>
      <c r="BZ254" s="85">
        <f t="shared" si="307"/>
        <v>7.6388861111109999E-2</v>
      </c>
      <c r="CA254" s="85">
        <f t="shared" si="308"/>
        <v>0.109375</v>
      </c>
      <c r="CB254" s="85">
        <f t="shared" si="309"/>
        <v>0.109375</v>
      </c>
      <c r="CC254" s="85">
        <f t="shared" si="310"/>
        <v>9.3316236110999998E-2</v>
      </c>
      <c r="CD254" s="85">
        <f t="shared" si="311"/>
        <v>6.7599854861110004E-2</v>
      </c>
      <c r="CE254" s="85">
        <f t="shared" si="312"/>
        <v>6.7599854861110004E-2</v>
      </c>
      <c r="CF254" s="85">
        <f t="shared" si="313"/>
        <v>4.9370629861109995E-2</v>
      </c>
      <c r="CG254" s="85">
        <f t="shared" si="314"/>
        <v>3.993058611111E-2</v>
      </c>
      <c r="CH254" s="85">
        <f t="shared" si="315"/>
        <v>2.0399273611109998E-2</v>
      </c>
      <c r="CI254" s="85">
        <f t="shared" si="316"/>
        <v>2.0399273611109998E-2</v>
      </c>
      <c r="CJ254" s="85">
        <f t="shared" si="317"/>
        <v>1.030819236111E-2</v>
      </c>
      <c r="CK254" s="85">
        <f t="shared" si="318"/>
        <v>1.030819236111E-2</v>
      </c>
      <c r="CL254" s="85">
        <f t="shared" si="319"/>
        <v>1.030819236111E-2</v>
      </c>
      <c r="CM254" s="85">
        <f t="shared" si="320"/>
        <v>1.030819236111E-2</v>
      </c>
      <c r="CN254" s="85">
        <f t="shared" si="321"/>
        <v>0</v>
      </c>
      <c r="CO254" s="85">
        <f t="shared" si="322"/>
        <v>0</v>
      </c>
      <c r="CP254" s="85">
        <f t="shared" si="323"/>
        <v>0</v>
      </c>
      <c r="CQ254" s="85">
        <f t="shared" si="324"/>
        <v>0</v>
      </c>
      <c r="CR254" s="85">
        <f t="shared" si="325"/>
        <v>0</v>
      </c>
      <c r="CS254" s="85">
        <f t="shared" si="326"/>
        <v>0</v>
      </c>
      <c r="CT254" s="85">
        <f t="shared" si="327"/>
        <v>0</v>
      </c>
      <c r="CU254" s="85">
        <f t="shared" si="328"/>
        <v>0</v>
      </c>
      <c r="CV254" s="85">
        <f t="shared" si="329"/>
        <v>0</v>
      </c>
    </row>
    <row r="255" spans="1:100" s="29" customFormat="1" x14ac:dyDescent="0.25">
      <c r="A255" s="83"/>
      <c r="B255" s="28"/>
      <c r="C255" s="81"/>
      <c r="D255" s="26"/>
      <c r="E255" s="26"/>
      <c r="F255" s="22"/>
      <c r="G255" s="22"/>
      <c r="H255" s="22"/>
      <c r="I255" s="22"/>
      <c r="J255" s="84"/>
      <c r="L255" s="15">
        <f t="shared" si="290"/>
        <v>2012</v>
      </c>
      <c r="M255" s="86">
        <f>rep!B246</f>
        <v>0</v>
      </c>
      <c r="N255" s="86">
        <f>rep!C246</f>
        <v>3.30507E-9</v>
      </c>
      <c r="O255" s="86">
        <f>rep!D246</f>
        <v>4.8171199999999999E-8</v>
      </c>
      <c r="P255" s="86">
        <f>rep!E246</f>
        <v>5.17016E-7</v>
      </c>
      <c r="Q255" s="86">
        <f>rep!F246</f>
        <v>4.0885199999999996E-6</v>
      </c>
      <c r="R255" s="86">
        <f>rep!G246</f>
        <v>2.3841699999999999E-5</v>
      </c>
      <c r="S255" s="86">
        <f>rep!H246</f>
        <v>1.02675E-4</v>
      </c>
      <c r="T255" s="86">
        <f>rep!I246</f>
        <v>3.2754600000000001E-4</v>
      </c>
      <c r="U255" s="86">
        <f>rep!J246</f>
        <v>7.7949499999999995E-4</v>
      </c>
      <c r="V255" s="86">
        <f>rep!K246</f>
        <v>1.4080900000000001E-3</v>
      </c>
      <c r="W255" s="86">
        <f>rep!L246</f>
        <v>2.0160999999999998E-3</v>
      </c>
      <c r="X255" s="86">
        <f>rep!M246</f>
        <v>2.5181600000000002E-3</v>
      </c>
      <c r="Y255" s="86">
        <f>rep!N246</f>
        <v>3.1663199999999998E-3</v>
      </c>
      <c r="Z255" s="86">
        <f>rep!O246</f>
        <v>4.3315799999999998E-3</v>
      </c>
      <c r="AA255" s="86">
        <f>rep!P246</f>
        <v>6.1218399999999999E-3</v>
      </c>
      <c r="AB255" s="86">
        <f>rep!Q246</f>
        <v>8.4073800000000008E-3</v>
      </c>
      <c r="AC255" s="86">
        <f>rep!R246</f>
        <v>1.1167E-2</v>
      </c>
      <c r="AD255" s="86">
        <f>rep!S246</f>
        <v>1.4614200000000001E-2</v>
      </c>
      <c r="AE255" s="86">
        <f>rep!T246</f>
        <v>1.89433E-2</v>
      </c>
      <c r="AF255" s="86">
        <f>rep!U246</f>
        <v>2.4044300000000001E-2</v>
      </c>
      <c r="AG255" s="86">
        <f>rep!V246</f>
        <v>2.94998E-2</v>
      </c>
      <c r="AH255" s="86">
        <f>rep!W246</f>
        <v>3.4788399999999997E-2</v>
      </c>
      <c r="AI255" s="86">
        <f>rep!X246</f>
        <v>3.9464399999999997E-2</v>
      </c>
      <c r="AJ255" s="86">
        <f>rep!Y246</f>
        <v>4.3247300000000002E-2</v>
      </c>
      <c r="AK255" s="86">
        <f>rep!Z246</f>
        <v>4.6075199999999997E-2</v>
      </c>
      <c r="AL255" s="86">
        <f>rep!AA246</f>
        <v>4.8114799999999999E-2</v>
      </c>
      <c r="AM255" s="86">
        <f>rep!AB246</f>
        <v>4.9666299999999997E-2</v>
      </c>
      <c r="AN255" s="86">
        <f>rep!AC246</f>
        <v>5.0988100000000001E-2</v>
      </c>
      <c r="AO255" s="86">
        <f>rep!AD246</f>
        <v>5.21603E-2</v>
      </c>
      <c r="AP255" s="86">
        <f>rep!AE246</f>
        <v>5.3066700000000001E-2</v>
      </c>
      <c r="AQ255" s="86">
        <f>rep!AF246</f>
        <v>5.3476799999999998E-2</v>
      </c>
      <c r="AR255" s="86">
        <f>rep!AG246</f>
        <v>5.3148599999999997E-2</v>
      </c>
      <c r="AS255" s="86">
        <f>rep!AH246</f>
        <v>5.1901200000000001E-2</v>
      </c>
      <c r="AT255" s="86">
        <f>rep!AI246</f>
        <v>4.96435E-2</v>
      </c>
      <c r="AU255" s="86">
        <f>rep!AJ246</f>
        <v>4.6380400000000002E-2</v>
      </c>
      <c r="AV255" s="86">
        <f>rep!AK246</f>
        <v>4.2208299999999997E-2</v>
      </c>
      <c r="AW255" s="86">
        <f>rep!AL246</f>
        <v>3.73094E-2</v>
      </c>
      <c r="AX255" s="86">
        <f>rep!AM246</f>
        <v>3.1938399999999999E-2</v>
      </c>
      <c r="AY255" s="86">
        <f>rep!AN246</f>
        <v>2.6399599999999999E-2</v>
      </c>
      <c r="AZ255" s="86">
        <f>rep!AO246</f>
        <v>2.1009900000000001E-2</v>
      </c>
      <c r="BA255" s="86">
        <f>rep!AP246</f>
        <v>1.6056299999999999E-2</v>
      </c>
      <c r="BB255" s="86">
        <f>rep!AQ246</f>
        <v>1.17553E-2</v>
      </c>
      <c r="BC255" s="86">
        <f>rep!AR246</f>
        <v>8.2280900000000004E-3</v>
      </c>
      <c r="BE255" s="29">
        <v>2012</v>
      </c>
      <c r="BF255" s="85">
        <f t="shared" si="289"/>
        <v>0</v>
      </c>
      <c r="BG255" s="85">
        <f t="shared" si="330"/>
        <v>0</v>
      </c>
      <c r="BH255" s="85">
        <f t="shared" si="331"/>
        <v>0</v>
      </c>
      <c r="BI255" s="85">
        <f t="shared" si="332"/>
        <v>0</v>
      </c>
      <c r="BJ255" s="85">
        <f t="shared" si="291"/>
        <v>0</v>
      </c>
      <c r="BK255" s="85">
        <f t="shared" si="292"/>
        <v>0</v>
      </c>
      <c r="BL255" s="85">
        <f t="shared" si="293"/>
        <v>0</v>
      </c>
      <c r="BM255" s="85">
        <f t="shared" si="294"/>
        <v>0</v>
      </c>
      <c r="BN255" s="85">
        <f t="shared" si="295"/>
        <v>0</v>
      </c>
      <c r="BO255" s="85">
        <f t="shared" si="296"/>
        <v>0</v>
      </c>
      <c r="BP255" s="85">
        <f t="shared" si="297"/>
        <v>0</v>
      </c>
      <c r="BQ255" s="85">
        <f t="shared" si="298"/>
        <v>0</v>
      </c>
      <c r="BR255" s="85">
        <f t="shared" si="299"/>
        <v>0</v>
      </c>
      <c r="BS255" s="85">
        <f t="shared" si="300"/>
        <v>0</v>
      </c>
      <c r="BT255" s="85">
        <f t="shared" si="301"/>
        <v>1.0099976343190001E-2</v>
      </c>
      <c r="BU255" s="85">
        <f t="shared" si="302"/>
        <v>1.0099976343190001E-2</v>
      </c>
      <c r="BV255" s="85">
        <f t="shared" si="303"/>
        <v>1.0099976343190001E-2</v>
      </c>
      <c r="BW255" s="85">
        <f t="shared" si="304"/>
        <v>1.9991705372760002E-2</v>
      </c>
      <c r="BX255" s="85">
        <f t="shared" si="305"/>
        <v>1.9991705372760002E-2</v>
      </c>
      <c r="BY255" s="85">
        <f t="shared" si="306"/>
        <v>2.9675093211159999E-2</v>
      </c>
      <c r="BZ255" s="85">
        <f t="shared" si="307"/>
        <v>3.915032965431E-2</v>
      </c>
      <c r="CA255" s="85">
        <f t="shared" si="308"/>
        <v>8.340272053311E-2</v>
      </c>
      <c r="CB255" s="85">
        <f t="shared" si="309"/>
        <v>0.10745524239899999</v>
      </c>
      <c r="CC255" s="85">
        <f t="shared" si="310"/>
        <v>0.11505618159099999</v>
      </c>
      <c r="CD255" s="85">
        <f t="shared" si="311"/>
        <v>0.10745524239899999</v>
      </c>
      <c r="CE255" s="85">
        <f t="shared" si="312"/>
        <v>9.9646059974999993E-2</v>
      </c>
      <c r="CF255" s="85">
        <f t="shared" si="313"/>
        <v>7.4968802290709999E-2</v>
      </c>
      <c r="CG255" s="85">
        <f t="shared" si="314"/>
        <v>5.7476060599750002E-2</v>
      </c>
      <c r="CH255" s="85">
        <f t="shared" si="315"/>
        <v>3.915032965431E-2</v>
      </c>
      <c r="CI255" s="85">
        <f t="shared" si="316"/>
        <v>2.9675093211159999E-2</v>
      </c>
      <c r="CJ255" s="85">
        <f t="shared" si="317"/>
        <v>1.9991705372760002E-2</v>
      </c>
      <c r="CK255" s="85">
        <f t="shared" si="318"/>
        <v>1.9991705372760002E-2</v>
      </c>
      <c r="CL255" s="85">
        <f t="shared" si="319"/>
        <v>1.0099976343190001E-2</v>
      </c>
      <c r="CM255" s="85">
        <f t="shared" si="320"/>
        <v>1.0099976343190001E-2</v>
      </c>
      <c r="CN255" s="85">
        <f t="shared" si="321"/>
        <v>0</v>
      </c>
      <c r="CO255" s="85">
        <f t="shared" si="322"/>
        <v>0</v>
      </c>
      <c r="CP255" s="85">
        <f t="shared" si="323"/>
        <v>0</v>
      </c>
      <c r="CQ255" s="85">
        <f t="shared" si="324"/>
        <v>0</v>
      </c>
      <c r="CR255" s="85">
        <f t="shared" si="325"/>
        <v>0</v>
      </c>
      <c r="CS255" s="85">
        <f t="shared" si="326"/>
        <v>0</v>
      </c>
      <c r="CT255" s="85">
        <f t="shared" si="327"/>
        <v>0</v>
      </c>
      <c r="CU255" s="85">
        <f t="shared" si="328"/>
        <v>0</v>
      </c>
      <c r="CV255" s="85">
        <f t="shared" si="329"/>
        <v>0</v>
      </c>
    </row>
    <row r="256" spans="1:100" s="29" customFormat="1" x14ac:dyDescent="0.25">
      <c r="A256" s="83"/>
      <c r="B256" s="28"/>
      <c r="C256" s="81"/>
      <c r="D256" s="26"/>
      <c r="E256" s="26"/>
      <c r="F256" s="22"/>
      <c r="G256" s="22"/>
      <c r="H256" s="22"/>
      <c r="I256" s="22"/>
      <c r="J256" s="84"/>
      <c r="L256" s="15">
        <f t="shared" si="290"/>
        <v>2013</v>
      </c>
      <c r="M256" s="86">
        <f>rep!B247</f>
        <v>0</v>
      </c>
      <c r="N256" s="86">
        <f>rep!C247</f>
        <v>3.8418900000000003E-9</v>
      </c>
      <c r="O256" s="86">
        <f>rep!D247</f>
        <v>5.5995599999999999E-8</v>
      </c>
      <c r="P256" s="86">
        <f>rep!E247</f>
        <v>6.0094799999999999E-7</v>
      </c>
      <c r="Q256" s="86">
        <f>rep!F247</f>
        <v>4.7513700000000004E-6</v>
      </c>
      <c r="R256" s="86">
        <f>rep!G247</f>
        <v>2.7696999999999999E-5</v>
      </c>
      <c r="S256" s="86">
        <f>rep!H247</f>
        <v>1.19194E-4</v>
      </c>
      <c r="T256" s="86">
        <f>rep!I247</f>
        <v>3.7969799999999998E-4</v>
      </c>
      <c r="U256" s="86">
        <f>rep!J247</f>
        <v>9.0083299999999997E-4</v>
      </c>
      <c r="V256" s="86">
        <f>rep!K247</f>
        <v>1.6160300000000001E-3</v>
      </c>
      <c r="W256" s="86">
        <f>rep!L247</f>
        <v>2.2775899999999999E-3</v>
      </c>
      <c r="X256" s="86">
        <f>rep!M247</f>
        <v>2.7542000000000001E-3</v>
      </c>
      <c r="Y256" s="86">
        <f>rep!N247</f>
        <v>3.2975999999999999E-3</v>
      </c>
      <c r="Z256" s="86">
        <f>rep!O247</f>
        <v>4.2990399999999996E-3</v>
      </c>
      <c r="AA256" s="86">
        <f>rep!P247</f>
        <v>5.8473900000000001E-3</v>
      </c>
      <c r="AB256" s="86">
        <f>rep!Q247</f>
        <v>7.74385E-3</v>
      </c>
      <c r="AC256" s="86">
        <f>rep!R247</f>
        <v>9.8979800000000007E-3</v>
      </c>
      <c r="AD256" s="86">
        <f>rep!S247</f>
        <v>1.25194E-2</v>
      </c>
      <c r="AE256" s="86">
        <f>rep!T247</f>
        <v>1.5911100000000001E-2</v>
      </c>
      <c r="AF256" s="86">
        <f>rep!U247</f>
        <v>2.0198899999999999E-2</v>
      </c>
      <c r="AG256" s="86">
        <f>rep!V247</f>
        <v>2.5293699999999999E-2</v>
      </c>
      <c r="AH256" s="86">
        <f>rep!W247</f>
        <v>3.0998299999999999E-2</v>
      </c>
      <c r="AI256" s="86">
        <f>rep!X247</f>
        <v>3.7038099999999997E-2</v>
      </c>
      <c r="AJ256" s="86">
        <f>rep!Y247</f>
        <v>4.30047E-2</v>
      </c>
      <c r="AK256" s="86">
        <f>rep!Z247</f>
        <v>4.8368099999999997E-2</v>
      </c>
      <c r="AL256" s="86">
        <f>rep!AA247</f>
        <v>5.2620500000000001E-2</v>
      </c>
      <c r="AM256" s="86">
        <f>rep!AB247</f>
        <v>5.5453599999999999E-2</v>
      </c>
      <c r="AN256" s="86">
        <f>rep!AC247</f>
        <v>5.6845699999999999E-2</v>
      </c>
      <c r="AO256" s="86">
        <f>rep!AD247</f>
        <v>5.7018300000000001E-2</v>
      </c>
      <c r="AP256" s="86">
        <f>rep!AE247</f>
        <v>5.6305000000000001E-2</v>
      </c>
      <c r="AQ256" s="86">
        <f>rep!AF247</f>
        <v>5.5002000000000002E-2</v>
      </c>
      <c r="AR256" s="86">
        <f>rep!AG247</f>
        <v>5.3266899999999999E-2</v>
      </c>
      <c r="AS256" s="86">
        <f>rep!AH247</f>
        <v>5.1100699999999999E-2</v>
      </c>
      <c r="AT256" s="86">
        <f>rep!AI247</f>
        <v>4.8401899999999998E-2</v>
      </c>
      <c r="AU256" s="86">
        <f>rep!AJ247</f>
        <v>4.5055999999999999E-2</v>
      </c>
      <c r="AV256" s="86">
        <f>rep!AK247</f>
        <v>4.1015000000000003E-2</v>
      </c>
      <c r="AW256" s="86">
        <f>rep!AL247</f>
        <v>3.6342600000000003E-2</v>
      </c>
      <c r="AX256" s="86">
        <f>rep!AM247</f>
        <v>3.12167E-2</v>
      </c>
      <c r="AY256" s="86">
        <f>rep!AN247</f>
        <v>2.59005E-2</v>
      </c>
      <c r="AZ256" s="86">
        <f>rep!AO247</f>
        <v>2.06935E-2</v>
      </c>
      <c r="BA256" s="86">
        <f>rep!AP247</f>
        <v>1.5878099999999999E-2</v>
      </c>
      <c r="BB256" s="86">
        <f>rep!AQ247</f>
        <v>1.1672999999999999E-2</v>
      </c>
      <c r="BC256" s="86">
        <f>rep!AR247</f>
        <v>8.2054999999999993E-3</v>
      </c>
      <c r="BE256" s="29">
        <v>2013</v>
      </c>
      <c r="BF256" s="85">
        <f t="shared" si="289"/>
        <v>0</v>
      </c>
      <c r="BG256" s="85">
        <f t="shared" si="330"/>
        <v>0</v>
      </c>
      <c r="BH256" s="85">
        <f t="shared" si="331"/>
        <v>0</v>
      </c>
      <c r="BI256" s="85">
        <f t="shared" si="332"/>
        <v>0</v>
      </c>
      <c r="BJ256" s="85">
        <f t="shared" si="291"/>
        <v>0</v>
      </c>
      <c r="BK256" s="85">
        <f t="shared" si="292"/>
        <v>0</v>
      </c>
      <c r="BL256" s="85">
        <f t="shared" si="293"/>
        <v>0</v>
      </c>
      <c r="BM256" s="85">
        <f t="shared" si="294"/>
        <v>0</v>
      </c>
      <c r="BN256" s="85">
        <f t="shared" si="295"/>
        <v>0</v>
      </c>
      <c r="BO256" s="85">
        <f t="shared" si="296"/>
        <v>0</v>
      </c>
      <c r="BP256" s="85">
        <f t="shared" si="297"/>
        <v>0</v>
      </c>
      <c r="BQ256" s="85">
        <f t="shared" si="298"/>
        <v>0</v>
      </c>
      <c r="BR256" s="85">
        <f t="shared" si="299"/>
        <v>0</v>
      </c>
      <c r="BS256" s="85">
        <f t="shared" si="300"/>
        <v>0</v>
      </c>
      <c r="BT256" s="85">
        <f t="shared" si="301"/>
        <v>0</v>
      </c>
      <c r="BU256" s="85">
        <f t="shared" si="302"/>
        <v>0</v>
      </c>
      <c r="BV256" s="85">
        <f t="shared" si="303"/>
        <v>1.0099976343190001E-2</v>
      </c>
      <c r="BW256" s="85">
        <f t="shared" si="304"/>
        <v>1.9991705372760002E-2</v>
      </c>
      <c r="BX256" s="85">
        <f t="shared" si="305"/>
        <v>2.9675093211159999E-2</v>
      </c>
      <c r="BY256" s="85">
        <f t="shared" si="306"/>
        <v>4.8417318783840001E-2</v>
      </c>
      <c r="BZ256" s="85">
        <f t="shared" si="307"/>
        <v>6.6326555102039997E-2</v>
      </c>
      <c r="CA256" s="85">
        <f t="shared" si="308"/>
        <v>9.1628634319000007E-2</v>
      </c>
      <c r="CB256" s="85">
        <f t="shared" si="309"/>
        <v>9.9646059974999993E-2</v>
      </c>
      <c r="CC256" s="85">
        <f t="shared" si="310"/>
        <v>0.11505618159099999</v>
      </c>
      <c r="CD256" s="85">
        <f t="shared" si="311"/>
        <v>9.9646059974999993E-2</v>
      </c>
      <c r="CE256" s="85">
        <f t="shared" si="312"/>
        <v>9.9646059974999993E-2</v>
      </c>
      <c r="CF256" s="85">
        <f t="shared" si="313"/>
        <v>7.4968802290709999E-2</v>
      </c>
      <c r="CG256" s="85">
        <f t="shared" si="314"/>
        <v>4.8417318783840001E-2</v>
      </c>
      <c r="CH256" s="85">
        <f t="shared" si="315"/>
        <v>3.915032965431E-2</v>
      </c>
      <c r="CI256" s="85">
        <f t="shared" si="316"/>
        <v>1.9991705372760002E-2</v>
      </c>
      <c r="CJ256" s="85">
        <f t="shared" si="317"/>
        <v>1.9991705372760002E-2</v>
      </c>
      <c r="CK256" s="85">
        <f t="shared" si="318"/>
        <v>1.0099976343190001E-2</v>
      </c>
      <c r="CL256" s="85">
        <f t="shared" si="319"/>
        <v>1.0099976343190001E-2</v>
      </c>
      <c r="CM256" s="85">
        <f t="shared" si="320"/>
        <v>1.0099976343190001E-2</v>
      </c>
      <c r="CN256" s="85">
        <f t="shared" si="321"/>
        <v>0</v>
      </c>
      <c r="CO256" s="85">
        <f t="shared" si="322"/>
        <v>0</v>
      </c>
      <c r="CP256" s="85">
        <f t="shared" si="323"/>
        <v>0</v>
      </c>
      <c r="CQ256" s="85">
        <f t="shared" si="324"/>
        <v>0</v>
      </c>
      <c r="CR256" s="85">
        <f t="shared" si="325"/>
        <v>0</v>
      </c>
      <c r="CS256" s="85">
        <f t="shared" si="326"/>
        <v>0</v>
      </c>
      <c r="CT256" s="85">
        <f t="shared" si="327"/>
        <v>0</v>
      </c>
      <c r="CU256" s="85">
        <f t="shared" si="328"/>
        <v>0</v>
      </c>
      <c r="CV256" s="85">
        <f t="shared" si="329"/>
        <v>0</v>
      </c>
    </row>
    <row r="257" spans="1:100" s="29" customFormat="1" x14ac:dyDescent="0.25">
      <c r="A257" s="83"/>
      <c r="B257" s="28"/>
      <c r="C257" s="81"/>
      <c r="D257" s="26"/>
      <c r="E257" s="26"/>
      <c r="F257" s="22"/>
      <c r="G257" s="22"/>
      <c r="H257" s="22"/>
      <c r="I257" s="22"/>
      <c r="J257" s="84"/>
      <c r="L257" s="15">
        <f t="shared" si="290"/>
        <v>2014</v>
      </c>
      <c r="M257" s="86">
        <f>rep!B248</f>
        <v>0</v>
      </c>
      <c r="N257" s="86">
        <f>rep!C248</f>
        <v>5.4707899999999999E-9</v>
      </c>
      <c r="O257" s="86">
        <f>rep!D248</f>
        <v>7.97371E-8</v>
      </c>
      <c r="P257" s="86">
        <f>rep!E248</f>
        <v>8.5566200000000003E-7</v>
      </c>
      <c r="Q257" s="86">
        <f>rep!F248</f>
        <v>6.7637400000000004E-6</v>
      </c>
      <c r="R257" s="86">
        <f>rep!G248</f>
        <v>3.9410199999999998E-5</v>
      </c>
      <c r="S257" s="86">
        <f>rep!H248</f>
        <v>1.69455E-4</v>
      </c>
      <c r="T257" s="86">
        <f>rep!I248</f>
        <v>5.3887100000000001E-4</v>
      </c>
      <c r="U257" s="86">
        <f>rep!J248</f>
        <v>1.2737200000000001E-3</v>
      </c>
      <c r="V257" s="86">
        <f>rep!K248</f>
        <v>2.2658499999999998E-3</v>
      </c>
      <c r="W257" s="86">
        <f>rep!L248</f>
        <v>3.1324500000000002E-3</v>
      </c>
      <c r="X257" s="86">
        <f>rep!M248</f>
        <v>3.63751E-3</v>
      </c>
      <c r="Y257" s="86">
        <f>rep!N248</f>
        <v>4.0858099999999996E-3</v>
      </c>
      <c r="Z257" s="86">
        <f>rep!O248</f>
        <v>5.0033100000000004E-3</v>
      </c>
      <c r="AA257" s="86">
        <f>rep!P248</f>
        <v>6.5155899999999999E-3</v>
      </c>
      <c r="AB257" s="86">
        <f>rep!Q248</f>
        <v>8.32747E-3</v>
      </c>
      <c r="AC257" s="86">
        <f>rep!R248</f>
        <v>1.0228900000000001E-2</v>
      </c>
      <c r="AD257" s="86">
        <f>rep!S248</f>
        <v>1.23701E-2</v>
      </c>
      <c r="AE257" s="86">
        <f>rep!T248</f>
        <v>1.5047400000000001E-2</v>
      </c>
      <c r="AF257" s="86">
        <f>rep!U248</f>
        <v>1.8403300000000001E-2</v>
      </c>
      <c r="AG257" s="86">
        <f>rep!V248</f>
        <v>2.2404299999999999E-2</v>
      </c>
      <c r="AH257" s="86">
        <f>rep!W248</f>
        <v>2.6997899999999998E-2</v>
      </c>
      <c r="AI257" s="86">
        <f>rep!X248</f>
        <v>3.2165800000000001E-2</v>
      </c>
      <c r="AJ257" s="86">
        <f>rep!Y248</f>
        <v>3.7817200000000002E-2</v>
      </c>
      <c r="AK257" s="86">
        <f>rep!Z248</f>
        <v>4.36823E-2</v>
      </c>
      <c r="AL257" s="86">
        <f>rep!AA248</f>
        <v>4.93211E-2</v>
      </c>
      <c r="AM257" s="86">
        <f>rep!AB248</f>
        <v>5.4221600000000002E-2</v>
      </c>
      <c r="AN257" s="86">
        <f>rep!AC248</f>
        <v>5.7917799999999998E-2</v>
      </c>
      <c r="AO257" s="86">
        <f>rep!AD248</f>
        <v>6.00913E-2</v>
      </c>
      <c r="AP257" s="86">
        <f>rep!AE248</f>
        <v>6.0637200000000002E-2</v>
      </c>
      <c r="AQ257" s="86">
        <f>rep!AF248</f>
        <v>5.9669399999999997E-2</v>
      </c>
      <c r="AR257" s="86">
        <f>rep!AG248</f>
        <v>5.7454100000000001E-2</v>
      </c>
      <c r="AS257" s="86">
        <f>rep!AH248</f>
        <v>5.4303700000000003E-2</v>
      </c>
      <c r="AT257" s="86">
        <f>rep!AI248</f>
        <v>5.0478799999999997E-2</v>
      </c>
      <c r="AU257" s="86">
        <f>rep!AJ248</f>
        <v>4.6146699999999999E-2</v>
      </c>
      <c r="AV257" s="86">
        <f>rep!AK248</f>
        <v>4.1400100000000002E-2</v>
      </c>
      <c r="AW257" s="86">
        <f>rep!AL248</f>
        <v>3.6314699999999998E-2</v>
      </c>
      <c r="AX257" s="86">
        <f>rep!AM248</f>
        <v>3.10041E-2</v>
      </c>
      <c r="AY257" s="86">
        <f>rep!AN248</f>
        <v>2.5645399999999999E-2</v>
      </c>
      <c r="AZ257" s="86">
        <f>rep!AO248</f>
        <v>2.0465899999999999E-2</v>
      </c>
      <c r="BA257" s="86">
        <f>rep!AP248</f>
        <v>1.57009E-2</v>
      </c>
      <c r="BB257" s="86">
        <f>rep!AQ248</f>
        <v>1.15456E-2</v>
      </c>
      <c r="BC257" s="86">
        <f>rep!AR248</f>
        <v>8.1186100000000001E-3</v>
      </c>
      <c r="BE257" s="29">
        <v>2014</v>
      </c>
      <c r="BF257" s="85">
        <f t="shared" si="289"/>
        <v>0</v>
      </c>
      <c r="BG257" s="85">
        <f t="shared" si="330"/>
        <v>0</v>
      </c>
      <c r="BH257" s="85">
        <f t="shared" si="331"/>
        <v>0</v>
      </c>
      <c r="BI257" s="85">
        <f t="shared" si="332"/>
        <v>0</v>
      </c>
      <c r="BJ257" s="85">
        <f t="shared" si="291"/>
        <v>0</v>
      </c>
      <c r="BK257" s="85">
        <f t="shared" si="292"/>
        <v>0</v>
      </c>
      <c r="BL257" s="85">
        <f t="shared" si="293"/>
        <v>0</v>
      </c>
      <c r="BM257" s="85">
        <f t="shared" si="294"/>
        <v>0</v>
      </c>
      <c r="BN257" s="85">
        <f t="shared" si="295"/>
        <v>0</v>
      </c>
      <c r="BO257" s="85">
        <f t="shared" si="296"/>
        <v>0</v>
      </c>
      <c r="BP257" s="85">
        <f t="shared" si="297"/>
        <v>0</v>
      </c>
      <c r="BQ257" s="85">
        <f t="shared" si="298"/>
        <v>0</v>
      </c>
      <c r="BR257" s="85">
        <f t="shared" si="299"/>
        <v>0</v>
      </c>
      <c r="BS257" s="85">
        <f t="shared" si="300"/>
        <v>0</v>
      </c>
      <c r="BT257" s="85">
        <f t="shared" si="301"/>
        <v>0</v>
      </c>
      <c r="BU257" s="85">
        <f t="shared" si="302"/>
        <v>1.020301833351E-2</v>
      </c>
      <c r="BV257" s="85">
        <f t="shared" si="303"/>
        <v>1.020301833351E-2</v>
      </c>
      <c r="BW257" s="85">
        <f t="shared" si="304"/>
        <v>2.019347333404E-2</v>
      </c>
      <c r="BX257" s="85">
        <f t="shared" si="305"/>
        <v>3.953660158359E-2</v>
      </c>
      <c r="BY257" s="85">
        <f t="shared" si="306"/>
        <v>3.953660158359E-2</v>
      </c>
      <c r="BZ257" s="85">
        <f t="shared" si="307"/>
        <v>5.8029572377510004E-2</v>
      </c>
      <c r="CA257" s="85">
        <f t="shared" si="308"/>
        <v>6.6957127207990005E-2</v>
      </c>
      <c r="CB257" s="85">
        <f t="shared" si="309"/>
        <v>7.567220633435999E-2</v>
      </c>
      <c r="CC257" s="85">
        <f t="shared" si="310"/>
        <v>0.100541986396</v>
      </c>
      <c r="CD257" s="85">
        <f t="shared" si="311"/>
        <v>0.100541986396</v>
      </c>
      <c r="CE257" s="85">
        <f t="shared" si="312"/>
        <v>0.100541986396</v>
      </c>
      <c r="CF257" s="85">
        <f t="shared" si="313"/>
        <v>9.2464833351000003E-2</v>
      </c>
      <c r="CG257" s="85">
        <f t="shared" si="314"/>
        <v>7.567220633435999E-2</v>
      </c>
      <c r="CH257" s="85">
        <f t="shared" si="315"/>
        <v>5.8029572377510004E-2</v>
      </c>
      <c r="CI257" s="85">
        <f t="shared" si="316"/>
        <v>2.997127118716E-2</v>
      </c>
      <c r="CJ257" s="85">
        <f t="shared" si="317"/>
        <v>2.019347333404E-2</v>
      </c>
      <c r="CK257" s="85">
        <f t="shared" si="318"/>
        <v>1.020301833351E-2</v>
      </c>
      <c r="CL257" s="85">
        <f t="shared" si="319"/>
        <v>1.020301833351E-2</v>
      </c>
      <c r="CM257" s="85">
        <f t="shared" si="320"/>
        <v>0</v>
      </c>
      <c r="CN257" s="85">
        <f t="shared" si="321"/>
        <v>0</v>
      </c>
      <c r="CO257" s="85">
        <f t="shared" si="322"/>
        <v>0</v>
      </c>
      <c r="CP257" s="85">
        <f t="shared" si="323"/>
        <v>0</v>
      </c>
      <c r="CQ257" s="85">
        <f t="shared" si="324"/>
        <v>0</v>
      </c>
      <c r="CR257" s="85">
        <f t="shared" si="325"/>
        <v>0</v>
      </c>
      <c r="CS257" s="85">
        <f t="shared" si="326"/>
        <v>0</v>
      </c>
      <c r="CT257" s="85">
        <f t="shared" si="327"/>
        <v>0</v>
      </c>
      <c r="CU257" s="85">
        <f t="shared" si="328"/>
        <v>0</v>
      </c>
      <c r="CV257" s="85">
        <f t="shared" si="329"/>
        <v>0</v>
      </c>
    </row>
    <row r="258" spans="1:100" s="29" customFormat="1" x14ac:dyDescent="0.25">
      <c r="A258" s="83"/>
      <c r="B258" s="28"/>
      <c r="C258" s="81"/>
      <c r="D258" s="26"/>
      <c r="E258" s="26"/>
      <c r="F258" s="22"/>
      <c r="G258" s="22"/>
      <c r="H258" s="22"/>
      <c r="I258" s="22"/>
      <c r="J258" s="84"/>
      <c r="L258" s="15">
        <f t="shared" si="290"/>
        <v>2015</v>
      </c>
      <c r="M258" s="86">
        <f>rep!B249</f>
        <v>0</v>
      </c>
      <c r="N258" s="86">
        <f>rep!C249</f>
        <v>5.2666199999999997E-9</v>
      </c>
      <c r="O258" s="86">
        <f>rep!D249</f>
        <v>7.6761299999999998E-8</v>
      </c>
      <c r="P258" s="86">
        <f>rep!E249</f>
        <v>8.2387900000000002E-7</v>
      </c>
      <c r="Q258" s="86">
        <f>rep!F249</f>
        <v>6.5152800000000004E-6</v>
      </c>
      <c r="R258" s="86">
        <f>rep!G249</f>
        <v>3.7994200000000003E-5</v>
      </c>
      <c r="S258" s="86">
        <f>rep!H249</f>
        <v>1.6363E-4</v>
      </c>
      <c r="T258" s="86">
        <f>rep!I249</f>
        <v>5.2202599999999998E-4</v>
      </c>
      <c r="U258" s="86">
        <f>rep!J249</f>
        <v>1.2423499999999999E-3</v>
      </c>
      <c r="V258" s="86">
        <f>rep!K249</f>
        <v>2.2436299999999999E-3</v>
      </c>
      <c r="W258" s="86">
        <f>rep!L249</f>
        <v>3.2070499999999999E-3</v>
      </c>
      <c r="X258" s="86">
        <f>rep!M249</f>
        <v>3.9775699999999997E-3</v>
      </c>
      <c r="Y258" s="86">
        <f>rep!N249</f>
        <v>4.8999999999999998E-3</v>
      </c>
      <c r="Z258" s="86">
        <f>rep!O249</f>
        <v>6.4366800000000002E-3</v>
      </c>
      <c r="AA258" s="86">
        <f>rep!P249</f>
        <v>8.5348899999999998E-3</v>
      </c>
      <c r="AB258" s="86">
        <f>rep!Q249</f>
        <v>1.06896E-2</v>
      </c>
      <c r="AC258" s="86">
        <f>rep!R249</f>
        <v>1.25831E-2</v>
      </c>
      <c r="AD258" s="86">
        <f>rep!S249</f>
        <v>1.4413799999999999E-2</v>
      </c>
      <c r="AE258" s="86">
        <f>rep!T249</f>
        <v>1.6590000000000001E-2</v>
      </c>
      <c r="AF258" s="86">
        <f>rep!U249</f>
        <v>1.9302699999999999E-2</v>
      </c>
      <c r="AG258" s="86">
        <f>rep!V249</f>
        <v>2.2479900000000001E-2</v>
      </c>
      <c r="AH258" s="86">
        <f>rep!W249</f>
        <v>2.60238E-2</v>
      </c>
      <c r="AI258" s="86">
        <f>rep!X249</f>
        <v>2.9950000000000001E-2</v>
      </c>
      <c r="AJ258" s="86">
        <f>rep!Y249</f>
        <v>3.4307200000000003E-2</v>
      </c>
      <c r="AK258" s="86">
        <f>rep!Z249</f>
        <v>3.9049800000000003E-2</v>
      </c>
      <c r="AL258" s="86">
        <f>rep!AA249</f>
        <v>4.3997700000000001E-2</v>
      </c>
      <c r="AM258" s="86">
        <f>rep!AB249</f>
        <v>4.8864499999999998E-2</v>
      </c>
      <c r="AN258" s="86">
        <f>rep!AC249</f>
        <v>5.3290200000000003E-2</v>
      </c>
      <c r="AO258" s="86">
        <f>rep!AD249</f>
        <v>5.6877400000000002E-2</v>
      </c>
      <c r="AP258" s="86">
        <f>rep!AE249</f>
        <v>5.9252100000000002E-2</v>
      </c>
      <c r="AQ258" s="86">
        <f>rep!AF249</f>
        <v>6.0141899999999998E-2</v>
      </c>
      <c r="AR258" s="86">
        <f>rep!AG249</f>
        <v>5.9435500000000002E-2</v>
      </c>
      <c r="AS258" s="86">
        <f>rep!AH249</f>
        <v>5.7197400000000002E-2</v>
      </c>
      <c r="AT258" s="86">
        <f>rep!AI249</f>
        <v>5.3633300000000002E-2</v>
      </c>
      <c r="AU258" s="86">
        <f>rep!AJ249</f>
        <v>4.9030799999999999E-2</v>
      </c>
      <c r="AV258" s="86">
        <f>rep!AK249</f>
        <v>4.3700799999999998E-2</v>
      </c>
      <c r="AW258" s="86">
        <f>rep!AL249</f>
        <v>3.7942200000000002E-2</v>
      </c>
      <c r="AX258" s="86">
        <f>rep!AM249</f>
        <v>3.2030700000000002E-2</v>
      </c>
      <c r="AY258" s="86">
        <f>rep!AN249</f>
        <v>2.6221700000000001E-2</v>
      </c>
      <c r="AZ258" s="86">
        <f>rep!AO249</f>
        <v>2.07502E-2</v>
      </c>
      <c r="BA258" s="86">
        <f>rep!AP249</f>
        <v>1.5820299999999999E-2</v>
      </c>
      <c r="BB258" s="86">
        <f>rep!AQ249</f>
        <v>1.1584000000000001E-2</v>
      </c>
      <c r="BC258" s="86">
        <f>rep!AR249</f>
        <v>8.1234600000000007E-3</v>
      </c>
      <c r="BE258" s="29">
        <v>2015</v>
      </c>
      <c r="BF258" s="85">
        <f t="shared" si="289"/>
        <v>0</v>
      </c>
      <c r="BG258" s="85">
        <f t="shared" si="330"/>
        <v>0</v>
      </c>
      <c r="BH258" s="85">
        <f t="shared" si="331"/>
        <v>0</v>
      </c>
      <c r="BI258" s="85">
        <f t="shared" si="332"/>
        <v>0</v>
      </c>
      <c r="BJ258" s="85">
        <f t="shared" si="291"/>
        <v>0</v>
      </c>
      <c r="BK258" s="85">
        <f t="shared" si="292"/>
        <v>0</v>
      </c>
      <c r="BL258" s="85">
        <f t="shared" si="293"/>
        <v>0</v>
      </c>
      <c r="BM258" s="85">
        <f t="shared" si="294"/>
        <v>0</v>
      </c>
      <c r="BN258" s="85">
        <f t="shared" si="295"/>
        <v>0</v>
      </c>
      <c r="BO258" s="85">
        <f t="shared" si="296"/>
        <v>0</v>
      </c>
      <c r="BP258" s="85">
        <f t="shared" si="297"/>
        <v>0</v>
      </c>
      <c r="BQ258" s="85">
        <f t="shared" si="298"/>
        <v>0</v>
      </c>
      <c r="BR258" s="85">
        <f t="shared" si="299"/>
        <v>0</v>
      </c>
      <c r="BS258" s="85">
        <f t="shared" si="300"/>
        <v>0</v>
      </c>
      <c r="BT258" s="85">
        <f t="shared" si="301"/>
        <v>0</v>
      </c>
      <c r="BU258" s="85">
        <f t="shared" si="302"/>
        <v>0</v>
      </c>
      <c r="BV258" s="85">
        <f t="shared" si="303"/>
        <v>9.9000000000000008E-3</v>
      </c>
      <c r="BW258" s="85">
        <f t="shared" si="304"/>
        <v>9.9000000000000008E-3</v>
      </c>
      <c r="BX258" s="85">
        <f t="shared" si="305"/>
        <v>1.9599999999999999E-2</v>
      </c>
      <c r="BY258" s="85">
        <f t="shared" si="306"/>
        <v>2.9099999999999997E-2</v>
      </c>
      <c r="BZ258" s="85">
        <f t="shared" si="307"/>
        <v>4.7500000000000001E-2</v>
      </c>
      <c r="CA258" s="85">
        <f t="shared" si="308"/>
        <v>8.1900000000000001E-2</v>
      </c>
      <c r="CB258" s="85">
        <f t="shared" si="309"/>
        <v>9.0000000000000011E-2</v>
      </c>
      <c r="CC258" s="85">
        <f t="shared" si="310"/>
        <v>0.11310000000000001</v>
      </c>
      <c r="CD258" s="85">
        <f t="shared" si="311"/>
        <v>0.12040000000000001</v>
      </c>
      <c r="CE258" s="85">
        <f t="shared" si="312"/>
        <v>0.12040000000000001</v>
      </c>
      <c r="CF258" s="85">
        <f t="shared" si="313"/>
        <v>9.0000000000000011E-2</v>
      </c>
      <c r="CG258" s="85">
        <f t="shared" si="314"/>
        <v>7.3599999999999999E-2</v>
      </c>
      <c r="CH258" s="85">
        <f t="shared" si="315"/>
        <v>4.7500000000000001E-2</v>
      </c>
      <c r="CI258" s="85">
        <f t="shared" si="316"/>
        <v>2.9099999999999997E-2</v>
      </c>
      <c r="CJ258" s="85">
        <f t="shared" si="317"/>
        <v>9.9000000000000008E-3</v>
      </c>
      <c r="CK258" s="85">
        <f t="shared" si="318"/>
        <v>9.9000000000000008E-3</v>
      </c>
      <c r="CL258" s="85">
        <f t="shared" si="319"/>
        <v>0</v>
      </c>
      <c r="CM258" s="85">
        <f t="shared" si="320"/>
        <v>0</v>
      </c>
      <c r="CN258" s="85">
        <f t="shared" si="321"/>
        <v>0</v>
      </c>
      <c r="CO258" s="85">
        <f t="shared" si="322"/>
        <v>0</v>
      </c>
      <c r="CP258" s="85">
        <f t="shared" si="323"/>
        <v>0</v>
      </c>
      <c r="CQ258" s="85">
        <f t="shared" si="324"/>
        <v>0</v>
      </c>
      <c r="CR258" s="85">
        <f t="shared" si="325"/>
        <v>0</v>
      </c>
      <c r="CS258" s="85">
        <f t="shared" si="326"/>
        <v>0</v>
      </c>
      <c r="CT258" s="85">
        <f t="shared" si="327"/>
        <v>0</v>
      </c>
      <c r="CU258" s="85">
        <f t="shared" si="328"/>
        <v>0</v>
      </c>
      <c r="CV258" s="85">
        <f t="shared" si="329"/>
        <v>0</v>
      </c>
    </row>
    <row r="259" spans="1:100" s="29" customFormat="1" x14ac:dyDescent="0.25">
      <c r="A259" s="83"/>
      <c r="B259" s="28"/>
      <c r="C259" s="81"/>
      <c r="D259" s="26"/>
      <c r="E259" s="26"/>
      <c r="F259" s="22"/>
      <c r="G259" s="22"/>
      <c r="H259" s="22"/>
      <c r="I259" s="22"/>
      <c r="J259" s="84"/>
      <c r="L259" s="15">
        <f t="shared" si="290"/>
        <v>2016</v>
      </c>
      <c r="M259" s="86">
        <f>rep!B250</f>
        <v>0</v>
      </c>
      <c r="N259" s="86">
        <f>rep!C250</f>
        <v>4.0555499999999997E-9</v>
      </c>
      <c r="O259" s="86">
        <f>rep!D250</f>
        <v>5.9109499999999997E-8</v>
      </c>
      <c r="P259" s="86">
        <f>rep!E250</f>
        <v>6.34526E-7</v>
      </c>
      <c r="Q259" s="86">
        <f>rep!F250</f>
        <v>5.0198099999999996E-6</v>
      </c>
      <c r="R259" s="86">
        <f>rep!G250</f>
        <v>2.9295600000000001E-5</v>
      </c>
      <c r="S259" s="86">
        <f>rep!H250</f>
        <v>1.2635500000000001E-4</v>
      </c>
      <c r="T259" s="86">
        <f>rep!I250</f>
        <v>4.0431499999999998E-4</v>
      </c>
      <c r="U259" s="86">
        <f>rep!J250</f>
        <v>9.6833300000000004E-4</v>
      </c>
      <c r="V259" s="86">
        <f>rep!K250</f>
        <v>1.7734300000000001E-3</v>
      </c>
      <c r="W259" s="86">
        <f>rep!L250</f>
        <v>2.6136800000000002E-3</v>
      </c>
      <c r="X259" s="86">
        <f>rep!M250</f>
        <v>3.4357400000000001E-3</v>
      </c>
      <c r="Y259" s="86">
        <f>rep!N250</f>
        <v>4.5810499999999997E-3</v>
      </c>
      <c r="Z259" s="86">
        <f>rep!O250</f>
        <v>6.4554199999999999E-3</v>
      </c>
      <c r="AA259" s="86">
        <f>rep!P250</f>
        <v>9.01974E-3</v>
      </c>
      <c r="AB259" s="86">
        <f>rep!Q250</f>
        <v>1.18586E-2</v>
      </c>
      <c r="AC259" s="86">
        <f>rep!R250</f>
        <v>1.46988E-2</v>
      </c>
      <c r="AD259" s="86">
        <f>rep!S250</f>
        <v>1.7626699999999999E-2</v>
      </c>
      <c r="AE259" s="86">
        <f>rep!T250</f>
        <v>2.07823E-2</v>
      </c>
      <c r="AF259" s="86">
        <f>rep!U250</f>
        <v>2.40474E-2</v>
      </c>
      <c r="AG259" s="86">
        <f>rep!V250</f>
        <v>2.71518E-2</v>
      </c>
      <c r="AH259" s="86">
        <f>rep!W250</f>
        <v>2.9989399999999999E-2</v>
      </c>
      <c r="AI259" s="86">
        <f>rep!X250</f>
        <v>3.2714699999999999E-2</v>
      </c>
      <c r="AJ259" s="86">
        <f>rep!Y250</f>
        <v>3.5560700000000001E-2</v>
      </c>
      <c r="AK259" s="86">
        <f>rep!Z250</f>
        <v>3.8646E-2</v>
      </c>
      <c r="AL259" s="86">
        <f>rep!AA250</f>
        <v>4.1942100000000003E-2</v>
      </c>
      <c r="AM259" s="86">
        <f>rep!AB250</f>
        <v>4.5335399999999998E-2</v>
      </c>
      <c r="AN259" s="86">
        <f>rep!AC250</f>
        <v>4.8662999999999998E-2</v>
      </c>
      <c r="AO259" s="86">
        <f>rep!AD250</f>
        <v>5.1706000000000002E-2</v>
      </c>
      <c r="AP259" s="86">
        <f>rep!AE250</f>
        <v>5.4184700000000002E-2</v>
      </c>
      <c r="AQ259" s="86">
        <f>rep!AF250</f>
        <v>5.5789600000000002E-2</v>
      </c>
      <c r="AR259" s="86">
        <f>rep!AG250</f>
        <v>5.6237099999999998E-2</v>
      </c>
      <c r="AS259" s="86">
        <f>rep!AH250</f>
        <v>5.5330299999999999E-2</v>
      </c>
      <c r="AT259" s="86">
        <f>rep!AI250</f>
        <v>5.3001800000000002E-2</v>
      </c>
      <c r="AU259" s="86">
        <f>rep!AJ250</f>
        <v>4.9333599999999998E-2</v>
      </c>
      <c r="AV259" s="86">
        <f>rep!AK250</f>
        <v>4.4545599999999998E-2</v>
      </c>
      <c r="AW259" s="86">
        <f>rep!AL250</f>
        <v>3.8961900000000001E-2</v>
      </c>
      <c r="AX259" s="86">
        <f>rep!AM250</f>
        <v>3.2961900000000002E-2</v>
      </c>
      <c r="AY259" s="86">
        <f>rep!AN250</f>
        <v>2.6930200000000001E-2</v>
      </c>
      <c r="AZ259" s="86">
        <f>rep!AO250</f>
        <v>2.1211000000000001E-2</v>
      </c>
      <c r="BA259" s="86">
        <f>rep!AP250</f>
        <v>1.6074999999999999E-2</v>
      </c>
      <c r="BB259" s="86">
        <f>rep!AQ250</f>
        <v>1.1698699999999999E-2</v>
      </c>
      <c r="BC259" s="86">
        <f>rep!AR250</f>
        <v>8.1593299999999994E-3</v>
      </c>
      <c r="BE259" s="29">
        <v>2016</v>
      </c>
      <c r="BF259" s="85">
        <f t="shared" si="289"/>
        <v>0</v>
      </c>
      <c r="BG259" s="85">
        <f t="shared" si="330"/>
        <v>0</v>
      </c>
      <c r="BH259" s="85">
        <f t="shared" si="331"/>
        <v>0</v>
      </c>
      <c r="BI259" s="85">
        <f t="shared" si="332"/>
        <v>0</v>
      </c>
      <c r="BJ259" s="85">
        <f t="shared" si="291"/>
        <v>0</v>
      </c>
      <c r="BK259" s="85">
        <f t="shared" si="292"/>
        <v>0</v>
      </c>
      <c r="BL259" s="85">
        <f t="shared" si="293"/>
        <v>0</v>
      </c>
      <c r="BM259" s="85">
        <f t="shared" si="294"/>
        <v>0</v>
      </c>
      <c r="BN259" s="85">
        <f t="shared" si="295"/>
        <v>0</v>
      </c>
      <c r="BO259" s="85">
        <f t="shared" si="296"/>
        <v>0</v>
      </c>
      <c r="BP259" s="85">
        <f t="shared" si="297"/>
        <v>0</v>
      </c>
      <c r="BQ259" s="85">
        <f t="shared" si="298"/>
        <v>0</v>
      </c>
      <c r="BR259" s="85">
        <f t="shared" si="299"/>
        <v>0</v>
      </c>
      <c r="BS259" s="85">
        <f t="shared" si="300"/>
        <v>0</v>
      </c>
      <c r="BT259" s="85">
        <f t="shared" si="301"/>
        <v>0</v>
      </c>
      <c r="BU259" s="85">
        <f t="shared" si="302"/>
        <v>9.9000000000000008E-3</v>
      </c>
      <c r="BV259" s="85">
        <f t="shared" si="303"/>
        <v>9.9000000000000008E-3</v>
      </c>
      <c r="BW259" s="85">
        <f t="shared" si="304"/>
        <v>9.9000000000000008E-3</v>
      </c>
      <c r="BX259" s="85">
        <f t="shared" si="305"/>
        <v>1.9599999999999999E-2</v>
      </c>
      <c r="BY259" s="85">
        <f t="shared" si="306"/>
        <v>2.9099999999999997E-2</v>
      </c>
      <c r="BZ259" s="85">
        <f t="shared" si="307"/>
        <v>6.5100000000000005E-2</v>
      </c>
      <c r="CA259" s="85">
        <f t="shared" si="308"/>
        <v>9.0000000000000011E-2</v>
      </c>
      <c r="CB259" s="85">
        <f t="shared" si="309"/>
        <v>9.0000000000000011E-2</v>
      </c>
      <c r="CC259" s="85">
        <f t="shared" si="310"/>
        <v>0.1056</v>
      </c>
      <c r="CD259" s="85">
        <f t="shared" si="311"/>
        <v>9.7900000000000001E-2</v>
      </c>
      <c r="CE259" s="85">
        <f t="shared" si="312"/>
        <v>0.11310000000000001</v>
      </c>
      <c r="CF259" s="85">
        <f t="shared" si="313"/>
        <v>8.1900000000000001E-2</v>
      </c>
      <c r="CG259" s="85">
        <f t="shared" si="314"/>
        <v>8.1900000000000001E-2</v>
      </c>
      <c r="CH259" s="85">
        <f t="shared" si="315"/>
        <v>4.7500000000000001E-2</v>
      </c>
      <c r="CI259" s="85">
        <f t="shared" si="316"/>
        <v>2.9099999999999997E-2</v>
      </c>
      <c r="CJ259" s="85">
        <f t="shared" si="317"/>
        <v>1.9599999999999999E-2</v>
      </c>
      <c r="CK259" s="85">
        <f t="shared" si="318"/>
        <v>9.9000000000000008E-3</v>
      </c>
      <c r="CL259" s="85">
        <f t="shared" si="319"/>
        <v>0</v>
      </c>
      <c r="CM259" s="85">
        <f t="shared" si="320"/>
        <v>0</v>
      </c>
      <c r="CN259" s="85">
        <f t="shared" si="321"/>
        <v>0</v>
      </c>
      <c r="CO259" s="85">
        <f t="shared" si="322"/>
        <v>0</v>
      </c>
      <c r="CP259" s="85">
        <f t="shared" si="323"/>
        <v>0</v>
      </c>
      <c r="CQ259" s="85">
        <f t="shared" si="324"/>
        <v>0</v>
      </c>
      <c r="CR259" s="85">
        <f t="shared" si="325"/>
        <v>0</v>
      </c>
      <c r="CS259" s="85">
        <f t="shared" si="326"/>
        <v>0</v>
      </c>
      <c r="CT259" s="85">
        <f t="shared" si="327"/>
        <v>0</v>
      </c>
      <c r="CU259" s="85">
        <f t="shared" si="328"/>
        <v>0</v>
      </c>
      <c r="CV259" s="85">
        <f t="shared" si="329"/>
        <v>0</v>
      </c>
    </row>
    <row r="260" spans="1:100" s="29" customFormat="1" x14ac:dyDescent="0.25">
      <c r="A260" s="83"/>
      <c r="B260" s="28"/>
      <c r="C260" s="81"/>
      <c r="D260" s="26"/>
      <c r="E260" s="26"/>
      <c r="F260" s="22"/>
      <c r="G260" s="22"/>
      <c r="H260" s="22"/>
      <c r="I260" s="22"/>
      <c r="J260" s="84"/>
      <c r="L260" s="15">
        <f t="shared" si="290"/>
        <v>2017</v>
      </c>
      <c r="M260" s="86">
        <f>rep!B251</f>
        <v>0</v>
      </c>
      <c r="N260" s="86">
        <f>rep!C251</f>
        <v>3.3101500000000002E-9</v>
      </c>
      <c r="O260" s="86">
        <f>rep!D251</f>
        <v>4.8245099999999998E-8</v>
      </c>
      <c r="P260" s="86">
        <f>rep!E251</f>
        <v>5.1788000000000003E-7</v>
      </c>
      <c r="Q260" s="86">
        <f>rep!F251</f>
        <v>4.0966800000000004E-6</v>
      </c>
      <c r="R260" s="86">
        <f>rep!G251</f>
        <v>2.3904500000000001E-5</v>
      </c>
      <c r="S260" s="86">
        <f>rep!H251</f>
        <v>1.0307200000000001E-4</v>
      </c>
      <c r="T260" s="86">
        <f>rep!I251</f>
        <v>3.2962900000000001E-4</v>
      </c>
      <c r="U260" s="86">
        <f>rep!J251</f>
        <v>7.8857700000000005E-4</v>
      </c>
      <c r="V260" s="86">
        <f>rep!K251</f>
        <v>1.4410200000000001E-3</v>
      </c>
      <c r="W260" s="86">
        <f>rep!L251</f>
        <v>2.1154799999999999E-3</v>
      </c>
      <c r="X260" s="86">
        <f>rep!M251</f>
        <v>2.7683199999999999E-3</v>
      </c>
      <c r="Y260" s="86">
        <f>rep!N251</f>
        <v>3.69514E-3</v>
      </c>
      <c r="Z260" s="86">
        <f>rep!O251</f>
        <v>5.28204E-3</v>
      </c>
      <c r="AA260" s="86">
        <f>rep!P251</f>
        <v>7.6025299999999997E-3</v>
      </c>
      <c r="AB260" s="86">
        <f>rep!Q251</f>
        <v>1.04554E-2</v>
      </c>
      <c r="AC260" s="86">
        <f>rep!R251</f>
        <v>1.3736699999999999E-2</v>
      </c>
      <c r="AD260" s="86">
        <f>rep!S251</f>
        <v>1.7561E-2</v>
      </c>
      <c r="AE260" s="86">
        <f>rep!T251</f>
        <v>2.19851E-2</v>
      </c>
      <c r="AF260" s="86">
        <f>rep!U251</f>
        <v>2.67616E-2</v>
      </c>
      <c r="AG260" s="86">
        <f>rep!V251</f>
        <v>3.14457E-2</v>
      </c>
      <c r="AH260" s="86">
        <f>rep!W251</f>
        <v>3.5674999999999998E-2</v>
      </c>
      <c r="AI260" s="86">
        <f>rep!X251</f>
        <v>3.92869E-2</v>
      </c>
      <c r="AJ260" s="86">
        <f>rep!Y251</f>
        <v>4.2245400000000002E-2</v>
      </c>
      <c r="AK260" s="86">
        <f>rep!Z251</f>
        <v>4.4568499999999997E-2</v>
      </c>
      <c r="AL260" s="86">
        <f>rep!AA251</f>
        <v>4.6341300000000002E-2</v>
      </c>
      <c r="AM260" s="86">
        <f>rep!AB251</f>
        <v>4.7725299999999998E-2</v>
      </c>
      <c r="AN260" s="86">
        <f>rep!AC251</f>
        <v>4.8894600000000003E-2</v>
      </c>
      <c r="AO260" s="86">
        <f>rep!AD251</f>
        <v>4.9942399999999998E-2</v>
      </c>
      <c r="AP260" s="86">
        <f>rep!AE251</f>
        <v>5.0830800000000002E-2</v>
      </c>
      <c r="AQ260" s="86">
        <f>rep!AF251</f>
        <v>5.1403900000000002E-2</v>
      </c>
      <c r="AR260" s="86">
        <f>rep!AG251</f>
        <v>5.1435000000000002E-2</v>
      </c>
      <c r="AS260" s="86">
        <f>rep!AH251</f>
        <v>5.0683400000000003E-2</v>
      </c>
      <c r="AT260" s="86">
        <f>rep!AI251</f>
        <v>4.8948699999999998E-2</v>
      </c>
      <c r="AU260" s="86">
        <f>rep!AJ251</f>
        <v>4.6124100000000001E-2</v>
      </c>
      <c r="AV260" s="86">
        <f>rep!AK251</f>
        <v>4.2233100000000003E-2</v>
      </c>
      <c r="AW260" s="86">
        <f>rep!AL251</f>
        <v>3.7443299999999999E-2</v>
      </c>
      <c r="AX260" s="86">
        <f>rep!AM251</f>
        <v>3.2045900000000002E-2</v>
      </c>
      <c r="AY260" s="86">
        <f>rep!AN251</f>
        <v>2.6408000000000001E-2</v>
      </c>
      <c r="AZ260" s="86">
        <f>rep!AO251</f>
        <v>2.0908099999999999E-2</v>
      </c>
      <c r="BA260" s="86">
        <f>rep!AP251</f>
        <v>1.5874599999999999E-2</v>
      </c>
      <c r="BB260" s="86">
        <f>rep!AQ251</f>
        <v>1.15397E-2</v>
      </c>
      <c r="BC260" s="86">
        <f>rep!AR251</f>
        <v>8.0200500000000008E-3</v>
      </c>
      <c r="BE260" s="29">
        <v>2017</v>
      </c>
      <c r="BF260" s="85">
        <f t="shared" si="289"/>
        <v>0</v>
      </c>
      <c r="BG260" s="85">
        <f t="shared" si="330"/>
        <v>0</v>
      </c>
      <c r="BH260" s="85">
        <f t="shared" si="331"/>
        <v>0</v>
      </c>
      <c r="BI260" s="85">
        <f t="shared" si="332"/>
        <v>0</v>
      </c>
      <c r="BJ260" s="85">
        <f t="shared" si="291"/>
        <v>0</v>
      </c>
      <c r="BK260" s="85">
        <f t="shared" si="292"/>
        <v>0</v>
      </c>
      <c r="BL260" s="85">
        <f t="shared" si="293"/>
        <v>0</v>
      </c>
      <c r="BM260" s="85">
        <f t="shared" si="294"/>
        <v>0</v>
      </c>
      <c r="BN260" s="85">
        <f t="shared" si="295"/>
        <v>0</v>
      </c>
      <c r="BO260" s="85">
        <f t="shared" si="296"/>
        <v>0</v>
      </c>
      <c r="BP260" s="85">
        <f t="shared" si="297"/>
        <v>0</v>
      </c>
      <c r="BQ260" s="85">
        <f t="shared" si="298"/>
        <v>0</v>
      </c>
      <c r="BR260" s="85">
        <f t="shared" si="299"/>
        <v>0</v>
      </c>
      <c r="BS260" s="85">
        <f t="shared" si="300"/>
        <v>0</v>
      </c>
      <c r="BT260" s="85">
        <f t="shared" si="301"/>
        <v>0</v>
      </c>
      <c r="BU260" s="85">
        <f t="shared" si="302"/>
        <v>0</v>
      </c>
      <c r="BV260" s="85">
        <f t="shared" si="303"/>
        <v>0</v>
      </c>
      <c r="BW260" s="85">
        <f t="shared" si="304"/>
        <v>0</v>
      </c>
      <c r="BX260" s="85">
        <f t="shared" si="305"/>
        <v>0</v>
      </c>
      <c r="BY260" s="85">
        <f t="shared" si="306"/>
        <v>0</v>
      </c>
      <c r="BZ260" s="85">
        <f t="shared" si="307"/>
        <v>0</v>
      </c>
      <c r="CA260" s="85">
        <f t="shared" si="308"/>
        <v>0</v>
      </c>
      <c r="CB260" s="85">
        <f t="shared" si="309"/>
        <v>0</v>
      </c>
      <c r="CC260" s="85">
        <f t="shared" si="310"/>
        <v>0</v>
      </c>
      <c r="CD260" s="85">
        <f t="shared" si="311"/>
        <v>0</v>
      </c>
      <c r="CE260" s="85">
        <f t="shared" si="312"/>
        <v>0</v>
      </c>
      <c r="CF260" s="85">
        <f t="shared" si="313"/>
        <v>0</v>
      </c>
      <c r="CG260" s="85">
        <f t="shared" si="314"/>
        <v>0</v>
      </c>
      <c r="CH260" s="85">
        <f t="shared" si="315"/>
        <v>0</v>
      </c>
      <c r="CI260" s="85">
        <f t="shared" si="316"/>
        <v>0</v>
      </c>
      <c r="CJ260" s="85">
        <f t="shared" si="317"/>
        <v>0</v>
      </c>
      <c r="CK260" s="85">
        <f t="shared" si="318"/>
        <v>0</v>
      </c>
      <c r="CL260" s="85">
        <f t="shared" si="319"/>
        <v>0</v>
      </c>
      <c r="CM260" s="85">
        <f t="shared" si="320"/>
        <v>0</v>
      </c>
      <c r="CN260" s="85">
        <f t="shared" si="321"/>
        <v>0</v>
      </c>
      <c r="CO260" s="85">
        <f t="shared" si="322"/>
        <v>0</v>
      </c>
      <c r="CP260" s="85">
        <f t="shared" si="323"/>
        <v>0</v>
      </c>
      <c r="CQ260" s="85">
        <f t="shared" si="324"/>
        <v>0</v>
      </c>
      <c r="CR260" s="85">
        <f t="shared" si="325"/>
        <v>0</v>
      </c>
      <c r="CS260" s="85">
        <f t="shared" si="326"/>
        <v>0</v>
      </c>
      <c r="CT260" s="85">
        <f t="shared" si="327"/>
        <v>0</v>
      </c>
      <c r="CU260" s="85">
        <f t="shared" si="328"/>
        <v>0</v>
      </c>
      <c r="CV260" s="85">
        <f t="shared" si="329"/>
        <v>0</v>
      </c>
    </row>
    <row r="261" spans="1:100" s="29" customFormat="1" x14ac:dyDescent="0.25">
      <c r="A261" s="28"/>
      <c r="B261" s="28"/>
      <c r="C261" s="81"/>
      <c r="D261" s="26"/>
      <c r="E261" s="26"/>
      <c r="F261" s="22"/>
      <c r="G261" s="22"/>
      <c r="H261" s="22"/>
      <c r="I261" s="22"/>
      <c r="J261" s="84"/>
      <c r="L261" s="15">
        <f t="shared" si="290"/>
        <v>2018</v>
      </c>
      <c r="M261" s="86">
        <f>rep!B252</f>
        <v>0</v>
      </c>
      <c r="N261" s="86">
        <f>rep!C252</f>
        <v>3.9298399999999997E-9</v>
      </c>
      <c r="O261" s="86">
        <f>rep!D252</f>
        <v>5.72773E-8</v>
      </c>
      <c r="P261" s="86">
        <f>rep!E252</f>
        <v>6.1469799999999996E-7</v>
      </c>
      <c r="Q261" s="86">
        <f>rep!F252</f>
        <v>4.8600199999999998E-6</v>
      </c>
      <c r="R261" s="86">
        <f>rep!G252</f>
        <v>2.8329600000000001E-5</v>
      </c>
      <c r="S261" s="86">
        <f>rep!H252</f>
        <v>1.2191E-4</v>
      </c>
      <c r="T261" s="86">
        <f>rep!I252</f>
        <v>3.8831800000000002E-4</v>
      </c>
      <c r="U261" s="86">
        <f>rep!J252</f>
        <v>9.2115100000000004E-4</v>
      </c>
      <c r="V261" s="86">
        <f>rep!K252</f>
        <v>1.6521400000000001E-3</v>
      </c>
      <c r="W261" s="86">
        <f>rep!L252</f>
        <v>2.3284299999999998E-3</v>
      </c>
      <c r="X261" s="86">
        <f>rep!M252</f>
        <v>2.8198199999999998E-3</v>
      </c>
      <c r="Y261" s="86">
        <f>rep!N252</f>
        <v>3.3983099999999999E-3</v>
      </c>
      <c r="Z261" s="86">
        <f>rep!O252</f>
        <v>4.49833E-3</v>
      </c>
      <c r="AA261" s="86">
        <f>rep!P252</f>
        <v>6.2686299999999999E-3</v>
      </c>
      <c r="AB261" s="86">
        <f>rep!Q252</f>
        <v>8.5739100000000006E-3</v>
      </c>
      <c r="AC261" s="86">
        <f>rep!R252</f>
        <v>1.13651E-2</v>
      </c>
      <c r="AD261" s="86">
        <f>rep!S252</f>
        <v>1.48337E-2</v>
      </c>
      <c r="AE261" s="86">
        <f>rep!T252</f>
        <v>1.91793E-2</v>
      </c>
      <c r="AF261" s="86">
        <f>rep!U252</f>
        <v>2.4348100000000001E-2</v>
      </c>
      <c r="AG261" s="86">
        <f>rep!V252</f>
        <v>3.0039199999999999E-2</v>
      </c>
      <c r="AH261" s="86">
        <f>rep!W252</f>
        <v>3.5869600000000001E-2</v>
      </c>
      <c r="AI261" s="86">
        <f>rep!X252</f>
        <v>4.1458200000000001E-2</v>
      </c>
      <c r="AJ261" s="86">
        <f>rep!Y252</f>
        <v>4.6414700000000003E-2</v>
      </c>
      <c r="AK261" s="86">
        <f>rep!Z252</f>
        <v>5.0367299999999997E-2</v>
      </c>
      <c r="AL261" s="86">
        <f>rep!AA252</f>
        <v>5.3068900000000002E-2</v>
      </c>
      <c r="AM261" s="86">
        <f>rep!AB252</f>
        <v>5.4483499999999997E-2</v>
      </c>
      <c r="AN261" s="86">
        <f>rep!AC252</f>
        <v>5.4774000000000003E-2</v>
      </c>
      <c r="AO261" s="86">
        <f>rep!AD252</f>
        <v>5.4215899999999997E-2</v>
      </c>
      <c r="AP261" s="86">
        <f>rep!AE252</f>
        <v>5.3094500000000003E-2</v>
      </c>
      <c r="AQ261" s="86">
        <f>rep!AF252</f>
        <v>5.1624000000000003E-2</v>
      </c>
      <c r="AR261" s="86">
        <f>rep!AG252</f>
        <v>4.99E-2</v>
      </c>
      <c r="AS261" s="86">
        <f>rep!AH252</f>
        <v>4.7892400000000002E-2</v>
      </c>
      <c r="AT261" s="86">
        <f>rep!AI252</f>
        <v>4.54805E-2</v>
      </c>
      <c r="AU261" s="86">
        <f>rep!AJ252</f>
        <v>4.2520099999999998E-2</v>
      </c>
      <c r="AV261" s="86">
        <f>rep!AK252</f>
        <v>3.8915600000000002E-2</v>
      </c>
      <c r="AW261" s="86">
        <f>rep!AL252</f>
        <v>3.4675299999999999E-2</v>
      </c>
      <c r="AX261" s="86">
        <f>rep!AM252</f>
        <v>2.9931900000000001E-2</v>
      </c>
      <c r="AY261" s="86">
        <f>rep!AN252</f>
        <v>2.4924499999999999E-2</v>
      </c>
      <c r="AZ261" s="86">
        <f>rep!AO252</f>
        <v>1.99515E-2</v>
      </c>
      <c r="BA261" s="86">
        <f>rep!AP252</f>
        <v>1.53089E-2</v>
      </c>
      <c r="BB261" s="86">
        <f>rep!AQ252</f>
        <v>1.1233999999999999E-2</v>
      </c>
      <c r="BC261" s="86">
        <f>rep!AR252</f>
        <v>7.8695799999999993E-3</v>
      </c>
      <c r="BE261" s="29">
        <v>2018</v>
      </c>
      <c r="BF261" s="85">
        <f t="shared" si="289"/>
        <v>0</v>
      </c>
      <c r="BG261" s="85">
        <f t="shared" si="330"/>
        <v>0</v>
      </c>
      <c r="BH261" s="85">
        <f t="shared" si="331"/>
        <v>0</v>
      </c>
      <c r="BI261" s="85">
        <f t="shared" si="332"/>
        <v>0</v>
      </c>
      <c r="BJ261" s="85">
        <f t="shared" si="291"/>
        <v>0</v>
      </c>
      <c r="BK261" s="85">
        <f t="shared" si="292"/>
        <v>0</v>
      </c>
      <c r="BL261" s="85">
        <f t="shared" si="293"/>
        <v>0</v>
      </c>
      <c r="BM261" s="85">
        <f t="shared" si="294"/>
        <v>0</v>
      </c>
      <c r="BN261" s="85">
        <f t="shared" si="295"/>
        <v>0</v>
      </c>
      <c r="BO261" s="85">
        <f t="shared" si="296"/>
        <v>0</v>
      </c>
      <c r="BP261" s="85">
        <f t="shared" si="297"/>
        <v>0</v>
      </c>
      <c r="BQ261" s="85">
        <f t="shared" si="298"/>
        <v>0</v>
      </c>
      <c r="BR261" s="85">
        <f t="shared" si="299"/>
        <v>0</v>
      </c>
      <c r="BS261" s="85">
        <f t="shared" si="300"/>
        <v>0</v>
      </c>
      <c r="BT261" s="85">
        <f t="shared" si="301"/>
        <v>0</v>
      </c>
      <c r="BU261" s="85">
        <f t="shared" si="302"/>
        <v>0</v>
      </c>
      <c r="BV261" s="85">
        <f t="shared" si="303"/>
        <v>0</v>
      </c>
      <c r="BW261" s="85">
        <f t="shared" si="304"/>
        <v>9.9989697989999998E-3</v>
      </c>
      <c r="BX261" s="85">
        <f t="shared" si="305"/>
        <v>9.9989697989999998E-3</v>
      </c>
      <c r="BY261" s="85">
        <f t="shared" si="306"/>
        <v>1.9793879196000001E-2</v>
      </c>
      <c r="BZ261" s="85">
        <f t="shared" si="307"/>
        <v>3.8771516784000003E-2</v>
      </c>
      <c r="CA261" s="85">
        <f t="shared" si="308"/>
        <v>6.5707606009589997E-2</v>
      </c>
      <c r="CB261" s="85">
        <f t="shared" si="309"/>
        <v>9.0806979900000001E-2</v>
      </c>
      <c r="CC261" s="85">
        <f t="shared" si="310"/>
        <v>9.8765345679E-2</v>
      </c>
      <c r="CD261" s="85">
        <f t="shared" si="311"/>
        <v>9.8765345679E-2</v>
      </c>
      <c r="CE261" s="85">
        <f t="shared" si="312"/>
        <v>0.11406989603100001</v>
      </c>
      <c r="CF261" s="85">
        <f t="shared" si="313"/>
        <v>0.106519651056</v>
      </c>
      <c r="CG261" s="85">
        <f t="shared" si="314"/>
        <v>9.0806979900000001E-2</v>
      </c>
      <c r="CH261" s="85">
        <f t="shared" si="315"/>
        <v>7.4278150974389986E-2</v>
      </c>
      <c r="CI261" s="85">
        <f t="shared" si="316"/>
        <v>4.795433487399E-2</v>
      </c>
      <c r="CJ261" s="85">
        <f t="shared" si="317"/>
        <v>1.9793879196000001E-2</v>
      </c>
      <c r="CK261" s="85">
        <f t="shared" si="318"/>
        <v>9.9989697989999998E-3</v>
      </c>
      <c r="CL261" s="85">
        <f t="shared" si="319"/>
        <v>9.9989697989999998E-3</v>
      </c>
      <c r="CM261" s="85">
        <f t="shared" si="320"/>
        <v>0</v>
      </c>
      <c r="CN261" s="85">
        <f t="shared" si="321"/>
        <v>0</v>
      </c>
      <c r="CO261" s="85">
        <f t="shared" si="322"/>
        <v>0</v>
      </c>
      <c r="CP261" s="85">
        <f t="shared" si="323"/>
        <v>0</v>
      </c>
      <c r="CQ261" s="85">
        <f t="shared" si="324"/>
        <v>0</v>
      </c>
      <c r="CR261" s="85">
        <f t="shared" si="325"/>
        <v>0</v>
      </c>
      <c r="CS261" s="85">
        <f t="shared" si="326"/>
        <v>0</v>
      </c>
      <c r="CT261" s="85">
        <f t="shared" si="327"/>
        <v>0</v>
      </c>
      <c r="CU261" s="85">
        <f t="shared" si="328"/>
        <v>0</v>
      </c>
      <c r="CV261" s="85">
        <f t="shared" si="329"/>
        <v>0</v>
      </c>
    </row>
    <row r="262" spans="1:100" s="29" customFormat="1" x14ac:dyDescent="0.25">
      <c r="A262" s="28"/>
      <c r="B262" s="28"/>
      <c r="C262" s="81"/>
      <c r="D262" s="26"/>
      <c r="E262" s="26"/>
      <c r="F262" s="22"/>
      <c r="G262" s="22"/>
      <c r="H262" s="22"/>
      <c r="I262" s="22"/>
      <c r="J262" s="84"/>
    </row>
    <row r="263" spans="1:100" s="29" customForma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0" s="29" customForma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0" s="29" customForma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L265" s="31" t="s">
        <v>48</v>
      </c>
    </row>
    <row r="266" spans="1:100" s="29" customForma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L266" s="9">
        <v>1985</v>
      </c>
      <c r="M266" s="87">
        <f>rep!B254</f>
        <v>0</v>
      </c>
      <c r="N266" s="87">
        <f>rep!C254</f>
        <v>7.5736499999999998E-9</v>
      </c>
      <c r="O266" s="87">
        <f>rep!D254</f>
        <v>1.1038699999999999E-7</v>
      </c>
      <c r="P266" s="87">
        <f>rep!E254</f>
        <v>1.18463E-6</v>
      </c>
      <c r="Q266" s="87">
        <f>rep!F254</f>
        <v>9.3653300000000003E-6</v>
      </c>
      <c r="R266" s="87">
        <f>rep!G254</f>
        <v>5.4582700000000002E-5</v>
      </c>
      <c r="S266" s="87">
        <f>rep!H254</f>
        <v>2.3480699999999999E-4</v>
      </c>
      <c r="T266" s="87">
        <f>rep!I254</f>
        <v>7.4741599999999999E-4</v>
      </c>
      <c r="U266" s="87">
        <f>rep!J254</f>
        <v>1.77027E-3</v>
      </c>
      <c r="V266" s="87">
        <f>rep!K254</f>
        <v>3.16336E-3</v>
      </c>
      <c r="W266" s="87">
        <f>rep!L254</f>
        <v>4.4168699999999998E-3</v>
      </c>
      <c r="X266" s="87">
        <f>rep!M254</f>
        <v>5.2302700000000004E-3</v>
      </c>
      <c r="Y266" s="87">
        <f>rep!N254</f>
        <v>6.0338500000000003E-3</v>
      </c>
      <c r="Z266" s="87">
        <f>rep!O254</f>
        <v>7.5065799999999997E-3</v>
      </c>
      <c r="AA266" s="87">
        <f>rep!P254</f>
        <v>9.6962100000000002E-3</v>
      </c>
      <c r="AB266" s="87">
        <f>rep!Q254</f>
        <v>1.2032599999999999E-2</v>
      </c>
      <c r="AC266" s="87">
        <f>rep!R254</f>
        <v>1.4113799999999999E-2</v>
      </c>
      <c r="AD266" s="87">
        <f>rep!S254</f>
        <v>1.61373E-2</v>
      </c>
      <c r="AE266" s="87">
        <f>rep!T254</f>
        <v>1.85694E-2</v>
      </c>
      <c r="AF266" s="87">
        <f>rep!U254</f>
        <v>2.1652899999999999E-2</v>
      </c>
      <c r="AG266" s="87">
        <f>rep!V254</f>
        <v>2.53408E-2</v>
      </c>
      <c r="AH266" s="87">
        <f>rep!W254</f>
        <v>2.9541999999999999E-2</v>
      </c>
      <c r="AI266" s="87">
        <f>rep!X254</f>
        <v>3.4247199999999998E-2</v>
      </c>
      <c r="AJ266" s="87">
        <f>rep!Y254</f>
        <v>3.9412500000000003E-2</v>
      </c>
      <c r="AK266" s="87">
        <f>rep!Z254</f>
        <v>4.4813899999999997E-2</v>
      </c>
      <c r="AL266" s="87">
        <f>rep!AA254</f>
        <v>5.0039100000000003E-2</v>
      </c>
      <c r="AM266" s="87">
        <f>rep!AB254</f>
        <v>5.4590199999999998E-2</v>
      </c>
      <c r="AN266" s="87">
        <f>rep!AC254</f>
        <v>5.7999700000000001E-2</v>
      </c>
      <c r="AO266" s="87">
        <f>rep!AD254</f>
        <v>5.9916799999999999E-2</v>
      </c>
      <c r="AP266" s="87">
        <f>rep!AE254</f>
        <v>6.0166999999999998E-2</v>
      </c>
      <c r="AQ266" s="87">
        <f>rep!AF254</f>
        <v>5.8776399999999999E-2</v>
      </c>
      <c r="AR266" s="87">
        <f>rep!AG254</f>
        <v>5.5950199999999999E-2</v>
      </c>
      <c r="AS266" s="87">
        <f>rep!AH254</f>
        <v>5.2009100000000003E-2</v>
      </c>
      <c r="AT266" s="87">
        <f>rep!AI254</f>
        <v>4.7308000000000003E-2</v>
      </c>
      <c r="AU266" s="87">
        <f>rep!AJ254</f>
        <v>4.2168499999999998E-2</v>
      </c>
      <c r="AV266" s="87">
        <f>rep!AK254</f>
        <v>3.6843500000000001E-2</v>
      </c>
      <c r="AW266" s="87">
        <f>rep!AL254</f>
        <v>3.1518900000000002E-2</v>
      </c>
      <c r="AX266" s="87">
        <f>rep!AM254</f>
        <v>2.6336100000000001E-2</v>
      </c>
      <c r="AY266" s="87">
        <f>rep!AN254</f>
        <v>2.1419400000000002E-2</v>
      </c>
      <c r="AZ266" s="87">
        <f>rep!AO254</f>
        <v>1.6889500000000002E-2</v>
      </c>
      <c r="BA266" s="87">
        <f>rep!AP254</f>
        <v>1.2859799999999999E-2</v>
      </c>
      <c r="BB266" s="87">
        <f>rep!AQ254</f>
        <v>9.4198600000000004E-3</v>
      </c>
      <c r="BC266" s="87">
        <f>rep!AR254</f>
        <v>6.61649E-3</v>
      </c>
      <c r="BE266" s="29">
        <v>1985</v>
      </c>
      <c r="BF266" s="29">
        <f>(M228-M266)^2</f>
        <v>0</v>
      </c>
      <c r="BG266" s="29">
        <f t="shared" ref="BG266:CV272" si="333">(N228-N266)^2</f>
        <v>4.9504470015999991E-18</v>
      </c>
      <c r="BH266" s="29">
        <f t="shared" si="333"/>
        <v>1.0516854420899994E-15</v>
      </c>
      <c r="BI266" s="29">
        <f t="shared" si="333"/>
        <v>1.21101912009E-13</v>
      </c>
      <c r="BJ266" s="29">
        <f t="shared" si="333"/>
        <v>7.566350490000003E-12</v>
      </c>
      <c r="BK266" s="29">
        <f t="shared" si="333"/>
        <v>2.5684229168999997E-10</v>
      </c>
      <c r="BL266" s="29">
        <f t="shared" si="333"/>
        <v>4.746934403999999E-9</v>
      </c>
      <c r="BM266" s="29">
        <f t="shared" si="333"/>
        <v>4.7968008255999971E-8</v>
      </c>
      <c r="BN266" s="29">
        <f t="shared" si="333"/>
        <v>2.6751652840000009E-7</v>
      </c>
      <c r="BO266" s="29">
        <f t="shared" si="333"/>
        <v>8.4246697959999986E-7</v>
      </c>
      <c r="BP266" s="29">
        <f t="shared" si="333"/>
        <v>1.5874740024999993E-6</v>
      </c>
      <c r="BQ266" s="29">
        <f t="shared" si="333"/>
        <v>2.0536896249000009E-6</v>
      </c>
      <c r="BR266" s="29">
        <f t="shared" si="333"/>
        <v>2.3329507599999996E-6</v>
      </c>
      <c r="BS266" s="29">
        <f t="shared" si="333"/>
        <v>2.8533966400000002E-6</v>
      </c>
      <c r="BT266" s="29">
        <f t="shared" si="333"/>
        <v>3.4428802499999981E-6</v>
      </c>
      <c r="BU266" s="29">
        <f t="shared" si="333"/>
        <v>3.0551544099999945E-6</v>
      </c>
      <c r="BV266" s="29">
        <f t="shared" si="333"/>
        <v>1.2190368099999966E-6</v>
      </c>
      <c r="BW266" s="29">
        <f t="shared" si="333"/>
        <v>2.8900000000000004E-8</v>
      </c>
      <c r="BX266" s="29">
        <f t="shared" si="333"/>
        <v>4.2419521600000071E-6</v>
      </c>
      <c r="BY266" s="29">
        <f t="shared" si="333"/>
        <v>2.0794512010000008E-5</v>
      </c>
      <c r="BZ266" s="29">
        <f t="shared" si="333"/>
        <v>5.8851912250000017E-5</v>
      </c>
      <c r="CA266" s="29">
        <f t="shared" si="333"/>
        <v>1.2694303561000008E-4</v>
      </c>
      <c r="CB266" s="29">
        <f t="shared" si="333"/>
        <v>2.2401707583999999E-4</v>
      </c>
      <c r="CC266" s="29">
        <f t="shared" si="333"/>
        <v>3.2905597200999975E-4</v>
      </c>
      <c r="CD266" s="29">
        <f t="shared" si="333"/>
        <v>4.0146133225000023E-4</v>
      </c>
      <c r="CE266" s="29">
        <f t="shared" si="333"/>
        <v>4.0079239203999961E-4</v>
      </c>
      <c r="CF266" s="29">
        <f t="shared" si="333"/>
        <v>3.1644496321000013E-4</v>
      </c>
      <c r="CG266" s="29">
        <f t="shared" si="333"/>
        <v>1.8256063224999987E-4</v>
      </c>
      <c r="CH266" s="29">
        <f t="shared" si="333"/>
        <v>6.0897733690000061E-5</v>
      </c>
      <c r="CI266" s="29">
        <f t="shared" si="333"/>
        <v>2.419580250000004E-6</v>
      </c>
      <c r="CJ266" s="29">
        <f t="shared" si="333"/>
        <v>1.8690922890000019E-5</v>
      </c>
      <c r="CK266" s="29">
        <f t="shared" si="333"/>
        <v>8.3358726009999918E-5</v>
      </c>
      <c r="CL266" s="29">
        <f t="shared" si="333"/>
        <v>1.5596762769000012E-4</v>
      </c>
      <c r="CM266" s="29">
        <f t="shared" si="333"/>
        <v>2.0575607364000005E-4</v>
      </c>
      <c r="CN266" s="29">
        <f t="shared" si="333"/>
        <v>2.2119720528999997E-4</v>
      </c>
      <c r="CO266" s="29">
        <f t="shared" si="333"/>
        <v>2.0640781561000006E-4</v>
      </c>
      <c r="CP266" s="29">
        <f t="shared" si="333"/>
        <v>1.7272267776000005E-4</v>
      </c>
      <c r="CQ266" s="29">
        <f t="shared" si="333"/>
        <v>1.3187995921000003E-4</v>
      </c>
      <c r="CR266" s="29">
        <f t="shared" si="333"/>
        <v>9.2634850090000029E-5</v>
      </c>
      <c r="CS266" s="29">
        <f t="shared" si="333"/>
        <v>6.0003769364100024E-5</v>
      </c>
      <c r="CT266" s="29">
        <f t="shared" si="333"/>
        <v>3.5801554233599998E-5</v>
      </c>
      <c r="CU266" s="29">
        <f t="shared" si="333"/>
        <v>1.96182555625E-5</v>
      </c>
      <c r="CV266" s="29">
        <f t="shared" si="333"/>
        <v>9.8356877161000012E-6</v>
      </c>
    </row>
    <row r="267" spans="1:100" s="29" customForma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L267" s="9">
        <f>+L266+1</f>
        <v>1986</v>
      </c>
      <c r="M267" s="87" t="str">
        <f>rep!B255</f>
        <v>pobs_hcru</v>
      </c>
      <c r="N267" s="87">
        <f>rep!C255</f>
        <v>0</v>
      </c>
      <c r="O267" s="87">
        <f>rep!D255</f>
        <v>0</v>
      </c>
      <c r="P267" s="87">
        <f>rep!E255</f>
        <v>0</v>
      </c>
      <c r="Q267" s="87">
        <f>rep!F255</f>
        <v>0</v>
      </c>
      <c r="R267" s="87">
        <f>rep!G255</f>
        <v>0</v>
      </c>
      <c r="S267" s="87">
        <f>rep!H255</f>
        <v>0</v>
      </c>
      <c r="T267" s="87">
        <f>rep!I255</f>
        <v>0</v>
      </c>
      <c r="U267" s="87">
        <f>rep!J255</f>
        <v>0</v>
      </c>
      <c r="V267" s="87">
        <f>rep!K255</f>
        <v>0</v>
      </c>
      <c r="W267" s="87">
        <f>rep!L255</f>
        <v>0</v>
      </c>
      <c r="X267" s="87">
        <f>rep!M255</f>
        <v>0</v>
      </c>
      <c r="Y267" s="87">
        <f>rep!N255</f>
        <v>0</v>
      </c>
      <c r="Z267" s="87">
        <f>rep!O255</f>
        <v>0</v>
      </c>
      <c r="AA267" s="87">
        <f>rep!P255</f>
        <v>0</v>
      </c>
      <c r="AB267" s="87">
        <f>rep!Q255</f>
        <v>0</v>
      </c>
      <c r="AC267" s="87">
        <f>rep!R255</f>
        <v>0</v>
      </c>
      <c r="AD267" s="87">
        <f>rep!S255</f>
        <v>0</v>
      </c>
      <c r="AE267" s="87">
        <f>rep!T255</f>
        <v>0</v>
      </c>
      <c r="AF267" s="87">
        <f>rep!U255</f>
        <v>0</v>
      </c>
      <c r="AG267" s="87">
        <f>rep!V255</f>
        <v>0</v>
      </c>
      <c r="AH267" s="87">
        <f>rep!W255</f>
        <v>0</v>
      </c>
      <c r="AI267" s="87">
        <f>rep!X255</f>
        <v>0</v>
      </c>
      <c r="AJ267" s="87">
        <f>rep!Y255</f>
        <v>0</v>
      </c>
      <c r="AK267" s="87">
        <f>rep!Z255</f>
        <v>0</v>
      </c>
      <c r="AL267" s="87">
        <f>rep!AA255</f>
        <v>0</v>
      </c>
      <c r="AM267" s="87">
        <f>rep!AB255</f>
        <v>0</v>
      </c>
      <c r="AN267" s="87">
        <f>rep!AC255</f>
        <v>0</v>
      </c>
      <c r="AO267" s="87">
        <f>rep!AD255</f>
        <v>0</v>
      </c>
      <c r="AP267" s="87">
        <f>rep!AE255</f>
        <v>0</v>
      </c>
      <c r="AQ267" s="87">
        <f>rep!AF255</f>
        <v>0</v>
      </c>
      <c r="AR267" s="87">
        <f>rep!AG255</f>
        <v>0</v>
      </c>
      <c r="AS267" s="87">
        <f>rep!AH255</f>
        <v>0</v>
      </c>
      <c r="AT267" s="87">
        <f>rep!AI255</f>
        <v>0</v>
      </c>
      <c r="AU267" s="87">
        <f>rep!AJ255</f>
        <v>0</v>
      </c>
      <c r="AV267" s="87">
        <f>rep!AK255</f>
        <v>0</v>
      </c>
      <c r="AW267" s="87">
        <f>rep!AL255</f>
        <v>0</v>
      </c>
      <c r="AX267" s="87">
        <f>rep!AM255</f>
        <v>0</v>
      </c>
      <c r="AY267" s="87">
        <f>rep!AN255</f>
        <v>0</v>
      </c>
      <c r="AZ267" s="87">
        <f>rep!AO255</f>
        <v>0</v>
      </c>
      <c r="BA267" s="87">
        <f>rep!AP255</f>
        <v>0</v>
      </c>
      <c r="BB267" s="87">
        <f>rep!AQ255</f>
        <v>0</v>
      </c>
      <c r="BC267" s="87">
        <f>rep!AR255</f>
        <v>0</v>
      </c>
      <c r="BE267" s="29">
        <v>1986</v>
      </c>
      <c r="BF267" s="29" t="e">
        <f t="shared" ref="BF267:BF299" si="334">(M229-M267)^2</f>
        <v>#VALUE!</v>
      </c>
      <c r="BG267" s="29">
        <f t="shared" si="333"/>
        <v>5.8079945840400007E-17</v>
      </c>
      <c r="BH267" s="29">
        <f t="shared" si="333"/>
        <v>1.2338099929E-14</v>
      </c>
      <c r="BI267" s="29">
        <f t="shared" si="333"/>
        <v>1.4207924809000001E-12</v>
      </c>
      <c r="BJ267" s="29">
        <f t="shared" si="333"/>
        <v>8.8778229728400017E-11</v>
      </c>
      <c r="BK267" s="29">
        <f t="shared" si="333"/>
        <v>3.0141088208100002E-9</v>
      </c>
      <c r="BL267" s="29">
        <f t="shared" si="333"/>
        <v>5.5727156355999997E-8</v>
      </c>
      <c r="BM267" s="29">
        <f t="shared" si="333"/>
        <v>5.6358502272900005E-7</v>
      </c>
      <c r="BN267" s="29">
        <f t="shared" si="333"/>
        <v>3.1492406521000002E-6</v>
      </c>
      <c r="BO267" s="29">
        <f t="shared" si="333"/>
        <v>9.9691116121E-6</v>
      </c>
      <c r="BP267" s="29">
        <f t="shared" si="333"/>
        <v>1.9065448960000004E-5</v>
      </c>
      <c r="BQ267" s="29">
        <f t="shared" si="333"/>
        <v>2.5736952385600002E-5</v>
      </c>
      <c r="BR267" s="29">
        <f t="shared" si="333"/>
        <v>3.2495130202499999E-5</v>
      </c>
      <c r="BS267" s="29">
        <f t="shared" si="333"/>
        <v>4.8636397040400001E-5</v>
      </c>
      <c r="BT267" s="29">
        <f t="shared" si="333"/>
        <v>8.1970389062499993E-5</v>
      </c>
      <c r="BU267" s="29">
        <f t="shared" si="333"/>
        <v>1.3237422916000002E-4</v>
      </c>
      <c r="BV267" s="29">
        <f t="shared" si="333"/>
        <v>1.9621565929E-4</v>
      </c>
      <c r="BW267" s="29">
        <f t="shared" si="333"/>
        <v>2.8016399160999994E-4</v>
      </c>
      <c r="BX267" s="29">
        <f t="shared" si="333"/>
        <v>4.0306183696000003E-4</v>
      </c>
      <c r="BY267" s="29">
        <f t="shared" si="333"/>
        <v>5.8515126200999997E-4</v>
      </c>
      <c r="BZ267" s="29">
        <f t="shared" si="333"/>
        <v>8.4161491236000002E-4</v>
      </c>
      <c r="CA267" s="29">
        <f t="shared" si="333"/>
        <v>1.18778108164E-3</v>
      </c>
      <c r="CB267" s="29">
        <f t="shared" si="333"/>
        <v>1.6442295108099999E-3</v>
      </c>
      <c r="CC267" s="29">
        <f t="shared" si="333"/>
        <v>2.2257259417599999E-3</v>
      </c>
      <c r="CD267" s="29">
        <f t="shared" si="333"/>
        <v>2.9164428168099998E-3</v>
      </c>
      <c r="CE267" s="29">
        <f t="shared" si="333"/>
        <v>3.6490539747599999E-3</v>
      </c>
      <c r="CF267" s="29">
        <f t="shared" si="333"/>
        <v>4.3045933683599994E-3</v>
      </c>
      <c r="CG267" s="29">
        <f t="shared" si="333"/>
        <v>4.7396477940100006E-3</v>
      </c>
      <c r="CH267" s="29">
        <f t="shared" si="333"/>
        <v>4.8363679359999991E-3</v>
      </c>
      <c r="CI267" s="29">
        <f t="shared" si="333"/>
        <v>4.5544276822500011E-3</v>
      </c>
      <c r="CJ267" s="29">
        <f t="shared" si="333"/>
        <v>3.9541836532900002E-3</v>
      </c>
      <c r="CK267" s="29">
        <f t="shared" si="333"/>
        <v>3.17229159361E-3</v>
      </c>
      <c r="CL267" s="29">
        <f t="shared" si="333"/>
        <v>2.3643322753599998E-3</v>
      </c>
      <c r="CM267" s="29">
        <f t="shared" si="333"/>
        <v>1.6499112848099998E-3</v>
      </c>
      <c r="CN267" s="29">
        <f t="shared" si="333"/>
        <v>1.0881619612899999E-3</v>
      </c>
      <c r="CO267" s="29">
        <f t="shared" si="333"/>
        <v>6.8470665560999998E-4</v>
      </c>
      <c r="CP267" s="29">
        <f t="shared" si="333"/>
        <v>4.1426089156000004E-4</v>
      </c>
      <c r="CQ267" s="29">
        <f t="shared" si="333"/>
        <v>2.4207625743999999E-4</v>
      </c>
      <c r="CR267" s="29">
        <f t="shared" si="333"/>
        <v>1.3664441025000002E-4</v>
      </c>
      <c r="CS267" s="29">
        <f t="shared" si="333"/>
        <v>7.4196861337599992E-5</v>
      </c>
      <c r="CT267" s="29">
        <f t="shared" si="333"/>
        <v>3.8467284839999999E-5</v>
      </c>
      <c r="CU267" s="29">
        <f t="shared" si="333"/>
        <v>1.8866426602499998E-5</v>
      </c>
      <c r="CV267" s="29">
        <f t="shared" si="333"/>
        <v>8.6699624704000007E-6</v>
      </c>
    </row>
    <row r="268" spans="1:100" s="29" customForma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L268" s="9">
        <f t="shared" ref="L268:L299" si="335">+L267+1</f>
        <v>1987</v>
      </c>
      <c r="M268" s="87">
        <f>rep!B256</f>
        <v>0</v>
      </c>
      <c r="N268" s="87">
        <f>rep!C256</f>
        <v>0</v>
      </c>
      <c r="O268" s="87">
        <f>rep!D256</f>
        <v>0</v>
      </c>
      <c r="P268" s="87">
        <f>rep!E256</f>
        <v>0</v>
      </c>
      <c r="Q268" s="87">
        <f>rep!F256</f>
        <v>0</v>
      </c>
      <c r="R268" s="87">
        <f>rep!G256</f>
        <v>0</v>
      </c>
      <c r="S268" s="87">
        <f>rep!H256</f>
        <v>0</v>
      </c>
      <c r="T268" s="87">
        <f>rep!I256</f>
        <v>0</v>
      </c>
      <c r="U268" s="87">
        <f>rep!J256</f>
        <v>0</v>
      </c>
      <c r="V268" s="87">
        <f>rep!K256</f>
        <v>0</v>
      </c>
      <c r="W268" s="87">
        <f>rep!L256</f>
        <v>0</v>
      </c>
      <c r="X268" s="87">
        <f>rep!M256</f>
        <v>0</v>
      </c>
      <c r="Y268" s="87">
        <f>rep!N256</f>
        <v>0</v>
      </c>
      <c r="Z268" s="87">
        <f>rep!O256</f>
        <v>0</v>
      </c>
      <c r="AA268" s="87">
        <f>rep!P256</f>
        <v>0</v>
      </c>
      <c r="AB268" s="87">
        <f>rep!Q256</f>
        <v>0</v>
      </c>
      <c r="AC268" s="87">
        <f>rep!R256</f>
        <v>0</v>
      </c>
      <c r="AD268" s="87">
        <f>rep!S256</f>
        <v>0</v>
      </c>
      <c r="AE268" s="87">
        <f>rep!T256</f>
        <v>0</v>
      </c>
      <c r="AF268" s="87">
        <f>rep!U256</f>
        <v>0</v>
      </c>
      <c r="AG268" s="87">
        <f>rep!V256</f>
        <v>0</v>
      </c>
      <c r="AH268" s="87">
        <f>rep!W256</f>
        <v>0</v>
      </c>
      <c r="AI268" s="87">
        <f>rep!X256</f>
        <v>0</v>
      </c>
      <c r="AJ268" s="87">
        <f>rep!Y256</f>
        <v>0</v>
      </c>
      <c r="AK268" s="87">
        <f>rep!Z256</f>
        <v>0</v>
      </c>
      <c r="AL268" s="87">
        <f>rep!AA256</f>
        <v>0</v>
      </c>
      <c r="AM268" s="87">
        <f>rep!AB256</f>
        <v>0</v>
      </c>
      <c r="AN268" s="87">
        <f>rep!AC256</f>
        <v>0</v>
      </c>
      <c r="AO268" s="87">
        <f>rep!AD256</f>
        <v>0</v>
      </c>
      <c r="AP268" s="87">
        <f>rep!AE256</f>
        <v>0</v>
      </c>
      <c r="AQ268" s="87">
        <f>rep!AF256</f>
        <v>0</v>
      </c>
      <c r="AR268" s="87">
        <f>rep!AG256</f>
        <v>0</v>
      </c>
      <c r="AS268" s="87">
        <f>rep!AH256</f>
        <v>0</v>
      </c>
      <c r="AT268" s="87">
        <f>rep!AI256</f>
        <v>0</v>
      </c>
      <c r="AU268" s="87">
        <f>rep!AJ256</f>
        <v>0</v>
      </c>
      <c r="AV268" s="87">
        <f>rep!AK256</f>
        <v>0</v>
      </c>
      <c r="AW268" s="87">
        <f>rep!AL256</f>
        <v>0</v>
      </c>
      <c r="AX268" s="87">
        <f>rep!AM256</f>
        <v>0</v>
      </c>
      <c r="AY268" s="87">
        <f>rep!AN256</f>
        <v>0</v>
      </c>
      <c r="AZ268" s="87">
        <f>rep!AO256</f>
        <v>0</v>
      </c>
      <c r="BA268" s="87">
        <f>rep!AP256</f>
        <v>0</v>
      </c>
      <c r="BB268" s="87">
        <f>rep!AQ256</f>
        <v>0</v>
      </c>
      <c r="BC268" s="87">
        <f>rep!AR256</f>
        <v>0</v>
      </c>
      <c r="BE268" s="29">
        <v>1987</v>
      </c>
      <c r="BF268" s="29">
        <f t="shared" si="334"/>
        <v>0</v>
      </c>
      <c r="BG268" s="29">
        <f t="shared" si="333"/>
        <v>1.4846204025000001E-16</v>
      </c>
      <c r="BH268" s="29">
        <f t="shared" si="333"/>
        <v>3.1538208099999995E-14</v>
      </c>
      <c r="BI268" s="29">
        <f t="shared" si="333"/>
        <v>3.6313113600000003E-12</v>
      </c>
      <c r="BJ268" s="29">
        <f t="shared" si="333"/>
        <v>2.2682468448999999E-10</v>
      </c>
      <c r="BK268" s="29">
        <f t="shared" si="333"/>
        <v>7.695921256959999E-9</v>
      </c>
      <c r="BL268" s="29">
        <f t="shared" si="333"/>
        <v>1.4210638090000003E-7</v>
      </c>
      <c r="BM268" s="29">
        <f t="shared" si="333"/>
        <v>1.4334554529000001E-6</v>
      </c>
      <c r="BN268" s="29">
        <f t="shared" si="333"/>
        <v>7.9654901824000015E-6</v>
      </c>
      <c r="BO268" s="29">
        <f t="shared" si="333"/>
        <v>2.48980042441E-5</v>
      </c>
      <c r="BP268" s="29">
        <f t="shared" si="333"/>
        <v>4.6223001562500002E-5</v>
      </c>
      <c r="BQ268" s="29">
        <f t="shared" si="333"/>
        <v>5.8436545584399999E-5</v>
      </c>
      <c r="BR268" s="29">
        <f t="shared" si="333"/>
        <v>6.5906307792900002E-5</v>
      </c>
      <c r="BS268" s="29">
        <f t="shared" si="333"/>
        <v>8.7244006202500001E-5</v>
      </c>
      <c r="BT268" s="29">
        <f t="shared" si="333"/>
        <v>1.343281E-4</v>
      </c>
      <c r="BU268" s="29">
        <f t="shared" si="333"/>
        <v>2.0164284001000001E-4</v>
      </c>
      <c r="BV268" s="29">
        <f t="shared" si="333"/>
        <v>2.7549028440999998E-4</v>
      </c>
      <c r="BW268" s="29">
        <f t="shared" si="333"/>
        <v>3.5783775555999994E-4</v>
      </c>
      <c r="BX268" s="29">
        <f t="shared" si="333"/>
        <v>4.6728171888999994E-4</v>
      </c>
      <c r="BY268" s="29">
        <f t="shared" si="333"/>
        <v>6.1956188099999998E-4</v>
      </c>
      <c r="BZ268" s="29">
        <f t="shared" si="333"/>
        <v>8.1731376769000007E-4</v>
      </c>
      <c r="CA268" s="29">
        <f t="shared" si="333"/>
        <v>1.0583375304100001E-3</v>
      </c>
      <c r="CB268" s="29">
        <f t="shared" si="333"/>
        <v>1.34748460561E-3</v>
      </c>
      <c r="CC268" s="29">
        <f t="shared" si="333"/>
        <v>1.6950265384899999E-3</v>
      </c>
      <c r="CD268" s="29">
        <f t="shared" si="333"/>
        <v>2.1045248000100001E-3</v>
      </c>
      <c r="CE268" s="29">
        <f t="shared" si="333"/>
        <v>2.5627185028900003E-3</v>
      </c>
      <c r="CF268" s="29">
        <f t="shared" si="333"/>
        <v>3.0349411540900001E-3</v>
      </c>
      <c r="CG268" s="29">
        <f t="shared" si="333"/>
        <v>3.4636285267599996E-3</v>
      </c>
      <c r="CH268" s="29">
        <f t="shared" si="333"/>
        <v>3.77279721361E-3</v>
      </c>
      <c r="CI268" s="29">
        <f t="shared" si="333"/>
        <v>3.8853031568399999E-3</v>
      </c>
      <c r="CJ268" s="29">
        <f t="shared" si="333"/>
        <v>3.7514890003600004E-3</v>
      </c>
      <c r="CK268" s="29">
        <f t="shared" si="333"/>
        <v>3.3749012172099996E-3</v>
      </c>
      <c r="CL268" s="29">
        <f t="shared" si="333"/>
        <v>2.8177305732899997E-3</v>
      </c>
      <c r="CM268" s="29">
        <f t="shared" si="333"/>
        <v>2.1798907344900004E-3</v>
      </c>
      <c r="CN268" s="29">
        <f t="shared" si="333"/>
        <v>1.5635539472400001E-3</v>
      </c>
      <c r="CO268" s="29">
        <f t="shared" si="333"/>
        <v>1.0421016985600001E-3</v>
      </c>
      <c r="CP268" s="29">
        <f t="shared" si="333"/>
        <v>6.4762106255999996E-4</v>
      </c>
      <c r="CQ268" s="29">
        <f t="shared" si="333"/>
        <v>3.7672480836000002E-4</v>
      </c>
      <c r="CR268" s="29">
        <f t="shared" si="333"/>
        <v>2.0584788675999998E-4</v>
      </c>
      <c r="CS268" s="29">
        <f t="shared" si="333"/>
        <v>1.0590056463999998E-4</v>
      </c>
      <c r="CT268" s="29">
        <f t="shared" si="333"/>
        <v>5.1326907918400004E-5</v>
      </c>
      <c r="CU268" s="29">
        <f t="shared" si="333"/>
        <v>2.3403921817600001E-5</v>
      </c>
      <c r="CV268" s="29">
        <f t="shared" si="333"/>
        <v>1.00078587904E-5</v>
      </c>
    </row>
    <row r="269" spans="1:100" s="29" customForma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L269" s="9">
        <f t="shared" si="335"/>
        <v>1988</v>
      </c>
      <c r="M269" s="87">
        <f>rep!B257</f>
        <v>0</v>
      </c>
      <c r="N269" s="87">
        <f>rep!C257</f>
        <v>0</v>
      </c>
      <c r="O269" s="87">
        <f>rep!D257</f>
        <v>0</v>
      </c>
      <c r="P269" s="87">
        <f>rep!E257</f>
        <v>0</v>
      </c>
      <c r="Q269" s="87">
        <f>rep!F257</f>
        <v>0</v>
      </c>
      <c r="R269" s="87">
        <f>rep!G257</f>
        <v>0</v>
      </c>
      <c r="S269" s="87">
        <f>rep!H257</f>
        <v>0</v>
      </c>
      <c r="T269" s="87">
        <f>rep!I257</f>
        <v>0</v>
      </c>
      <c r="U269" s="87">
        <f>rep!J257</f>
        <v>0</v>
      </c>
      <c r="V269" s="87">
        <f>rep!K257</f>
        <v>0</v>
      </c>
      <c r="W269" s="87">
        <f>rep!L257</f>
        <v>0</v>
      </c>
      <c r="X269" s="87">
        <f>rep!M257</f>
        <v>0</v>
      </c>
      <c r="Y269" s="87">
        <f>rep!N257</f>
        <v>0</v>
      </c>
      <c r="Z269" s="87">
        <f>rep!O257</f>
        <v>0</v>
      </c>
      <c r="AA269" s="87">
        <f>rep!P257</f>
        <v>0</v>
      </c>
      <c r="AB269" s="87">
        <f>rep!Q257</f>
        <v>0</v>
      </c>
      <c r="AC269" s="87">
        <f>rep!R257</f>
        <v>0</v>
      </c>
      <c r="AD269" s="87">
        <f>rep!S257</f>
        <v>0</v>
      </c>
      <c r="AE269" s="87">
        <f>rep!T257</f>
        <v>0</v>
      </c>
      <c r="AF269" s="87">
        <f>rep!U257</f>
        <v>0</v>
      </c>
      <c r="AG269" s="87">
        <f>rep!V257</f>
        <v>0</v>
      </c>
      <c r="AH269" s="87">
        <f>rep!W257</f>
        <v>0</v>
      </c>
      <c r="AI269" s="87">
        <f>rep!X257</f>
        <v>0</v>
      </c>
      <c r="AJ269" s="87">
        <f>rep!Y257</f>
        <v>0</v>
      </c>
      <c r="AK269" s="87">
        <f>rep!Z257</f>
        <v>0</v>
      </c>
      <c r="AL269" s="87">
        <f>rep!AA257</f>
        <v>0</v>
      </c>
      <c r="AM269" s="87">
        <f>rep!AB257</f>
        <v>0</v>
      </c>
      <c r="AN269" s="87">
        <f>rep!AC257</f>
        <v>0</v>
      </c>
      <c r="AO269" s="87">
        <f>rep!AD257</f>
        <v>0</v>
      </c>
      <c r="AP269" s="87">
        <f>rep!AE257</f>
        <v>0</v>
      </c>
      <c r="AQ269" s="87">
        <f>rep!AF257</f>
        <v>0</v>
      </c>
      <c r="AR269" s="87">
        <f>rep!AG257</f>
        <v>0</v>
      </c>
      <c r="AS269" s="87">
        <f>rep!AH257</f>
        <v>0</v>
      </c>
      <c r="AT269" s="87">
        <f>rep!AI257</f>
        <v>0</v>
      </c>
      <c r="AU269" s="87">
        <f>rep!AJ257</f>
        <v>0</v>
      </c>
      <c r="AV269" s="87">
        <f>rep!AK257</f>
        <v>0</v>
      </c>
      <c r="AW269" s="87">
        <f>rep!AL257</f>
        <v>0</v>
      </c>
      <c r="AX269" s="87">
        <f>rep!AM257</f>
        <v>0</v>
      </c>
      <c r="AY269" s="87">
        <f>rep!AN257</f>
        <v>0</v>
      </c>
      <c r="AZ269" s="87">
        <f>rep!AO257</f>
        <v>0</v>
      </c>
      <c r="BA269" s="87">
        <f>rep!AP257</f>
        <v>0</v>
      </c>
      <c r="BB269" s="87">
        <f>rep!AQ257</f>
        <v>0</v>
      </c>
      <c r="BC269" s="87">
        <f>rep!AR257</f>
        <v>0</v>
      </c>
      <c r="BE269" s="29">
        <v>1988</v>
      </c>
      <c r="BF269" s="29">
        <f t="shared" si="334"/>
        <v>0</v>
      </c>
      <c r="BG269" s="29">
        <f t="shared" si="333"/>
        <v>2.4618551409000002E-16</v>
      </c>
      <c r="BH269" s="29">
        <f t="shared" si="333"/>
        <v>5.2298201343999992E-14</v>
      </c>
      <c r="BI269" s="29">
        <f t="shared" si="333"/>
        <v>6.0225086463999989E-12</v>
      </c>
      <c r="BJ269" s="29">
        <f t="shared" si="333"/>
        <v>3.7632896063999993E-10</v>
      </c>
      <c r="BK269" s="29">
        <f t="shared" si="333"/>
        <v>1.2777589444E-8</v>
      </c>
      <c r="BL269" s="29">
        <f t="shared" si="333"/>
        <v>2.3626696132900001E-7</v>
      </c>
      <c r="BM269" s="29">
        <f t="shared" si="333"/>
        <v>2.3898995649000003E-6</v>
      </c>
      <c r="BN269" s="29">
        <f t="shared" si="333"/>
        <v>1.3359244300900001E-5</v>
      </c>
      <c r="BO269" s="29">
        <f t="shared" si="333"/>
        <v>4.2313854108100001E-5</v>
      </c>
      <c r="BP269" s="29">
        <f t="shared" si="333"/>
        <v>8.0960404840000008E-5</v>
      </c>
      <c r="BQ269" s="29">
        <f t="shared" si="333"/>
        <v>1.0904998328999998E-4</v>
      </c>
      <c r="BR269" s="29">
        <f t="shared" si="333"/>
        <v>1.3582503936000002E-4</v>
      </c>
      <c r="BS269" s="29">
        <f t="shared" si="333"/>
        <v>1.9576766888999999E-4</v>
      </c>
      <c r="BT269" s="29">
        <f t="shared" si="333"/>
        <v>3.0787966225000001E-4</v>
      </c>
      <c r="BU269" s="29">
        <f t="shared" si="333"/>
        <v>4.4609241681000007E-4</v>
      </c>
      <c r="BV269" s="29">
        <f t="shared" si="333"/>
        <v>5.6562157584000002E-4</v>
      </c>
      <c r="BW269" s="29">
        <f t="shared" si="333"/>
        <v>6.6350547395999993E-4</v>
      </c>
      <c r="BX269" s="29">
        <f t="shared" si="333"/>
        <v>7.7424732009000001E-4</v>
      </c>
      <c r="BY269" s="29">
        <f t="shared" si="333"/>
        <v>9.2084330116000012E-4</v>
      </c>
      <c r="BZ269" s="29">
        <f t="shared" si="333"/>
        <v>1.0955239416900002E-3</v>
      </c>
      <c r="CA269" s="29">
        <f t="shared" si="333"/>
        <v>1.2795000540099999E-3</v>
      </c>
      <c r="CB269" s="29">
        <f t="shared" si="333"/>
        <v>1.4664687302500001E-3</v>
      </c>
      <c r="CC269" s="29">
        <f t="shared" si="333"/>
        <v>1.66209505344E-3</v>
      </c>
      <c r="CD269" s="29">
        <f t="shared" si="333"/>
        <v>1.86956788225E-3</v>
      </c>
      <c r="CE269" s="29">
        <f t="shared" si="333"/>
        <v>2.0829000654400001E-3</v>
      </c>
      <c r="CF269" s="29">
        <f t="shared" si="333"/>
        <v>2.2898330448399996E-3</v>
      </c>
      <c r="CG269" s="29">
        <f t="shared" si="333"/>
        <v>2.47433620329E-3</v>
      </c>
      <c r="CH269" s="29">
        <f t="shared" si="333"/>
        <v>2.6150643612899999E-3</v>
      </c>
      <c r="CI269" s="29">
        <f t="shared" si="333"/>
        <v>2.6845662438400001E-3</v>
      </c>
      <c r="CJ269" s="29">
        <f t="shared" si="333"/>
        <v>2.6543413120899998E-3</v>
      </c>
      <c r="CK269" s="29">
        <f t="shared" si="333"/>
        <v>2.50503253009E-3</v>
      </c>
      <c r="CL269" s="29">
        <f t="shared" si="333"/>
        <v>2.23733730025E-3</v>
      </c>
      <c r="CM269" s="29">
        <f t="shared" si="333"/>
        <v>1.8769689760000001E-3</v>
      </c>
      <c r="CN269" s="29">
        <f t="shared" si="333"/>
        <v>1.4701473062500002E-3</v>
      </c>
      <c r="CO269" s="29">
        <f t="shared" si="333"/>
        <v>1.0702254244900002E-3</v>
      </c>
      <c r="CP269" s="29">
        <f t="shared" si="333"/>
        <v>7.2187867684000008E-4</v>
      </c>
      <c r="CQ269" s="29">
        <f t="shared" si="333"/>
        <v>4.5033508520999998E-4</v>
      </c>
      <c r="CR269" s="29">
        <f t="shared" si="333"/>
        <v>2.5959332160999994E-4</v>
      </c>
      <c r="CS269" s="29">
        <f t="shared" si="333"/>
        <v>1.3823175184000001E-4</v>
      </c>
      <c r="CT269" s="29">
        <f t="shared" si="333"/>
        <v>6.7993217639999987E-5</v>
      </c>
      <c r="CU269" s="29">
        <f t="shared" si="333"/>
        <v>3.0889918936900005E-5</v>
      </c>
      <c r="CV269" s="29">
        <f t="shared" si="333"/>
        <v>1.2956760202500001E-5</v>
      </c>
    </row>
    <row r="270" spans="1:100" s="29" customForma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L270" s="9">
        <f t="shared" si="335"/>
        <v>1989</v>
      </c>
      <c r="M270" s="87">
        <f>rep!B258</f>
        <v>0</v>
      </c>
      <c r="N270" s="87">
        <f>rep!C258</f>
        <v>0</v>
      </c>
      <c r="O270" s="87">
        <f>rep!D258</f>
        <v>0</v>
      </c>
      <c r="P270" s="87">
        <f>rep!E258</f>
        <v>0</v>
      </c>
      <c r="Q270" s="87">
        <f>rep!F258</f>
        <v>0</v>
      </c>
      <c r="R270" s="87">
        <f>rep!G258</f>
        <v>0</v>
      </c>
      <c r="S270" s="87">
        <f>rep!H258</f>
        <v>0</v>
      </c>
      <c r="T270" s="87">
        <f>rep!I258</f>
        <v>0</v>
      </c>
      <c r="U270" s="87">
        <f>rep!J258</f>
        <v>0</v>
      </c>
      <c r="V270" s="87">
        <f>rep!K258</f>
        <v>0</v>
      </c>
      <c r="W270" s="87">
        <f>rep!L258</f>
        <v>0</v>
      </c>
      <c r="X270" s="87">
        <f>rep!M258</f>
        <v>0</v>
      </c>
      <c r="Y270" s="87">
        <f>rep!N258</f>
        <v>0</v>
      </c>
      <c r="Z270" s="87">
        <f>rep!O258</f>
        <v>0</v>
      </c>
      <c r="AA270" s="87">
        <f>rep!P258</f>
        <v>0</v>
      </c>
      <c r="AB270" s="87">
        <f>rep!Q258</f>
        <v>0</v>
      </c>
      <c r="AC270" s="87">
        <f>rep!R258</f>
        <v>0</v>
      </c>
      <c r="AD270" s="87">
        <f>rep!S258</f>
        <v>0</v>
      </c>
      <c r="AE270" s="87">
        <f>rep!T258</f>
        <v>0</v>
      </c>
      <c r="AF270" s="87">
        <f>rep!U258</f>
        <v>0</v>
      </c>
      <c r="AG270" s="87">
        <f>rep!V258</f>
        <v>0</v>
      </c>
      <c r="AH270" s="87">
        <f>rep!W258</f>
        <v>0</v>
      </c>
      <c r="AI270" s="87">
        <f>rep!X258</f>
        <v>0</v>
      </c>
      <c r="AJ270" s="87">
        <f>rep!Y258</f>
        <v>0</v>
      </c>
      <c r="AK270" s="87">
        <f>rep!Z258</f>
        <v>0</v>
      </c>
      <c r="AL270" s="87">
        <f>rep!AA258</f>
        <v>0</v>
      </c>
      <c r="AM270" s="87">
        <f>rep!AB258</f>
        <v>0</v>
      </c>
      <c r="AN270" s="87">
        <f>rep!AC258</f>
        <v>0</v>
      </c>
      <c r="AO270" s="87">
        <f>rep!AD258</f>
        <v>0</v>
      </c>
      <c r="AP270" s="87">
        <f>rep!AE258</f>
        <v>0</v>
      </c>
      <c r="AQ270" s="87">
        <f>rep!AF258</f>
        <v>0</v>
      </c>
      <c r="AR270" s="87">
        <f>rep!AG258</f>
        <v>0</v>
      </c>
      <c r="AS270" s="87">
        <f>rep!AH258</f>
        <v>0</v>
      </c>
      <c r="AT270" s="87">
        <f>rep!AI258</f>
        <v>0</v>
      </c>
      <c r="AU270" s="87">
        <f>rep!AJ258</f>
        <v>0</v>
      </c>
      <c r="AV270" s="87">
        <f>rep!AK258</f>
        <v>0</v>
      </c>
      <c r="AW270" s="87">
        <f>rep!AL258</f>
        <v>0</v>
      </c>
      <c r="AX270" s="87">
        <f>rep!AM258</f>
        <v>0</v>
      </c>
      <c r="AY270" s="87">
        <f>rep!AN258</f>
        <v>0</v>
      </c>
      <c r="AZ270" s="87">
        <f>rep!AO258</f>
        <v>0</v>
      </c>
      <c r="BA270" s="87">
        <f>rep!AP258</f>
        <v>0</v>
      </c>
      <c r="BB270" s="87">
        <f>rep!AQ258</f>
        <v>0</v>
      </c>
      <c r="BC270" s="87">
        <f>rep!AR258</f>
        <v>0</v>
      </c>
      <c r="BE270" s="29">
        <v>1989</v>
      </c>
      <c r="BF270" s="29">
        <f t="shared" si="334"/>
        <v>0</v>
      </c>
      <c r="BG270" s="29">
        <f t="shared" si="333"/>
        <v>4.1771184400000003E-16</v>
      </c>
      <c r="BH270" s="29">
        <f t="shared" si="333"/>
        <v>8.8736068996000011E-14</v>
      </c>
      <c r="BI270" s="29">
        <f t="shared" si="333"/>
        <v>1.02186351556E-11</v>
      </c>
      <c r="BJ270" s="29">
        <f t="shared" si="333"/>
        <v>6.385324686399999E-10</v>
      </c>
      <c r="BK270" s="29">
        <f t="shared" si="333"/>
        <v>2.1680206564000004E-8</v>
      </c>
      <c r="BL270" s="29">
        <f t="shared" si="333"/>
        <v>4.0089411824400006E-7</v>
      </c>
      <c r="BM270" s="29">
        <f t="shared" si="333"/>
        <v>4.0553501641000001E-6</v>
      </c>
      <c r="BN270" s="29">
        <f t="shared" si="333"/>
        <v>2.26717870201E-5</v>
      </c>
      <c r="BO270" s="29">
        <f t="shared" si="333"/>
        <v>7.1838338062500017E-5</v>
      </c>
      <c r="BP270" s="29">
        <f t="shared" si="333"/>
        <v>1.3762339969E-4</v>
      </c>
      <c r="BQ270" s="29">
        <f t="shared" si="333"/>
        <v>1.8611507776000001E-4</v>
      </c>
      <c r="BR270" s="29">
        <f t="shared" si="333"/>
        <v>2.3424302499999998E-4</v>
      </c>
      <c r="BS270" s="29">
        <f t="shared" si="333"/>
        <v>3.4427689209000004E-4</v>
      </c>
      <c r="BT270" s="29">
        <f t="shared" si="333"/>
        <v>5.5705912441000004E-4</v>
      </c>
      <c r="BU270" s="29">
        <f t="shared" si="333"/>
        <v>8.3858893055999996E-4</v>
      </c>
      <c r="BV270" s="29">
        <f t="shared" si="333"/>
        <v>1.1138906250000001E-3</v>
      </c>
      <c r="BW270" s="29">
        <f t="shared" si="333"/>
        <v>1.3636107144099998E-3</v>
      </c>
      <c r="BX270" s="29">
        <f t="shared" si="333"/>
        <v>1.6186379632899999E-3</v>
      </c>
      <c r="BY270" s="29">
        <f t="shared" si="333"/>
        <v>1.87793089201E-3</v>
      </c>
      <c r="BZ270" s="29">
        <f t="shared" si="333"/>
        <v>2.0873567937600003E-3</v>
      </c>
      <c r="CA270" s="29">
        <f t="shared" si="333"/>
        <v>2.1991128880899996E-3</v>
      </c>
      <c r="CB270" s="29">
        <f t="shared" si="333"/>
        <v>2.2190129209599999E-3</v>
      </c>
      <c r="CC270" s="29">
        <f t="shared" si="333"/>
        <v>2.1851324211599999E-3</v>
      </c>
      <c r="CD270" s="29">
        <f t="shared" si="333"/>
        <v>2.1260122156900002E-3</v>
      </c>
      <c r="CE270" s="29">
        <f t="shared" si="333"/>
        <v>2.0499976736100003E-3</v>
      </c>
      <c r="CF270" s="29">
        <f t="shared" si="333"/>
        <v>1.9579032032400003E-3</v>
      </c>
      <c r="CG270" s="29">
        <f t="shared" si="333"/>
        <v>1.8524243840400002E-3</v>
      </c>
      <c r="CH270" s="29">
        <f t="shared" si="333"/>
        <v>1.7372557441599999E-3</v>
      </c>
      <c r="CI270" s="29">
        <f t="shared" si="333"/>
        <v>1.6133557555599997E-3</v>
      </c>
      <c r="CJ270" s="29">
        <f t="shared" si="333"/>
        <v>1.47824101441E-3</v>
      </c>
      <c r="CK270" s="29">
        <f t="shared" si="333"/>
        <v>1.3280922490000002E-3</v>
      </c>
      <c r="CL270" s="29">
        <f t="shared" si="333"/>
        <v>1.1607035748099999E-3</v>
      </c>
      <c r="CM270" s="29">
        <f t="shared" si="333"/>
        <v>9.7788794943999991E-4</v>
      </c>
      <c r="CN270" s="29">
        <f t="shared" si="333"/>
        <v>7.8676884035999988E-4</v>
      </c>
      <c r="CO270" s="29">
        <f t="shared" si="333"/>
        <v>5.9905010024999998E-4</v>
      </c>
      <c r="CP270" s="29">
        <f t="shared" si="333"/>
        <v>4.2814231056000003E-4</v>
      </c>
      <c r="CQ270" s="29">
        <f t="shared" si="333"/>
        <v>2.8522818768999999E-4</v>
      </c>
      <c r="CR270" s="29">
        <f t="shared" si="333"/>
        <v>1.7610351615999999E-4</v>
      </c>
      <c r="CS270" s="29">
        <f t="shared" si="333"/>
        <v>1.0030823716000001E-4</v>
      </c>
      <c r="CT270" s="29">
        <f t="shared" si="333"/>
        <v>5.2518574180900004E-5</v>
      </c>
      <c r="CU270" s="29">
        <f t="shared" si="333"/>
        <v>2.52050186116E-5</v>
      </c>
      <c r="CV270" s="29">
        <f t="shared" si="333"/>
        <v>1.1063672964100001E-5</v>
      </c>
    </row>
    <row r="271" spans="1:100" s="29" customForma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L271" s="9">
        <f t="shared" si="335"/>
        <v>1990</v>
      </c>
      <c r="M271" s="87">
        <f>rep!B259</f>
        <v>0</v>
      </c>
      <c r="N271" s="87">
        <f>rep!C259</f>
        <v>0</v>
      </c>
      <c r="O271" s="87">
        <f>rep!D259</f>
        <v>0</v>
      </c>
      <c r="P271" s="87">
        <f>rep!E259</f>
        <v>0</v>
      </c>
      <c r="Q271" s="87">
        <f>rep!F259</f>
        <v>0</v>
      </c>
      <c r="R271" s="87">
        <f>rep!G259</f>
        <v>0</v>
      </c>
      <c r="S271" s="87">
        <f>rep!H259</f>
        <v>0</v>
      </c>
      <c r="T271" s="87">
        <f>rep!I259</f>
        <v>0</v>
      </c>
      <c r="U271" s="87">
        <f>rep!J259</f>
        <v>0</v>
      </c>
      <c r="V271" s="87">
        <f>rep!K259</f>
        <v>0</v>
      </c>
      <c r="W271" s="87">
        <f>rep!L259</f>
        <v>0</v>
      </c>
      <c r="X271" s="87">
        <f>rep!M259</f>
        <v>0</v>
      </c>
      <c r="Y271" s="87">
        <f>rep!N259</f>
        <v>0</v>
      </c>
      <c r="Z271" s="87">
        <f>rep!O259</f>
        <v>0</v>
      </c>
      <c r="AA271" s="87">
        <f>rep!P259</f>
        <v>0</v>
      </c>
      <c r="AB271" s="87">
        <f>rep!Q259</f>
        <v>0</v>
      </c>
      <c r="AC271" s="87">
        <f>rep!R259</f>
        <v>0</v>
      </c>
      <c r="AD271" s="87">
        <f>rep!S259</f>
        <v>0</v>
      </c>
      <c r="AE271" s="87">
        <f>rep!T259</f>
        <v>0</v>
      </c>
      <c r="AF271" s="87">
        <f>rep!U259</f>
        <v>0</v>
      </c>
      <c r="AG271" s="87">
        <f>rep!V259</f>
        <v>0</v>
      </c>
      <c r="AH271" s="87">
        <f>rep!W259</f>
        <v>0</v>
      </c>
      <c r="AI271" s="87">
        <f>rep!X259</f>
        <v>0</v>
      </c>
      <c r="AJ271" s="87">
        <f>rep!Y259</f>
        <v>0</v>
      </c>
      <c r="AK271" s="87">
        <f>rep!Z259</f>
        <v>0</v>
      </c>
      <c r="AL271" s="87">
        <f>rep!AA259</f>
        <v>0</v>
      </c>
      <c r="AM271" s="87">
        <f>rep!AB259</f>
        <v>0</v>
      </c>
      <c r="AN271" s="87">
        <f>rep!AC259</f>
        <v>0</v>
      </c>
      <c r="AO271" s="87">
        <f>rep!AD259</f>
        <v>0</v>
      </c>
      <c r="AP271" s="87">
        <f>rep!AE259</f>
        <v>0</v>
      </c>
      <c r="AQ271" s="87">
        <f>rep!AF259</f>
        <v>0</v>
      </c>
      <c r="AR271" s="87">
        <f>rep!AG259</f>
        <v>0</v>
      </c>
      <c r="AS271" s="87">
        <f>rep!AH259</f>
        <v>0</v>
      </c>
      <c r="AT271" s="87">
        <f>rep!AI259</f>
        <v>0</v>
      </c>
      <c r="AU271" s="87">
        <f>rep!AJ259</f>
        <v>0</v>
      </c>
      <c r="AV271" s="87">
        <f>rep!AK259</f>
        <v>0</v>
      </c>
      <c r="AW271" s="87">
        <f>rep!AL259</f>
        <v>0</v>
      </c>
      <c r="AX271" s="87">
        <f>rep!AM259</f>
        <v>0</v>
      </c>
      <c r="AY271" s="87">
        <f>rep!AN259</f>
        <v>0</v>
      </c>
      <c r="AZ271" s="87">
        <f>rep!AO259</f>
        <v>0</v>
      </c>
      <c r="BA271" s="87">
        <f>rep!AP259</f>
        <v>0</v>
      </c>
      <c r="BB271" s="87">
        <f>rep!AQ259</f>
        <v>0</v>
      </c>
      <c r="BC271" s="87">
        <f>rep!AR259</f>
        <v>0</v>
      </c>
      <c r="BE271" s="29">
        <v>1990</v>
      </c>
      <c r="BF271" s="29">
        <f t="shared" si="334"/>
        <v>0</v>
      </c>
      <c r="BG271" s="29">
        <f t="shared" si="333"/>
        <v>5.2542056988100004E-17</v>
      </c>
      <c r="BH271" s="29">
        <f t="shared" si="333"/>
        <v>1.1161288609000002E-14</v>
      </c>
      <c r="BI271" s="29">
        <f t="shared" si="333"/>
        <v>1.2859333201E-12</v>
      </c>
      <c r="BJ271" s="29">
        <f t="shared" si="333"/>
        <v>8.0450315748099999E-11</v>
      </c>
      <c r="BK271" s="29">
        <f t="shared" si="333"/>
        <v>2.7379998108100001E-9</v>
      </c>
      <c r="BL271" s="29">
        <f t="shared" si="333"/>
        <v>5.0861976676000003E-8</v>
      </c>
      <c r="BM271" s="29">
        <f t="shared" si="333"/>
        <v>5.1933353990399989E-7</v>
      </c>
      <c r="BN271" s="29">
        <f t="shared" si="333"/>
        <v>2.9623228995999998E-6</v>
      </c>
      <c r="BO271" s="29">
        <f t="shared" si="333"/>
        <v>9.8240245488999996E-6</v>
      </c>
      <c r="BP271" s="29">
        <f t="shared" si="333"/>
        <v>2.0891572732900003E-5</v>
      </c>
      <c r="BQ271" s="29">
        <f t="shared" si="333"/>
        <v>3.5074229522499995E-5</v>
      </c>
      <c r="BR271" s="29">
        <f t="shared" si="333"/>
        <v>6.1665368452900013E-5</v>
      </c>
      <c r="BS271" s="29">
        <f t="shared" si="333"/>
        <v>1.2743474769E-4</v>
      </c>
      <c r="BT271" s="29">
        <f t="shared" si="333"/>
        <v>2.7338638336000002E-4</v>
      </c>
      <c r="BU271" s="29">
        <f t="shared" si="333"/>
        <v>5.4083223364000002E-4</v>
      </c>
      <c r="BV271" s="29">
        <f t="shared" si="333"/>
        <v>9.6867847696000008E-4</v>
      </c>
      <c r="BW271" s="29">
        <f t="shared" si="333"/>
        <v>1.59710531044E-3</v>
      </c>
      <c r="BX271" s="29">
        <f t="shared" si="333"/>
        <v>2.4245185123600004E-3</v>
      </c>
      <c r="BY271" s="29">
        <f t="shared" si="333"/>
        <v>3.340146436E-3</v>
      </c>
      <c r="BZ271" s="29">
        <f t="shared" si="333"/>
        <v>4.1464198132899997E-3</v>
      </c>
      <c r="CA271" s="29">
        <f t="shared" si="333"/>
        <v>4.6837324688399993E-3</v>
      </c>
      <c r="CB271" s="29">
        <f t="shared" si="333"/>
        <v>4.9071426010000004E-3</v>
      </c>
      <c r="CC271" s="29">
        <f t="shared" si="333"/>
        <v>4.8431578118399996E-3</v>
      </c>
      <c r="CD271" s="29">
        <f t="shared" si="333"/>
        <v>4.5273250531599994E-3</v>
      </c>
      <c r="CE271" s="29">
        <f t="shared" si="333"/>
        <v>4.0015872156099995E-3</v>
      </c>
      <c r="CF271" s="29">
        <f t="shared" si="333"/>
        <v>3.3374537784900001E-3</v>
      </c>
      <c r="CG271" s="29">
        <f t="shared" si="333"/>
        <v>2.6305204899599996E-3</v>
      </c>
      <c r="CH271" s="29">
        <f t="shared" si="333"/>
        <v>1.9695045168099997E-3</v>
      </c>
      <c r="CI271" s="29">
        <f t="shared" si="333"/>
        <v>1.4112268956899998E-3</v>
      </c>
      <c r="CJ271" s="29">
        <f t="shared" si="333"/>
        <v>9.7629376849000008E-4</v>
      </c>
      <c r="CK271" s="29">
        <f t="shared" si="333"/>
        <v>6.5833296400000002E-4</v>
      </c>
      <c r="CL271" s="29">
        <f t="shared" si="333"/>
        <v>4.3673476323999994E-4</v>
      </c>
      <c r="CM271" s="29">
        <f t="shared" si="333"/>
        <v>2.8710591363999998E-4</v>
      </c>
      <c r="CN271" s="29">
        <f t="shared" si="333"/>
        <v>1.8767904015999998E-4</v>
      </c>
      <c r="CO271" s="29">
        <f t="shared" si="333"/>
        <v>1.2180874689E-4</v>
      </c>
      <c r="CP271" s="29">
        <f t="shared" si="333"/>
        <v>7.801535271689999E-5</v>
      </c>
      <c r="CQ271" s="29">
        <f t="shared" si="333"/>
        <v>4.8833262086399998E-5</v>
      </c>
      <c r="CR271" s="29">
        <f t="shared" si="333"/>
        <v>2.9530638324100002E-5</v>
      </c>
      <c r="CS271" s="29">
        <f t="shared" si="333"/>
        <v>1.70474023225E-5</v>
      </c>
      <c r="CT271" s="29">
        <f t="shared" si="333"/>
        <v>9.289145796100001E-6</v>
      </c>
      <c r="CU271" s="29">
        <f t="shared" si="333"/>
        <v>4.7303640036000005E-6</v>
      </c>
      <c r="CV271" s="29">
        <f t="shared" si="333"/>
        <v>2.2323646921000001E-6</v>
      </c>
    </row>
    <row r="272" spans="1:100" s="29" customForma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L272" s="9">
        <f t="shared" si="335"/>
        <v>1991</v>
      </c>
      <c r="M272" s="87">
        <f>rep!B261</f>
        <v>0</v>
      </c>
      <c r="N272" s="87">
        <f>rep!C261</f>
        <v>0</v>
      </c>
      <c r="O272" s="87">
        <f>rep!D261</f>
        <v>0</v>
      </c>
      <c r="P272" s="87">
        <f>rep!E261</f>
        <v>0</v>
      </c>
      <c r="Q272" s="87">
        <f>rep!F261</f>
        <v>0</v>
      </c>
      <c r="R272" s="87">
        <f>rep!G261</f>
        <v>0</v>
      </c>
      <c r="S272" s="87">
        <f>rep!H261</f>
        <v>0</v>
      </c>
      <c r="T272" s="87">
        <f>rep!I261</f>
        <v>0</v>
      </c>
      <c r="U272" s="87">
        <f>rep!J261</f>
        <v>0</v>
      </c>
      <c r="V272" s="87">
        <f>rep!K261</f>
        <v>0</v>
      </c>
      <c r="W272" s="87">
        <f>rep!L261</f>
        <v>0</v>
      </c>
      <c r="X272" s="87">
        <f>rep!M261</f>
        <v>0</v>
      </c>
      <c r="Y272" s="87">
        <f>rep!N261</f>
        <v>0</v>
      </c>
      <c r="Z272" s="87">
        <f>rep!O261</f>
        <v>0</v>
      </c>
      <c r="AA272" s="87">
        <f>rep!P261</f>
        <v>0</v>
      </c>
      <c r="AB272" s="87">
        <f>rep!Q261</f>
        <v>0</v>
      </c>
      <c r="AC272" s="87">
        <f>rep!R261</f>
        <v>0</v>
      </c>
      <c r="AD272" s="87">
        <f>rep!S261</f>
        <v>0</v>
      </c>
      <c r="AE272" s="87">
        <f>rep!T261</f>
        <v>0</v>
      </c>
      <c r="AF272" s="87">
        <f>rep!U261</f>
        <v>0</v>
      </c>
      <c r="AG272" s="87">
        <f>rep!V261</f>
        <v>0</v>
      </c>
      <c r="AH272" s="87">
        <f>rep!W261</f>
        <v>0</v>
      </c>
      <c r="AI272" s="87">
        <f>rep!X261</f>
        <v>0</v>
      </c>
      <c r="AJ272" s="87">
        <f>rep!Y261</f>
        <v>0</v>
      </c>
      <c r="AK272" s="87">
        <f>rep!Z261</f>
        <v>0</v>
      </c>
      <c r="AL272" s="87">
        <f>rep!AA261</f>
        <v>0</v>
      </c>
      <c r="AM272" s="87">
        <f>rep!AB261</f>
        <v>0</v>
      </c>
      <c r="AN272" s="87">
        <f>rep!AC261</f>
        <v>0</v>
      </c>
      <c r="AO272" s="87">
        <f>rep!AD261</f>
        <v>0</v>
      </c>
      <c r="AP272" s="87">
        <f>rep!AE261</f>
        <v>0</v>
      </c>
      <c r="AQ272" s="87">
        <f>rep!AF261</f>
        <v>0</v>
      </c>
      <c r="AR272" s="87">
        <f>rep!AG261</f>
        <v>0</v>
      </c>
      <c r="AS272" s="87">
        <f>rep!AH261</f>
        <v>0</v>
      </c>
      <c r="AT272" s="87">
        <f>rep!AI261</f>
        <v>0</v>
      </c>
      <c r="AU272" s="87">
        <f>rep!AJ261</f>
        <v>0</v>
      </c>
      <c r="AV272" s="87">
        <f>rep!AK261</f>
        <v>0</v>
      </c>
      <c r="AW272" s="87">
        <f>rep!AL261</f>
        <v>0</v>
      </c>
      <c r="AX272" s="87">
        <f>rep!AM261</f>
        <v>0</v>
      </c>
      <c r="AY272" s="87">
        <f>rep!AN261</f>
        <v>0</v>
      </c>
      <c r="AZ272" s="87">
        <f>rep!AO261</f>
        <v>0</v>
      </c>
      <c r="BA272" s="87">
        <f>rep!AP261</f>
        <v>0</v>
      </c>
      <c r="BB272" s="87">
        <f>rep!AQ261</f>
        <v>0</v>
      </c>
      <c r="BC272" s="87">
        <f>rep!AR261</f>
        <v>0</v>
      </c>
      <c r="BE272" s="29">
        <v>1991</v>
      </c>
      <c r="BF272" s="29">
        <f t="shared" si="334"/>
        <v>0</v>
      </c>
      <c r="BG272" s="29">
        <f t="shared" si="333"/>
        <v>5.5128694516900006E-17</v>
      </c>
      <c r="BH272" s="29">
        <f t="shared" si="333"/>
        <v>1.1710919088999999E-14</v>
      </c>
      <c r="BI272" s="29">
        <f t="shared" si="333"/>
        <v>1.3487338224999997E-12</v>
      </c>
      <c r="BJ272" s="29">
        <f t="shared" ref="BJ272:BJ299" si="336">(Q234-Q272)^2</f>
        <v>8.4295902438399994E-11</v>
      </c>
      <c r="BK272" s="29">
        <f t="shared" ref="BK272:BK299" si="337">(R234-R272)^2</f>
        <v>2.8633522060900001E-9</v>
      </c>
      <c r="BL272" s="29">
        <f t="shared" ref="BL272:BL299" si="338">(S234-S272)^2</f>
        <v>5.2991579600999996E-8</v>
      </c>
      <c r="BM272" s="29">
        <f t="shared" ref="BM272:BM299" si="339">(T234-T272)^2</f>
        <v>5.3698704643600007E-7</v>
      </c>
      <c r="BN272" s="29">
        <f t="shared" ref="BN272:BN299" si="340">(U234-U272)^2</f>
        <v>3.0136265603999999E-6</v>
      </c>
      <c r="BO272" s="29">
        <f t="shared" ref="BO272:BO299" si="341">(V234-V272)^2</f>
        <v>9.6361197241000006E-6</v>
      </c>
      <c r="BP272" s="29">
        <f t="shared" ref="BP272:BP299" si="342">(W234-W272)^2</f>
        <v>1.8876244302399999E-5</v>
      </c>
      <c r="BQ272" s="29">
        <f t="shared" ref="BQ272:BQ299" si="343">(X234-X272)^2</f>
        <v>2.6895840654399996E-5</v>
      </c>
      <c r="BR272" s="29">
        <f t="shared" ref="BR272:BR299" si="344">(Y234-Y272)^2</f>
        <v>3.7370480659600002E-5</v>
      </c>
      <c r="BS272" s="29">
        <f t="shared" ref="BS272:BS299" si="345">(Z234-Z272)^2</f>
        <v>6.2845097700100003E-5</v>
      </c>
      <c r="BT272" s="29">
        <f t="shared" ref="BT272:BT299" si="346">(AA234-AA272)^2</f>
        <v>1.1908702128999998E-4</v>
      </c>
      <c r="BU272" s="29">
        <f t="shared" ref="BU272:BU299" si="347">(AB234-AB272)^2</f>
        <v>2.2003568896000002E-4</v>
      </c>
      <c r="BV272" s="29">
        <f t="shared" ref="BV272:BV299" si="348">(AC234-AC272)^2</f>
        <v>3.8517202563999997E-4</v>
      </c>
      <c r="BW272" s="29">
        <f t="shared" ref="BW272:BW299" si="349">(AD234-AD272)^2</f>
        <v>6.5963703555999996E-4</v>
      </c>
      <c r="BX272" s="29">
        <f t="shared" ref="BX272:BX299" si="350">(AE234-AE272)^2</f>
        <v>1.1154865212100002E-3</v>
      </c>
      <c r="BY272" s="29">
        <f t="shared" ref="BY272:BY299" si="351">(AF234-AF272)^2</f>
        <v>1.81461516289E-3</v>
      </c>
      <c r="BZ272" s="29">
        <f t="shared" ref="BZ272:BZ299" si="352">(AG234-AG272)^2</f>
        <v>2.7522404592400002E-3</v>
      </c>
      <c r="CA272" s="29">
        <f t="shared" ref="CA272:CA299" si="353">(AH234-AH272)^2</f>
        <v>3.8231220259600002E-3</v>
      </c>
      <c r="CB272" s="29">
        <f t="shared" ref="CB272:CB299" si="354">(AI234-AI272)^2</f>
        <v>4.8337951502500009E-3</v>
      </c>
      <c r="CC272" s="29">
        <f t="shared" ref="CC272:CC299" si="355">(AJ234-AJ272)^2</f>
        <v>5.5581647196099992E-3</v>
      </c>
      <c r="CD272" s="29">
        <f t="shared" ref="CD272:CD299" si="356">(AK234-AK272)^2</f>
        <v>5.8245134422499996E-3</v>
      </c>
      <c r="CE272" s="29">
        <f t="shared" ref="CE272:CE299" si="357">(AL234-AL272)^2</f>
        <v>5.5919137968100004E-3</v>
      </c>
      <c r="CF272" s="29">
        <f t="shared" ref="CF272:CF299" si="358">(AM234-AM272)^2</f>
        <v>4.9579905690000006E-3</v>
      </c>
      <c r="CG272" s="29">
        <f t="shared" ref="CG272:CG299" si="359">(AN234-AN272)^2</f>
        <v>4.0951808409599999E-3</v>
      </c>
      <c r="CH272" s="29">
        <f t="shared" ref="CH272:CH299" si="360">(AO234-AO272)^2</f>
        <v>3.1740829210000002E-3</v>
      </c>
      <c r="CI272" s="29">
        <f t="shared" ref="CI272:CI299" si="361">(AP234-AP272)^2</f>
        <v>2.3203585340100001E-3</v>
      </c>
      <c r="CJ272" s="29">
        <f t="shared" ref="CJ272:CJ299" si="362">(AQ234-AQ272)^2</f>
        <v>1.6060857760000001E-3</v>
      </c>
      <c r="CK272" s="29">
        <f t="shared" ref="CK272:CK299" si="363">(AR234-AR272)^2</f>
        <v>1.0570561537599998E-3</v>
      </c>
      <c r="CL272" s="29">
        <f t="shared" ref="CL272:CL299" si="364">(AS234-AS272)^2</f>
        <v>6.6529432489000008E-4</v>
      </c>
      <c r="CM272" s="29">
        <f t="shared" ref="CM272:CM299" si="365">(AT234-AT272)^2</f>
        <v>4.0328270760999998E-4</v>
      </c>
      <c r="CN272" s="29">
        <f t="shared" ref="CN272:CN299" si="366">(AU234-AU272)^2</f>
        <v>2.3724316729000001E-4</v>
      </c>
      <c r="CO272" s="29">
        <f t="shared" ref="CO272:CO299" si="367">(AV234-AV272)^2</f>
        <v>1.3634999361000001E-4</v>
      </c>
      <c r="CP272" s="29">
        <f t="shared" ref="CP272:CP299" si="368">(AW234-AW272)^2</f>
        <v>7.6864672562500011E-5</v>
      </c>
      <c r="CQ272" s="29">
        <f t="shared" ref="CQ272:CQ299" si="369">(AX234-AX272)^2</f>
        <v>4.2509096010000002E-5</v>
      </c>
      <c r="CR272" s="29">
        <f t="shared" ref="CR272:CR299" si="370">(AY234-AY272)^2</f>
        <v>2.2968631353600003E-5</v>
      </c>
      <c r="CS272" s="29">
        <f t="shared" ref="CS272:CS299" si="371">(AZ234-AZ272)^2</f>
        <v>1.2031602195600001E-5</v>
      </c>
      <c r="CT272" s="29">
        <f t="shared" ref="CT272:CT299" si="372">(BA234-BA272)^2</f>
        <v>6.0489926809000002E-6</v>
      </c>
      <c r="CU272" s="29">
        <f t="shared" ref="CU272:CU299" si="373">(BB234-BB272)^2</f>
        <v>2.8874505625000001E-6</v>
      </c>
      <c r="CV272" s="29">
        <f t="shared" ref="CV272:CV299" si="374">(BC234-BC272)^2</f>
        <v>1.2951122808999998E-6</v>
      </c>
    </row>
    <row r="273" spans="1:100" s="29" customForma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L273" s="9">
        <f t="shared" si="335"/>
        <v>1992</v>
      </c>
      <c r="M273" s="87">
        <f>rep!B262</f>
        <v>0</v>
      </c>
      <c r="N273" s="87">
        <f>rep!C262</f>
        <v>0</v>
      </c>
      <c r="O273" s="87">
        <f>rep!D262</f>
        <v>0</v>
      </c>
      <c r="P273" s="87">
        <f>rep!E262</f>
        <v>0</v>
      </c>
      <c r="Q273" s="87">
        <f>rep!F262</f>
        <v>0</v>
      </c>
      <c r="R273" s="87">
        <f>rep!G262</f>
        <v>0</v>
      </c>
      <c r="S273" s="87">
        <f>rep!H262</f>
        <v>0</v>
      </c>
      <c r="T273" s="87">
        <f>rep!I262</f>
        <v>0</v>
      </c>
      <c r="U273" s="87">
        <f>rep!J262</f>
        <v>0</v>
      </c>
      <c r="V273" s="87">
        <f>rep!K262</f>
        <v>0</v>
      </c>
      <c r="W273" s="87">
        <f>rep!L262</f>
        <v>0</v>
      </c>
      <c r="X273" s="87">
        <f>rep!M262</f>
        <v>0</v>
      </c>
      <c r="Y273" s="87">
        <f>rep!N262</f>
        <v>0</v>
      </c>
      <c r="Z273" s="87">
        <f>rep!O262</f>
        <v>0</v>
      </c>
      <c r="AA273" s="87">
        <f>rep!P262</f>
        <v>0</v>
      </c>
      <c r="AB273" s="87">
        <f>rep!Q262</f>
        <v>0</v>
      </c>
      <c r="AC273" s="87">
        <f>rep!R262</f>
        <v>0</v>
      </c>
      <c r="AD273" s="87">
        <f>rep!S262</f>
        <v>0</v>
      </c>
      <c r="AE273" s="87">
        <f>rep!T262</f>
        <v>0</v>
      </c>
      <c r="AF273" s="87">
        <f>rep!U262</f>
        <v>0</v>
      </c>
      <c r="AG273" s="87">
        <f>rep!V262</f>
        <v>0</v>
      </c>
      <c r="AH273" s="87">
        <f>rep!W262</f>
        <v>0</v>
      </c>
      <c r="AI273" s="87">
        <f>rep!X262</f>
        <v>0</v>
      </c>
      <c r="AJ273" s="87">
        <f>rep!Y262</f>
        <v>0</v>
      </c>
      <c r="AK273" s="87">
        <f>rep!Z262</f>
        <v>0</v>
      </c>
      <c r="AL273" s="87">
        <f>rep!AA262</f>
        <v>0</v>
      </c>
      <c r="AM273" s="87">
        <f>rep!AB262</f>
        <v>0</v>
      </c>
      <c r="AN273" s="87">
        <f>rep!AC262</f>
        <v>0</v>
      </c>
      <c r="AO273" s="87">
        <f>rep!AD262</f>
        <v>0</v>
      </c>
      <c r="AP273" s="87">
        <f>rep!AE262</f>
        <v>0</v>
      </c>
      <c r="AQ273" s="87">
        <f>rep!AF262</f>
        <v>0</v>
      </c>
      <c r="AR273" s="87">
        <f>rep!AG262</f>
        <v>0</v>
      </c>
      <c r="AS273" s="87">
        <f>rep!AH262</f>
        <v>0</v>
      </c>
      <c r="AT273" s="87">
        <f>rep!AI262</f>
        <v>0</v>
      </c>
      <c r="AU273" s="87">
        <f>rep!AJ262</f>
        <v>0</v>
      </c>
      <c r="AV273" s="87">
        <f>rep!AK262</f>
        <v>0</v>
      </c>
      <c r="AW273" s="87">
        <f>rep!AL262</f>
        <v>0</v>
      </c>
      <c r="AX273" s="87">
        <f>rep!AM262</f>
        <v>0</v>
      </c>
      <c r="AY273" s="87">
        <f>rep!AN262</f>
        <v>0</v>
      </c>
      <c r="AZ273" s="87">
        <f>rep!AO262</f>
        <v>0</v>
      </c>
      <c r="BA273" s="87">
        <f>rep!AP262</f>
        <v>0</v>
      </c>
      <c r="BB273" s="87">
        <f>rep!AQ262</f>
        <v>0</v>
      </c>
      <c r="BC273" s="87">
        <f>rep!AR262</f>
        <v>0</v>
      </c>
      <c r="BE273" s="29">
        <v>1992</v>
      </c>
      <c r="BF273" s="29">
        <f t="shared" si="334"/>
        <v>0</v>
      </c>
      <c r="BG273" s="29">
        <f t="shared" ref="BG273:BG299" si="375">(N235-N273)^2</f>
        <v>1.4157430225000001E-16</v>
      </c>
      <c r="BH273" s="29">
        <f t="shared" ref="BH273:BH299" si="376">(O235-O273)^2</f>
        <v>3.0074843241000002E-14</v>
      </c>
      <c r="BI273" s="29">
        <f t="shared" ref="BI273:BI299" si="377">(P235-P273)^2</f>
        <v>3.4626510723999999E-12</v>
      </c>
      <c r="BJ273" s="29">
        <f t="shared" si="336"/>
        <v>2.1626937721E-10</v>
      </c>
      <c r="BK273" s="29">
        <f t="shared" si="337"/>
        <v>7.3364021478400001E-9</v>
      </c>
      <c r="BL273" s="29">
        <f t="shared" si="338"/>
        <v>1.3541884804899999E-7</v>
      </c>
      <c r="BM273" s="29">
        <f t="shared" si="339"/>
        <v>1.3649949888999999E-6</v>
      </c>
      <c r="BN273" s="29">
        <f t="shared" si="340"/>
        <v>7.5733939203999988E-6</v>
      </c>
      <c r="BO273" s="29">
        <f t="shared" si="341"/>
        <v>2.3591323268099997E-5</v>
      </c>
      <c r="BP273" s="29">
        <f t="shared" si="342"/>
        <v>4.3458682982399995E-5</v>
      </c>
      <c r="BQ273" s="29">
        <f t="shared" si="343"/>
        <v>5.4062050236100007E-5</v>
      </c>
      <c r="BR273" s="29">
        <f t="shared" si="344"/>
        <v>5.9514281702499997E-5</v>
      </c>
      <c r="BS273" s="29">
        <f t="shared" si="345"/>
        <v>7.7626319936399996E-5</v>
      </c>
      <c r="BT273" s="29">
        <f t="shared" si="346"/>
        <v>1.2125533456E-4</v>
      </c>
      <c r="BU273" s="29">
        <f t="shared" si="347"/>
        <v>1.9075753225000002E-4</v>
      </c>
      <c r="BV273" s="29">
        <f t="shared" si="348"/>
        <v>2.8246516489000001E-4</v>
      </c>
      <c r="BW273" s="29">
        <f t="shared" si="349"/>
        <v>4.1089722436E-4</v>
      </c>
      <c r="BX273" s="29">
        <f t="shared" si="350"/>
        <v>6.1457384835999997E-4</v>
      </c>
      <c r="BY273" s="29">
        <f t="shared" si="351"/>
        <v>9.4118263368999993E-4</v>
      </c>
      <c r="BZ273" s="29">
        <f t="shared" si="352"/>
        <v>1.4307079300900003E-3</v>
      </c>
      <c r="CA273" s="29">
        <f t="shared" si="353"/>
        <v>2.10490099264E-3</v>
      </c>
      <c r="CB273" s="29">
        <f t="shared" si="354"/>
        <v>2.95231395904E-3</v>
      </c>
      <c r="CC273" s="29">
        <f t="shared" si="355"/>
        <v>3.8986661844900004E-3</v>
      </c>
      <c r="CD273" s="29">
        <f t="shared" si="356"/>
        <v>4.7866887588099991E-3</v>
      </c>
      <c r="CE273" s="29">
        <f t="shared" si="357"/>
        <v>5.4083816388900002E-3</v>
      </c>
      <c r="CF273" s="29">
        <f t="shared" si="358"/>
        <v>5.59089684729E-3</v>
      </c>
      <c r="CG273" s="29">
        <f t="shared" si="359"/>
        <v>5.2805946232899999E-3</v>
      </c>
      <c r="CH273" s="29">
        <f t="shared" si="360"/>
        <v>4.5665292912100003E-3</v>
      </c>
      <c r="CI273" s="29">
        <f t="shared" si="361"/>
        <v>3.6319907559999999E-3</v>
      </c>
      <c r="CJ273" s="29">
        <f t="shared" si="362"/>
        <v>2.6727866010000001E-3</v>
      </c>
      <c r="CK273" s="29">
        <f t="shared" si="363"/>
        <v>1.8321053696099996E-3</v>
      </c>
      <c r="CL273" s="29">
        <f t="shared" si="364"/>
        <v>1.17762217225E-3</v>
      </c>
      <c r="CM273" s="29">
        <f t="shared" si="365"/>
        <v>7.1421493503999998E-4</v>
      </c>
      <c r="CN273" s="29">
        <f t="shared" si="366"/>
        <v>4.1102291168999995E-4</v>
      </c>
      <c r="CO273" s="29">
        <f t="shared" si="367"/>
        <v>2.2560040000000001E-4</v>
      </c>
      <c r="CP273" s="29">
        <f t="shared" si="368"/>
        <v>1.1864437776E-4</v>
      </c>
      <c r="CQ273" s="29">
        <f t="shared" si="369"/>
        <v>6.0007332673600002E-5</v>
      </c>
      <c r="CR273" s="29">
        <f t="shared" si="370"/>
        <v>2.92537111689E-5</v>
      </c>
      <c r="CS273" s="29">
        <f t="shared" si="371"/>
        <v>1.3746001153599999E-5</v>
      </c>
      <c r="CT273" s="29">
        <f t="shared" si="372"/>
        <v>6.2095656100000002E-6</v>
      </c>
      <c r="CU273" s="29">
        <f t="shared" si="373"/>
        <v>2.6831095203999999E-6</v>
      </c>
      <c r="CV273" s="29">
        <f t="shared" si="374"/>
        <v>1.1013033249000002E-6</v>
      </c>
    </row>
    <row r="274" spans="1:100" s="29" customForma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L274" s="9">
        <f t="shared" si="335"/>
        <v>1993</v>
      </c>
      <c r="M274" s="87">
        <f>rep!B263</f>
        <v>0</v>
      </c>
      <c r="N274" s="87">
        <f>rep!C263</f>
        <v>0</v>
      </c>
      <c r="O274" s="87">
        <f>rep!D263</f>
        <v>0</v>
      </c>
      <c r="P274" s="87">
        <f>rep!E263</f>
        <v>0</v>
      </c>
      <c r="Q274" s="87">
        <f>rep!F263</f>
        <v>0</v>
      </c>
      <c r="R274" s="87">
        <f>rep!G263</f>
        <v>0</v>
      </c>
      <c r="S274" s="87">
        <f>rep!H263</f>
        <v>0</v>
      </c>
      <c r="T274" s="87">
        <f>rep!I263</f>
        <v>0</v>
      </c>
      <c r="U274" s="87">
        <f>rep!J263</f>
        <v>0</v>
      </c>
      <c r="V274" s="87">
        <f>rep!K263</f>
        <v>0</v>
      </c>
      <c r="W274" s="87">
        <f>rep!L263</f>
        <v>0</v>
      </c>
      <c r="X274" s="87">
        <f>rep!M263</f>
        <v>0</v>
      </c>
      <c r="Y274" s="87">
        <f>rep!N263</f>
        <v>0</v>
      </c>
      <c r="Z274" s="87">
        <f>rep!O263</f>
        <v>0</v>
      </c>
      <c r="AA274" s="87">
        <f>rep!P263</f>
        <v>0</v>
      </c>
      <c r="AB274" s="87">
        <f>rep!Q263</f>
        <v>0</v>
      </c>
      <c r="AC274" s="87">
        <f>rep!R263</f>
        <v>0</v>
      </c>
      <c r="AD274" s="87">
        <f>rep!S263</f>
        <v>0</v>
      </c>
      <c r="AE274" s="87">
        <f>rep!T263</f>
        <v>0</v>
      </c>
      <c r="AF274" s="87">
        <f>rep!U263</f>
        <v>0</v>
      </c>
      <c r="AG274" s="87">
        <f>rep!V263</f>
        <v>0</v>
      </c>
      <c r="AH274" s="87">
        <f>rep!W263</f>
        <v>0</v>
      </c>
      <c r="AI274" s="87">
        <f>rep!X263</f>
        <v>0</v>
      </c>
      <c r="AJ274" s="87">
        <f>rep!Y263</f>
        <v>0</v>
      </c>
      <c r="AK274" s="87">
        <f>rep!Z263</f>
        <v>0</v>
      </c>
      <c r="AL274" s="87">
        <f>rep!AA263</f>
        <v>0</v>
      </c>
      <c r="AM274" s="87">
        <f>rep!AB263</f>
        <v>0</v>
      </c>
      <c r="AN274" s="87">
        <f>rep!AC263</f>
        <v>0</v>
      </c>
      <c r="AO274" s="87">
        <f>rep!AD263</f>
        <v>0</v>
      </c>
      <c r="AP274" s="87">
        <f>rep!AE263</f>
        <v>0</v>
      </c>
      <c r="AQ274" s="87">
        <f>rep!AF263</f>
        <v>0</v>
      </c>
      <c r="AR274" s="87">
        <f>rep!AG263</f>
        <v>0</v>
      </c>
      <c r="AS274" s="87">
        <f>rep!AH263</f>
        <v>0</v>
      </c>
      <c r="AT274" s="87">
        <f>rep!AI263</f>
        <v>0</v>
      </c>
      <c r="AU274" s="87">
        <f>rep!AJ263</f>
        <v>0</v>
      </c>
      <c r="AV274" s="87">
        <f>rep!AK263</f>
        <v>0</v>
      </c>
      <c r="AW274" s="87">
        <f>rep!AL263</f>
        <v>0</v>
      </c>
      <c r="AX274" s="87">
        <f>rep!AM263</f>
        <v>0</v>
      </c>
      <c r="AY274" s="87">
        <f>rep!AN263</f>
        <v>0</v>
      </c>
      <c r="AZ274" s="87">
        <f>rep!AO263</f>
        <v>0</v>
      </c>
      <c r="BA274" s="87">
        <f>rep!AP263</f>
        <v>0</v>
      </c>
      <c r="BB274" s="87">
        <f>rep!AQ263</f>
        <v>0</v>
      </c>
      <c r="BC274" s="87">
        <f>rep!AR263</f>
        <v>0</v>
      </c>
      <c r="BE274" s="29">
        <v>1993</v>
      </c>
      <c r="BF274" s="29">
        <f t="shared" si="334"/>
        <v>0</v>
      </c>
      <c r="BG274" s="29">
        <f t="shared" si="375"/>
        <v>4.0142108208399996E-17</v>
      </c>
      <c r="BH274" s="29">
        <f t="shared" si="376"/>
        <v>8.5275436180899988E-15</v>
      </c>
      <c r="BI274" s="29">
        <f t="shared" si="377"/>
        <v>9.8305440308099984E-13</v>
      </c>
      <c r="BJ274" s="29">
        <f t="shared" si="336"/>
        <v>6.1580588128900006E-11</v>
      </c>
      <c r="BK274" s="29">
        <f t="shared" si="337"/>
        <v>2.1010214016100002E-9</v>
      </c>
      <c r="BL274" s="29">
        <f t="shared" si="338"/>
        <v>3.9215088783999997E-8</v>
      </c>
      <c r="BM274" s="29">
        <f t="shared" si="339"/>
        <v>4.0415771875600001E-7</v>
      </c>
      <c r="BN274" s="29">
        <f t="shared" si="340"/>
        <v>2.3495064960999998E-6</v>
      </c>
      <c r="BO274" s="29">
        <f t="shared" si="341"/>
        <v>8.1029607649000002E-6</v>
      </c>
      <c r="BP274" s="29">
        <f t="shared" si="342"/>
        <v>1.8583341505599998E-5</v>
      </c>
      <c r="BQ274" s="29">
        <f t="shared" si="343"/>
        <v>3.49166355409E-5</v>
      </c>
      <c r="BR274" s="29">
        <f t="shared" si="344"/>
        <v>6.6840271848099997E-5</v>
      </c>
      <c r="BS274" s="29">
        <f t="shared" si="345"/>
        <v>1.3363360000000001E-4</v>
      </c>
      <c r="BT274" s="29">
        <f t="shared" si="346"/>
        <v>2.4302315663999997E-4</v>
      </c>
      <c r="BU274" s="29">
        <f t="shared" si="347"/>
        <v>3.6669952036E-4</v>
      </c>
      <c r="BV274" s="29">
        <f t="shared" si="348"/>
        <v>4.6816842383999997E-4</v>
      </c>
      <c r="BW274" s="29">
        <f t="shared" si="349"/>
        <v>5.5342562500000007E-4</v>
      </c>
      <c r="BX274" s="29">
        <f t="shared" si="350"/>
        <v>6.6372186383999989E-4</v>
      </c>
      <c r="BY274" s="29">
        <f t="shared" si="351"/>
        <v>8.3570715396000001E-4</v>
      </c>
      <c r="BZ274" s="29">
        <f t="shared" si="352"/>
        <v>1.0857947619599998E-3</v>
      </c>
      <c r="CA274" s="29">
        <f t="shared" si="353"/>
        <v>1.4220365580099998E-3</v>
      </c>
      <c r="CB274" s="29">
        <f t="shared" si="354"/>
        <v>1.8577824040000002E-3</v>
      </c>
      <c r="CC274" s="29">
        <f t="shared" si="355"/>
        <v>2.40324472441E-3</v>
      </c>
      <c r="CD274" s="29">
        <f t="shared" si="356"/>
        <v>3.0385120552899997E-3</v>
      </c>
      <c r="CE274" s="29">
        <f t="shared" si="357"/>
        <v>3.6920206439999994E-3</v>
      </c>
      <c r="CF274" s="29">
        <f t="shared" si="358"/>
        <v>4.2443791712099997E-3</v>
      </c>
      <c r="CG274" s="29">
        <f t="shared" si="359"/>
        <v>4.5607601155599987E-3</v>
      </c>
      <c r="CH274" s="29">
        <f t="shared" si="360"/>
        <v>4.5413581881599994E-3</v>
      </c>
      <c r="CI274" s="29">
        <f t="shared" si="361"/>
        <v>4.1671156302400007E-3</v>
      </c>
      <c r="CJ274" s="29">
        <f t="shared" si="362"/>
        <v>3.5137982952899998E-3</v>
      </c>
      <c r="CK274" s="29">
        <f t="shared" si="363"/>
        <v>2.7221262759999998E-3</v>
      </c>
      <c r="CL274" s="29">
        <f t="shared" si="364"/>
        <v>1.9412659760400003E-3</v>
      </c>
      <c r="CM274" s="29">
        <f t="shared" si="365"/>
        <v>1.2789850164099999E-3</v>
      </c>
      <c r="CN274" s="29">
        <f t="shared" si="366"/>
        <v>7.8211952895999989E-4</v>
      </c>
      <c r="CO274" s="29">
        <f t="shared" si="367"/>
        <v>4.46181129E-4</v>
      </c>
      <c r="CP274" s="29">
        <f t="shared" si="368"/>
        <v>2.3863143529000001E-4</v>
      </c>
      <c r="CQ274" s="29">
        <f t="shared" si="369"/>
        <v>1.2016982884E-4</v>
      </c>
      <c r="CR274" s="29">
        <f t="shared" si="370"/>
        <v>5.7168872220099998E-5</v>
      </c>
      <c r="CS274" s="29">
        <f t="shared" si="371"/>
        <v>2.5746186364900001E-5</v>
      </c>
      <c r="CT274" s="29">
        <f t="shared" si="372"/>
        <v>1.0983457656900002E-5</v>
      </c>
      <c r="CU274" s="29">
        <f t="shared" si="373"/>
        <v>4.4350675216000004E-6</v>
      </c>
      <c r="CV274" s="29">
        <f t="shared" si="374"/>
        <v>1.6914303024999998E-6</v>
      </c>
    </row>
    <row r="275" spans="1:100" s="29" customForma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L275" s="9">
        <f t="shared" si="335"/>
        <v>1994</v>
      </c>
      <c r="M275" s="87">
        <f>rep!B264</f>
        <v>0</v>
      </c>
      <c r="N275" s="87">
        <f>rep!C264</f>
        <v>0</v>
      </c>
      <c r="O275" s="87">
        <f>rep!D264</f>
        <v>0</v>
      </c>
      <c r="P275" s="87">
        <f>rep!E264</f>
        <v>0</v>
      </c>
      <c r="Q275" s="87">
        <f>rep!F264</f>
        <v>0</v>
      </c>
      <c r="R275" s="87">
        <f>rep!G264</f>
        <v>0</v>
      </c>
      <c r="S275" s="87">
        <f>rep!H264</f>
        <v>0</v>
      </c>
      <c r="T275" s="87">
        <f>rep!I264</f>
        <v>0</v>
      </c>
      <c r="U275" s="87">
        <f>rep!J264</f>
        <v>0</v>
      </c>
      <c r="V275" s="87">
        <f>rep!K264</f>
        <v>0</v>
      </c>
      <c r="W275" s="87">
        <f>rep!L264</f>
        <v>0</v>
      </c>
      <c r="X275" s="87">
        <f>rep!M264</f>
        <v>0</v>
      </c>
      <c r="Y275" s="87">
        <f>rep!N264</f>
        <v>0</v>
      </c>
      <c r="Z275" s="87">
        <f>rep!O264</f>
        <v>0</v>
      </c>
      <c r="AA275" s="87">
        <f>rep!P264</f>
        <v>0</v>
      </c>
      <c r="AB275" s="87">
        <f>rep!Q264</f>
        <v>0</v>
      </c>
      <c r="AC275" s="87">
        <f>rep!R264</f>
        <v>0</v>
      </c>
      <c r="AD275" s="87">
        <f>rep!S264</f>
        <v>0</v>
      </c>
      <c r="AE275" s="87">
        <f>rep!T264</f>
        <v>0</v>
      </c>
      <c r="AF275" s="87">
        <f>rep!U264</f>
        <v>0</v>
      </c>
      <c r="AG275" s="87">
        <f>rep!V264</f>
        <v>0</v>
      </c>
      <c r="AH275" s="87">
        <f>rep!W264</f>
        <v>0</v>
      </c>
      <c r="AI275" s="87">
        <f>rep!X264</f>
        <v>0</v>
      </c>
      <c r="AJ275" s="87">
        <f>rep!Y264</f>
        <v>0</v>
      </c>
      <c r="AK275" s="87">
        <f>rep!Z264</f>
        <v>0</v>
      </c>
      <c r="AL275" s="87">
        <f>rep!AA264</f>
        <v>0</v>
      </c>
      <c r="AM275" s="87">
        <f>rep!AB264</f>
        <v>0</v>
      </c>
      <c r="AN275" s="87">
        <f>rep!AC264</f>
        <v>0</v>
      </c>
      <c r="AO275" s="87">
        <f>rep!AD264</f>
        <v>0</v>
      </c>
      <c r="AP275" s="87">
        <f>rep!AE264</f>
        <v>0</v>
      </c>
      <c r="AQ275" s="87">
        <f>rep!AF264</f>
        <v>0</v>
      </c>
      <c r="AR275" s="87">
        <f>rep!AG264</f>
        <v>0</v>
      </c>
      <c r="AS275" s="87">
        <f>rep!AH264</f>
        <v>0</v>
      </c>
      <c r="AT275" s="87">
        <f>rep!AI264</f>
        <v>0</v>
      </c>
      <c r="AU275" s="87">
        <f>rep!AJ264</f>
        <v>0</v>
      </c>
      <c r="AV275" s="87">
        <f>rep!AK264</f>
        <v>0</v>
      </c>
      <c r="AW275" s="87">
        <f>rep!AL264</f>
        <v>0</v>
      </c>
      <c r="AX275" s="87">
        <f>rep!AM264</f>
        <v>0</v>
      </c>
      <c r="AY275" s="87">
        <f>rep!AN264</f>
        <v>0</v>
      </c>
      <c r="AZ275" s="87">
        <f>rep!AO264</f>
        <v>0</v>
      </c>
      <c r="BA275" s="87">
        <f>rep!AP264</f>
        <v>0</v>
      </c>
      <c r="BB275" s="87">
        <f>rep!AQ264</f>
        <v>0</v>
      </c>
      <c r="BC275" s="87">
        <f>rep!AR264</f>
        <v>0</v>
      </c>
      <c r="BE275" s="29">
        <v>1994</v>
      </c>
      <c r="BF275" s="29">
        <f t="shared" si="334"/>
        <v>0</v>
      </c>
      <c r="BG275" s="29">
        <f t="shared" si="375"/>
        <v>1.19203777081E-17</v>
      </c>
      <c r="BH275" s="29">
        <f t="shared" si="376"/>
        <v>2.5321728484900001E-15</v>
      </c>
      <c r="BI275" s="29">
        <f t="shared" si="377"/>
        <v>2.9188410916899998E-13</v>
      </c>
      <c r="BJ275" s="29">
        <f t="shared" si="336"/>
        <v>1.8281524976099998E-11</v>
      </c>
      <c r="BK275" s="29">
        <f t="shared" si="337"/>
        <v>6.2358080655999998E-10</v>
      </c>
      <c r="BL275" s="29">
        <f t="shared" si="338"/>
        <v>1.1634211044000001E-8</v>
      </c>
      <c r="BM275" s="29">
        <f t="shared" si="339"/>
        <v>1.1982882256900002E-7</v>
      </c>
      <c r="BN275" s="29">
        <f t="shared" si="340"/>
        <v>6.9608318785599995E-7</v>
      </c>
      <c r="BO275" s="29">
        <f t="shared" si="341"/>
        <v>2.4011361935999997E-6</v>
      </c>
      <c r="BP275" s="29">
        <f t="shared" si="342"/>
        <v>5.5426343183999989E-6</v>
      </c>
      <c r="BQ275" s="29">
        <f t="shared" si="343"/>
        <v>1.07192724409E-5</v>
      </c>
      <c r="BR275" s="29">
        <f t="shared" si="344"/>
        <v>2.2133731622500003E-5</v>
      </c>
      <c r="BS275" s="29">
        <f t="shared" si="345"/>
        <v>5.0662792128399993E-5</v>
      </c>
      <c r="BT275" s="29">
        <f t="shared" si="346"/>
        <v>1.1252754241E-4</v>
      </c>
      <c r="BU275" s="29">
        <f t="shared" si="347"/>
        <v>2.2266608399999999E-4</v>
      </c>
      <c r="BV275" s="29">
        <f t="shared" si="348"/>
        <v>3.9318527521000002E-4</v>
      </c>
      <c r="BW275" s="29">
        <f t="shared" si="349"/>
        <v>6.3446556995999995E-4</v>
      </c>
      <c r="BX275" s="29">
        <f t="shared" si="350"/>
        <v>9.3930603361000009E-4</v>
      </c>
      <c r="BY275" s="29">
        <f t="shared" si="351"/>
        <v>1.2634967884899999E-3</v>
      </c>
      <c r="BZ275" s="29">
        <f t="shared" si="352"/>
        <v>1.5465106804899999E-3</v>
      </c>
      <c r="CA275" s="29">
        <f t="shared" si="353"/>
        <v>1.7650333512900002E-3</v>
      </c>
      <c r="CB275" s="29">
        <f t="shared" si="354"/>
        <v>1.9520402876100002E-3</v>
      </c>
      <c r="CC275" s="29">
        <f t="shared" si="355"/>
        <v>2.1616548409600003E-3</v>
      </c>
      <c r="CD275" s="29">
        <f t="shared" si="356"/>
        <v>2.4275526080400002E-3</v>
      </c>
      <c r="CE275" s="29">
        <f t="shared" si="357"/>
        <v>2.7478144641599998E-3</v>
      </c>
      <c r="CF275" s="29">
        <f t="shared" si="358"/>
        <v>3.0885028204900001E-3</v>
      </c>
      <c r="CG275" s="29">
        <f t="shared" si="359"/>
        <v>3.39133851904E-3</v>
      </c>
      <c r="CH275" s="29">
        <f t="shared" si="360"/>
        <v>3.5833752376899998E-3</v>
      </c>
      <c r="CI275" s="29">
        <f t="shared" si="361"/>
        <v>3.5950097305600002E-3</v>
      </c>
      <c r="CJ275" s="29">
        <f t="shared" si="362"/>
        <v>3.3864950809599998E-3</v>
      </c>
      <c r="CK275" s="29">
        <f t="shared" si="363"/>
        <v>2.96996660676E-3</v>
      </c>
      <c r="CL275" s="29">
        <f t="shared" si="364"/>
        <v>2.4109671225600003E-3</v>
      </c>
      <c r="CM275" s="29">
        <f t="shared" si="365"/>
        <v>1.8055360705599998E-3</v>
      </c>
      <c r="CN275" s="29">
        <f t="shared" si="366"/>
        <v>1.2457158480899998E-3</v>
      </c>
      <c r="CO275" s="29">
        <f t="shared" si="367"/>
        <v>7.9203407761000008E-4</v>
      </c>
      <c r="CP275" s="29">
        <f t="shared" si="368"/>
        <v>4.6473442928999994E-4</v>
      </c>
      <c r="CQ275" s="29">
        <f t="shared" si="369"/>
        <v>2.5219345636000003E-4</v>
      </c>
      <c r="CR275" s="29">
        <f t="shared" si="370"/>
        <v>1.26877696E-4</v>
      </c>
      <c r="CS275" s="29">
        <f t="shared" si="371"/>
        <v>5.9313102249999997E-5</v>
      </c>
      <c r="CT275" s="29">
        <f t="shared" si="372"/>
        <v>2.5809346484100003E-5</v>
      </c>
      <c r="CU275" s="29">
        <f t="shared" si="373"/>
        <v>1.04634134784E-5</v>
      </c>
      <c r="CV275" s="29">
        <f t="shared" si="374"/>
        <v>3.9523428024999996E-6</v>
      </c>
    </row>
    <row r="276" spans="1:100" s="29" customForma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L276" s="9">
        <f t="shared" si="335"/>
        <v>1995</v>
      </c>
      <c r="M276" s="87">
        <f>rep!B265</f>
        <v>0</v>
      </c>
      <c r="N276" s="87">
        <f>rep!C265</f>
        <v>0</v>
      </c>
      <c r="O276" s="87">
        <f>rep!D265</f>
        <v>0</v>
      </c>
      <c r="P276" s="87">
        <f>rep!E265</f>
        <v>0</v>
      </c>
      <c r="Q276" s="87">
        <f>rep!F265</f>
        <v>0</v>
      </c>
      <c r="R276" s="87">
        <f>rep!G265</f>
        <v>0</v>
      </c>
      <c r="S276" s="87">
        <f>rep!H265</f>
        <v>0</v>
      </c>
      <c r="T276" s="87">
        <f>rep!I265</f>
        <v>0</v>
      </c>
      <c r="U276" s="87">
        <f>rep!J265</f>
        <v>0</v>
      </c>
      <c r="V276" s="87">
        <f>rep!K265</f>
        <v>0</v>
      </c>
      <c r="W276" s="87">
        <f>rep!L265</f>
        <v>0</v>
      </c>
      <c r="X276" s="87">
        <f>rep!M265</f>
        <v>0</v>
      </c>
      <c r="Y276" s="87">
        <f>rep!N265</f>
        <v>0</v>
      </c>
      <c r="Z276" s="87">
        <f>rep!O265</f>
        <v>0</v>
      </c>
      <c r="AA276" s="87">
        <f>rep!P265</f>
        <v>0</v>
      </c>
      <c r="AB276" s="87">
        <f>rep!Q265</f>
        <v>0</v>
      </c>
      <c r="AC276" s="87">
        <f>rep!R265</f>
        <v>0</v>
      </c>
      <c r="AD276" s="87">
        <f>rep!S265</f>
        <v>0</v>
      </c>
      <c r="AE276" s="87">
        <f>rep!T265</f>
        <v>0</v>
      </c>
      <c r="AF276" s="87">
        <f>rep!U265</f>
        <v>0</v>
      </c>
      <c r="AG276" s="87">
        <f>rep!V265</f>
        <v>0</v>
      </c>
      <c r="AH276" s="87">
        <f>rep!W265</f>
        <v>0</v>
      </c>
      <c r="AI276" s="87">
        <f>rep!X265</f>
        <v>0</v>
      </c>
      <c r="AJ276" s="87">
        <f>rep!Y265</f>
        <v>0</v>
      </c>
      <c r="AK276" s="87">
        <f>rep!Z265</f>
        <v>0</v>
      </c>
      <c r="AL276" s="87">
        <f>rep!AA265</f>
        <v>0</v>
      </c>
      <c r="AM276" s="87">
        <f>rep!AB265</f>
        <v>0</v>
      </c>
      <c r="AN276" s="87">
        <f>rep!AC265</f>
        <v>0</v>
      </c>
      <c r="AO276" s="87">
        <f>rep!AD265</f>
        <v>0</v>
      </c>
      <c r="AP276" s="87">
        <f>rep!AE265</f>
        <v>0</v>
      </c>
      <c r="AQ276" s="87">
        <f>rep!AF265</f>
        <v>0</v>
      </c>
      <c r="AR276" s="87">
        <f>rep!AG265</f>
        <v>0</v>
      </c>
      <c r="AS276" s="87">
        <f>rep!AH265</f>
        <v>0</v>
      </c>
      <c r="AT276" s="87">
        <f>rep!AI265</f>
        <v>0</v>
      </c>
      <c r="AU276" s="87">
        <f>rep!AJ265</f>
        <v>0</v>
      </c>
      <c r="AV276" s="87">
        <f>rep!AK265</f>
        <v>0</v>
      </c>
      <c r="AW276" s="87">
        <f>rep!AL265</f>
        <v>0</v>
      </c>
      <c r="AX276" s="87">
        <f>rep!AM265</f>
        <v>0</v>
      </c>
      <c r="AY276" s="87">
        <f>rep!AN265</f>
        <v>0</v>
      </c>
      <c r="AZ276" s="87">
        <f>rep!AO265</f>
        <v>0</v>
      </c>
      <c r="BA276" s="87">
        <f>rep!AP265</f>
        <v>0</v>
      </c>
      <c r="BB276" s="87">
        <f>rep!AQ265</f>
        <v>0</v>
      </c>
      <c r="BC276" s="87">
        <f>rep!AR265</f>
        <v>0</v>
      </c>
      <c r="BE276" s="29">
        <v>1995</v>
      </c>
      <c r="BF276" s="29">
        <f t="shared" si="334"/>
        <v>0</v>
      </c>
      <c r="BG276" s="29">
        <f t="shared" si="375"/>
        <v>4.5994807296000006E-18</v>
      </c>
      <c r="BH276" s="29">
        <f t="shared" si="376"/>
        <v>9.7703755775999992E-16</v>
      </c>
      <c r="BI276" s="29">
        <f t="shared" si="377"/>
        <v>1.12607896041E-13</v>
      </c>
      <c r="BJ276" s="29">
        <f t="shared" si="336"/>
        <v>7.0506711961000007E-12</v>
      </c>
      <c r="BK276" s="29">
        <f t="shared" si="337"/>
        <v>2.4034610961E-10</v>
      </c>
      <c r="BL276" s="29">
        <f t="shared" si="338"/>
        <v>4.4788083912100009E-9</v>
      </c>
      <c r="BM276" s="29">
        <f t="shared" si="339"/>
        <v>4.6019688484000004E-8</v>
      </c>
      <c r="BN276" s="29">
        <f t="shared" si="340"/>
        <v>2.6599496800899997E-7</v>
      </c>
      <c r="BO276" s="29">
        <f t="shared" si="341"/>
        <v>9.0785642422499993E-7</v>
      </c>
      <c r="BP276" s="29">
        <f t="shared" si="342"/>
        <v>2.0513687076000001E-6</v>
      </c>
      <c r="BQ276" s="29">
        <f t="shared" si="343"/>
        <v>3.8343905856000002E-6</v>
      </c>
      <c r="BR276" s="29">
        <f t="shared" si="344"/>
        <v>7.6671948609000001E-6</v>
      </c>
      <c r="BS276" s="29">
        <f t="shared" si="345"/>
        <v>1.7421524688100003E-5</v>
      </c>
      <c r="BT276" s="29">
        <f t="shared" si="346"/>
        <v>3.9686346084100003E-5</v>
      </c>
      <c r="BU276" s="29">
        <f t="shared" si="347"/>
        <v>8.3516934337599983E-5</v>
      </c>
      <c r="BV276" s="29">
        <f t="shared" si="348"/>
        <v>1.63865601E-4</v>
      </c>
      <c r="BW276" s="29">
        <f t="shared" si="349"/>
        <v>3.0786562520999992E-4</v>
      </c>
      <c r="BX276" s="29">
        <f t="shared" si="350"/>
        <v>5.5230640143999997E-4</v>
      </c>
      <c r="BY276" s="29">
        <f t="shared" si="351"/>
        <v>9.2405056324000004E-4</v>
      </c>
      <c r="BZ276" s="29">
        <f t="shared" si="352"/>
        <v>1.4142488422500001E-3</v>
      </c>
      <c r="CA276" s="29">
        <f t="shared" si="353"/>
        <v>1.9682798440900004E-3</v>
      </c>
      <c r="CB276" s="29">
        <f t="shared" si="354"/>
        <v>2.4996700108899997E-3</v>
      </c>
      <c r="CC276" s="29">
        <f t="shared" si="355"/>
        <v>2.9217051878399998E-3</v>
      </c>
      <c r="CD276" s="29">
        <f t="shared" si="356"/>
        <v>3.1847624956900002E-3</v>
      </c>
      <c r="CE276" s="29">
        <f t="shared" si="357"/>
        <v>3.2969415609999998E-3</v>
      </c>
      <c r="CF276" s="29">
        <f t="shared" si="358"/>
        <v>3.3087919884099998E-3</v>
      </c>
      <c r="CG276" s="29">
        <f t="shared" si="359"/>
        <v>3.2736363264900003E-3</v>
      </c>
      <c r="CH276" s="29">
        <f t="shared" si="360"/>
        <v>3.21578592241E-3</v>
      </c>
      <c r="CI276" s="29">
        <f t="shared" si="361"/>
        <v>3.1244522502400004E-3</v>
      </c>
      <c r="CJ276" s="29">
        <f t="shared" si="362"/>
        <v>2.9685607402499996E-3</v>
      </c>
      <c r="CK276" s="29">
        <f t="shared" si="363"/>
        <v>2.7195286308099999E-3</v>
      </c>
      <c r="CL276" s="29">
        <f t="shared" si="364"/>
        <v>2.3705895076900001E-3</v>
      </c>
      <c r="CM276" s="29">
        <f t="shared" si="365"/>
        <v>1.9447923600400001E-3</v>
      </c>
      <c r="CN276" s="29">
        <f t="shared" si="366"/>
        <v>1.4890105912900003E-3</v>
      </c>
      <c r="CO276" s="29">
        <f t="shared" si="367"/>
        <v>1.0575504000000001E-3</v>
      </c>
      <c r="CP276" s="29">
        <f t="shared" si="368"/>
        <v>6.9391676928999991E-4</v>
      </c>
      <c r="CQ276" s="29">
        <f t="shared" si="369"/>
        <v>4.1958606244000001E-4</v>
      </c>
      <c r="CR276" s="29">
        <f t="shared" si="370"/>
        <v>2.3347840000000002E-4</v>
      </c>
      <c r="CS276" s="29">
        <f t="shared" si="371"/>
        <v>1.1948894720999997E-4</v>
      </c>
      <c r="CT276" s="29">
        <f t="shared" si="372"/>
        <v>5.6238150624100004E-5</v>
      </c>
      <c r="CU276" s="29">
        <f t="shared" si="373"/>
        <v>2.4343369209999996E-5</v>
      </c>
      <c r="CV276" s="29">
        <f t="shared" si="374"/>
        <v>9.6915161344000009E-6</v>
      </c>
    </row>
    <row r="277" spans="1:100" s="29" customForma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L277" s="9">
        <f t="shared" si="335"/>
        <v>1996</v>
      </c>
      <c r="M277" s="87">
        <f>rep!B266</f>
        <v>0</v>
      </c>
      <c r="N277" s="87">
        <f>rep!C266</f>
        <v>0</v>
      </c>
      <c r="O277" s="87">
        <f>rep!D266</f>
        <v>0</v>
      </c>
      <c r="P277" s="87">
        <f>rep!E266</f>
        <v>0</v>
      </c>
      <c r="Q277" s="87">
        <f>rep!F266</f>
        <v>0</v>
      </c>
      <c r="R277" s="87">
        <f>rep!G266</f>
        <v>0</v>
      </c>
      <c r="S277" s="87">
        <f>rep!H266</f>
        <v>0</v>
      </c>
      <c r="T277" s="87">
        <f>rep!I266</f>
        <v>0</v>
      </c>
      <c r="U277" s="87">
        <f>rep!J266</f>
        <v>0</v>
      </c>
      <c r="V277" s="87">
        <f>rep!K266</f>
        <v>0</v>
      </c>
      <c r="W277" s="87">
        <f>rep!L266</f>
        <v>0</v>
      </c>
      <c r="X277" s="87">
        <f>rep!M266</f>
        <v>0</v>
      </c>
      <c r="Y277" s="87">
        <f>rep!N266</f>
        <v>0</v>
      </c>
      <c r="Z277" s="87">
        <f>rep!O266</f>
        <v>0</v>
      </c>
      <c r="AA277" s="87">
        <f>rep!P266</f>
        <v>0</v>
      </c>
      <c r="AB277" s="87">
        <f>rep!Q266</f>
        <v>0</v>
      </c>
      <c r="AC277" s="87">
        <f>rep!R266</f>
        <v>0</v>
      </c>
      <c r="AD277" s="87">
        <f>rep!S266</f>
        <v>0</v>
      </c>
      <c r="AE277" s="87">
        <f>rep!T266</f>
        <v>0</v>
      </c>
      <c r="AF277" s="87">
        <f>rep!U266</f>
        <v>0</v>
      </c>
      <c r="AG277" s="87">
        <f>rep!V266</f>
        <v>0</v>
      </c>
      <c r="AH277" s="87">
        <f>rep!W266</f>
        <v>0</v>
      </c>
      <c r="AI277" s="87">
        <f>rep!X266</f>
        <v>0</v>
      </c>
      <c r="AJ277" s="87">
        <f>rep!Y266</f>
        <v>0</v>
      </c>
      <c r="AK277" s="87">
        <f>rep!Z266</f>
        <v>0</v>
      </c>
      <c r="AL277" s="87">
        <f>rep!AA266</f>
        <v>0</v>
      </c>
      <c r="AM277" s="87">
        <f>rep!AB266</f>
        <v>0</v>
      </c>
      <c r="AN277" s="87">
        <f>rep!AC266</f>
        <v>0</v>
      </c>
      <c r="AO277" s="87">
        <f>rep!AD266</f>
        <v>0</v>
      </c>
      <c r="AP277" s="87">
        <f>rep!AE266</f>
        <v>0</v>
      </c>
      <c r="AQ277" s="87">
        <f>rep!AF266</f>
        <v>0</v>
      </c>
      <c r="AR277" s="87">
        <f>rep!AG266</f>
        <v>0</v>
      </c>
      <c r="AS277" s="87">
        <f>rep!AH266</f>
        <v>0</v>
      </c>
      <c r="AT277" s="87">
        <f>rep!AI266</f>
        <v>0</v>
      </c>
      <c r="AU277" s="87">
        <f>rep!AJ266</f>
        <v>0</v>
      </c>
      <c r="AV277" s="87">
        <f>rep!AK266</f>
        <v>0</v>
      </c>
      <c r="AW277" s="87">
        <f>rep!AL266</f>
        <v>0</v>
      </c>
      <c r="AX277" s="87">
        <f>rep!AM266</f>
        <v>0</v>
      </c>
      <c r="AY277" s="87">
        <f>rep!AN266</f>
        <v>0</v>
      </c>
      <c r="AZ277" s="87">
        <f>rep!AO266</f>
        <v>0</v>
      </c>
      <c r="BA277" s="87">
        <f>rep!AP266</f>
        <v>0</v>
      </c>
      <c r="BB277" s="87">
        <f>rep!AQ266</f>
        <v>0</v>
      </c>
      <c r="BC277" s="87">
        <f>rep!AR266</f>
        <v>0</v>
      </c>
      <c r="BE277" s="29">
        <v>1996</v>
      </c>
      <c r="BF277" s="29">
        <f t="shared" si="334"/>
        <v>0</v>
      </c>
      <c r="BG277" s="29">
        <f t="shared" si="375"/>
        <v>2.2893203025000001E-18</v>
      </c>
      <c r="BH277" s="29">
        <f t="shared" si="376"/>
        <v>4.8630834575999995E-16</v>
      </c>
      <c r="BI277" s="29">
        <f t="shared" si="377"/>
        <v>5.6044407169000002E-14</v>
      </c>
      <c r="BJ277" s="29">
        <f t="shared" si="336"/>
        <v>3.5083912248999997E-12</v>
      </c>
      <c r="BK277" s="29">
        <f t="shared" si="337"/>
        <v>1.1954798244000001E-10</v>
      </c>
      <c r="BL277" s="29">
        <f t="shared" si="338"/>
        <v>2.22600901636E-9</v>
      </c>
      <c r="BM277" s="29">
        <f t="shared" si="339"/>
        <v>2.2836347689000003E-8</v>
      </c>
      <c r="BN277" s="29">
        <f t="shared" si="340"/>
        <v>1.3155274080400002E-7</v>
      </c>
      <c r="BO277" s="29">
        <f t="shared" si="341"/>
        <v>4.4569109520099998E-7</v>
      </c>
      <c r="BP277" s="29">
        <f t="shared" si="342"/>
        <v>9.912332984489999E-7</v>
      </c>
      <c r="BQ277" s="29">
        <f t="shared" si="343"/>
        <v>1.8004004041E-6</v>
      </c>
      <c r="BR277" s="29">
        <f t="shared" si="344"/>
        <v>3.4722222920999998E-6</v>
      </c>
      <c r="BS277" s="29">
        <f t="shared" si="345"/>
        <v>7.6545182223999998E-6</v>
      </c>
      <c r="BT277" s="29">
        <f t="shared" si="346"/>
        <v>1.7070862256100004E-5</v>
      </c>
      <c r="BU277" s="29">
        <f t="shared" si="347"/>
        <v>3.5432851502500002E-5</v>
      </c>
      <c r="BV277" s="29">
        <f t="shared" si="348"/>
        <v>6.9444222222399995E-5</v>
      </c>
      <c r="BW277" s="29">
        <f t="shared" si="349"/>
        <v>1.3333089961000002E-4</v>
      </c>
      <c r="BX277" s="29">
        <f t="shared" si="350"/>
        <v>2.5206007695999997E-4</v>
      </c>
      <c r="BY277" s="29">
        <f t="shared" si="351"/>
        <v>4.5963072099999998E-4</v>
      </c>
      <c r="BZ277" s="29">
        <f t="shared" si="352"/>
        <v>7.9234368196000001E-4</v>
      </c>
      <c r="CA277" s="29">
        <f t="shared" si="353"/>
        <v>1.2776621313600003E-3</v>
      </c>
      <c r="CB277" s="29">
        <f t="shared" si="354"/>
        <v>1.9153927310399997E-3</v>
      </c>
      <c r="CC277" s="29">
        <f t="shared" si="355"/>
        <v>2.6542485763600002E-3</v>
      </c>
      <c r="CD277" s="29">
        <f t="shared" si="356"/>
        <v>3.38451678756E-3</v>
      </c>
      <c r="CE277" s="29">
        <f t="shared" si="357"/>
        <v>3.9683826240099994E-3</v>
      </c>
      <c r="CF277" s="29">
        <f t="shared" si="358"/>
        <v>4.2975498024899993E-3</v>
      </c>
      <c r="CG277" s="29">
        <f t="shared" si="359"/>
        <v>4.33861977124E-3</v>
      </c>
      <c r="CH277" s="29">
        <f t="shared" si="360"/>
        <v>4.1356088956899994E-3</v>
      </c>
      <c r="CI277" s="29">
        <f t="shared" si="361"/>
        <v>3.7745172564100002E-3</v>
      </c>
      <c r="CJ277" s="29">
        <f t="shared" si="362"/>
        <v>3.3389675424400004E-3</v>
      </c>
      <c r="CK277" s="29">
        <f t="shared" si="363"/>
        <v>2.8836040806400004E-3</v>
      </c>
      <c r="CL277" s="29">
        <f t="shared" si="364"/>
        <v>2.4323736248099996E-3</v>
      </c>
      <c r="CM277" s="29">
        <f t="shared" si="365"/>
        <v>1.9922207364900003E-3</v>
      </c>
      <c r="CN277" s="29">
        <f t="shared" si="366"/>
        <v>1.56880158561E-3</v>
      </c>
      <c r="CO277" s="29">
        <f t="shared" si="367"/>
        <v>1.1745699839999998E-3</v>
      </c>
      <c r="CP277" s="29">
        <f t="shared" si="368"/>
        <v>8.2751727556E-4</v>
      </c>
      <c r="CQ277" s="29">
        <f t="shared" si="369"/>
        <v>5.4391101960999993E-4</v>
      </c>
      <c r="CR277" s="29">
        <f t="shared" si="370"/>
        <v>3.3129824255999992E-4</v>
      </c>
      <c r="CS277" s="29">
        <f t="shared" si="371"/>
        <v>1.8606869649000001E-4</v>
      </c>
      <c r="CT277" s="29">
        <f t="shared" si="372"/>
        <v>9.6000999960099982E-5</v>
      </c>
      <c r="CU277" s="29">
        <f t="shared" si="373"/>
        <v>4.5379219688100001E-5</v>
      </c>
      <c r="CV277" s="29">
        <f t="shared" si="374"/>
        <v>1.9612940822500003E-5</v>
      </c>
    </row>
    <row r="278" spans="1:100" s="29" customForma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L278" s="9">
        <f t="shared" si="335"/>
        <v>1997</v>
      </c>
      <c r="M278" s="87">
        <f>rep!B267</f>
        <v>0</v>
      </c>
      <c r="N278" s="87">
        <f>rep!C267</f>
        <v>0</v>
      </c>
      <c r="O278" s="87">
        <f>rep!D267</f>
        <v>0</v>
      </c>
      <c r="P278" s="87">
        <f>rep!E267</f>
        <v>0</v>
      </c>
      <c r="Q278" s="87">
        <f>rep!F267</f>
        <v>0</v>
      </c>
      <c r="R278" s="87">
        <f>rep!G267</f>
        <v>0</v>
      </c>
      <c r="S278" s="87">
        <f>rep!H267</f>
        <v>0</v>
      </c>
      <c r="T278" s="87">
        <f>rep!I267</f>
        <v>0</v>
      </c>
      <c r="U278" s="87">
        <f>rep!J267</f>
        <v>0</v>
      </c>
      <c r="V278" s="87">
        <f>rep!K267</f>
        <v>0</v>
      </c>
      <c r="W278" s="87">
        <f>rep!L267</f>
        <v>0</v>
      </c>
      <c r="X278" s="87">
        <f>rep!M267</f>
        <v>0</v>
      </c>
      <c r="Y278" s="87">
        <f>rep!N267</f>
        <v>0</v>
      </c>
      <c r="Z278" s="87">
        <f>rep!O267</f>
        <v>0</v>
      </c>
      <c r="AA278" s="87">
        <f>rep!P267</f>
        <v>0</v>
      </c>
      <c r="AB278" s="87">
        <f>rep!Q267</f>
        <v>0</v>
      </c>
      <c r="AC278" s="87">
        <f>rep!R267</f>
        <v>0</v>
      </c>
      <c r="AD278" s="87">
        <f>rep!S267</f>
        <v>0</v>
      </c>
      <c r="AE278" s="87">
        <f>rep!T267</f>
        <v>0</v>
      </c>
      <c r="AF278" s="87">
        <f>rep!U267</f>
        <v>0</v>
      </c>
      <c r="AG278" s="87">
        <f>rep!V267</f>
        <v>0</v>
      </c>
      <c r="AH278" s="87">
        <f>rep!W267</f>
        <v>0</v>
      </c>
      <c r="AI278" s="87">
        <f>rep!X267</f>
        <v>0</v>
      </c>
      <c r="AJ278" s="87">
        <f>rep!Y267</f>
        <v>0</v>
      </c>
      <c r="AK278" s="87">
        <f>rep!Z267</f>
        <v>0</v>
      </c>
      <c r="AL278" s="87">
        <f>rep!AA267</f>
        <v>0</v>
      </c>
      <c r="AM278" s="87">
        <f>rep!AB267</f>
        <v>0</v>
      </c>
      <c r="AN278" s="87">
        <f>rep!AC267</f>
        <v>0</v>
      </c>
      <c r="AO278" s="87">
        <f>rep!AD267</f>
        <v>0</v>
      </c>
      <c r="AP278" s="87">
        <f>rep!AE267</f>
        <v>0</v>
      </c>
      <c r="AQ278" s="87">
        <f>rep!AF267</f>
        <v>0</v>
      </c>
      <c r="AR278" s="87">
        <f>rep!AG267</f>
        <v>0</v>
      </c>
      <c r="AS278" s="87">
        <f>rep!AH267</f>
        <v>0</v>
      </c>
      <c r="AT278" s="87">
        <f>rep!AI267</f>
        <v>0</v>
      </c>
      <c r="AU278" s="87">
        <f>rep!AJ267</f>
        <v>0</v>
      </c>
      <c r="AV278" s="87">
        <f>rep!AK267</f>
        <v>0</v>
      </c>
      <c r="AW278" s="87">
        <f>rep!AL267</f>
        <v>0</v>
      </c>
      <c r="AX278" s="87">
        <f>rep!AM267</f>
        <v>0</v>
      </c>
      <c r="AY278" s="87">
        <f>rep!AN267</f>
        <v>0</v>
      </c>
      <c r="AZ278" s="87">
        <f>rep!AO267</f>
        <v>0</v>
      </c>
      <c r="BA278" s="87">
        <f>rep!AP267</f>
        <v>0</v>
      </c>
      <c r="BB278" s="87">
        <f>rep!AQ267</f>
        <v>0</v>
      </c>
      <c r="BC278" s="87">
        <f>rep!AR267</f>
        <v>0</v>
      </c>
      <c r="BE278" s="29">
        <v>1997</v>
      </c>
      <c r="BF278" s="29">
        <f t="shared" si="334"/>
        <v>0</v>
      </c>
      <c r="BG278" s="29">
        <f t="shared" si="375"/>
        <v>2.6581389443999998E-18</v>
      </c>
      <c r="BH278" s="29">
        <f t="shared" si="376"/>
        <v>5.6466115876000007E-16</v>
      </c>
      <c r="BI278" s="29">
        <f t="shared" si="377"/>
        <v>6.504234115599999E-14</v>
      </c>
      <c r="BJ278" s="29">
        <f t="shared" si="336"/>
        <v>4.0668772224999998E-12</v>
      </c>
      <c r="BK278" s="29">
        <f t="shared" si="337"/>
        <v>1.3825997056000003E-10</v>
      </c>
      <c r="BL278" s="29">
        <f t="shared" si="338"/>
        <v>2.5629513753599999E-9</v>
      </c>
      <c r="BM278" s="29">
        <f t="shared" si="339"/>
        <v>2.6058030625000003E-8</v>
      </c>
      <c r="BN278" s="29">
        <f t="shared" si="340"/>
        <v>1.4728862352399999E-7</v>
      </c>
      <c r="BO278" s="29">
        <f t="shared" si="341"/>
        <v>4.7863843456900003E-7</v>
      </c>
      <c r="BP278" s="29">
        <f t="shared" si="342"/>
        <v>9.7308557540099993E-7</v>
      </c>
      <c r="BQ278" s="29">
        <f t="shared" si="343"/>
        <v>1.4978332996000001E-6</v>
      </c>
      <c r="BR278" s="29">
        <f t="shared" si="344"/>
        <v>2.3435935744000004E-6</v>
      </c>
      <c r="BS278" s="29">
        <f t="shared" si="345"/>
        <v>4.4256378383999993E-6</v>
      </c>
      <c r="BT278" s="29">
        <f t="shared" si="346"/>
        <v>9.1487495961000008E-6</v>
      </c>
      <c r="BU278" s="29">
        <f t="shared" si="347"/>
        <v>1.8271264760099998E-5</v>
      </c>
      <c r="BV278" s="29">
        <f t="shared" si="348"/>
        <v>3.4822981210000003E-5</v>
      </c>
      <c r="BW278" s="29">
        <f t="shared" si="349"/>
        <v>6.5479654802500011E-5</v>
      </c>
      <c r="BX278" s="29">
        <f t="shared" si="350"/>
        <v>1.2269771361000001E-4</v>
      </c>
      <c r="BY278" s="29">
        <f t="shared" si="351"/>
        <v>2.2554933489E-4</v>
      </c>
      <c r="BZ278" s="29">
        <f t="shared" si="352"/>
        <v>4.0024003599999997E-4</v>
      </c>
      <c r="CA278" s="29">
        <f t="shared" si="353"/>
        <v>6.8052635161E-4</v>
      </c>
      <c r="CB278" s="29">
        <f t="shared" si="354"/>
        <v>1.1033358722500003E-3</v>
      </c>
      <c r="CC278" s="29">
        <f t="shared" si="355"/>
        <v>1.6933060400400001E-3</v>
      </c>
      <c r="CD278" s="29">
        <f t="shared" si="356"/>
        <v>2.4381572572899995E-3</v>
      </c>
      <c r="CE278" s="29">
        <f t="shared" si="357"/>
        <v>3.2686490184099994E-3</v>
      </c>
      <c r="CF278" s="29">
        <f t="shared" si="358"/>
        <v>4.0600344985599994E-3</v>
      </c>
      <c r="CG278" s="29">
        <f t="shared" si="359"/>
        <v>4.6632782592399991E-3</v>
      </c>
      <c r="CH278" s="29">
        <f t="shared" si="360"/>
        <v>4.957272382409999E-3</v>
      </c>
      <c r="CI278" s="29">
        <f t="shared" si="361"/>
        <v>4.8957309302500003E-3</v>
      </c>
      <c r="CJ278" s="29">
        <f t="shared" si="362"/>
        <v>4.5210293299599996E-3</v>
      </c>
      <c r="CK278" s="29">
        <f t="shared" si="363"/>
        <v>3.9370730652099999E-3</v>
      </c>
      <c r="CL278" s="29">
        <f t="shared" si="364"/>
        <v>3.2623973827599997E-3</v>
      </c>
      <c r="CM278" s="29">
        <f t="shared" si="365"/>
        <v>2.5918484640400003E-3</v>
      </c>
      <c r="CN278" s="29">
        <f t="shared" si="366"/>
        <v>1.9826002969600002E-3</v>
      </c>
      <c r="CO278" s="29">
        <f t="shared" si="367"/>
        <v>1.4599429646399999E-3</v>
      </c>
      <c r="CP278" s="29">
        <f t="shared" si="368"/>
        <v>1.0303522208099998E-3</v>
      </c>
      <c r="CQ278" s="29">
        <f t="shared" si="369"/>
        <v>6.9171630025000009E-4</v>
      </c>
      <c r="CR278" s="29">
        <f t="shared" si="370"/>
        <v>4.3783888516000006E-4</v>
      </c>
      <c r="CS278" s="29">
        <f t="shared" si="371"/>
        <v>2.5900717968999998E-4</v>
      </c>
      <c r="CT278" s="29">
        <f t="shared" si="372"/>
        <v>1.4207209636000001E-4</v>
      </c>
      <c r="CU278" s="29">
        <f t="shared" si="373"/>
        <v>7.1792067920399997E-5</v>
      </c>
      <c r="CV278" s="29">
        <f t="shared" si="374"/>
        <v>3.3246294721599996E-5</v>
      </c>
    </row>
    <row r="279" spans="1:100" s="29" customForma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L279" s="9">
        <f t="shared" si="335"/>
        <v>1998</v>
      </c>
      <c r="M279" s="87">
        <f>rep!B268</f>
        <v>0</v>
      </c>
      <c r="N279" s="87">
        <f>rep!C268</f>
        <v>0</v>
      </c>
      <c r="O279" s="87">
        <f>rep!D268</f>
        <v>0</v>
      </c>
      <c r="P279" s="87">
        <f>rep!E268</f>
        <v>0</v>
      </c>
      <c r="Q279" s="87">
        <f>rep!F268</f>
        <v>0</v>
      </c>
      <c r="R279" s="87">
        <f>rep!G268</f>
        <v>0</v>
      </c>
      <c r="S279" s="87">
        <f>rep!H268</f>
        <v>0</v>
      </c>
      <c r="T279" s="87">
        <f>rep!I268</f>
        <v>0</v>
      </c>
      <c r="U279" s="87">
        <f>rep!J268</f>
        <v>0</v>
      </c>
      <c r="V279" s="87">
        <f>rep!K268</f>
        <v>0</v>
      </c>
      <c r="W279" s="87">
        <f>rep!L268</f>
        <v>0</v>
      </c>
      <c r="X279" s="87">
        <f>rep!M268</f>
        <v>0</v>
      </c>
      <c r="Y279" s="87">
        <f>rep!N268</f>
        <v>0</v>
      </c>
      <c r="Z279" s="87">
        <f>rep!O268</f>
        <v>0</v>
      </c>
      <c r="AA279" s="87">
        <f>rep!P268</f>
        <v>0</v>
      </c>
      <c r="AB279" s="87">
        <f>rep!Q268</f>
        <v>0</v>
      </c>
      <c r="AC279" s="87">
        <f>rep!R268</f>
        <v>0</v>
      </c>
      <c r="AD279" s="87">
        <f>rep!S268</f>
        <v>0</v>
      </c>
      <c r="AE279" s="87">
        <f>rep!T268</f>
        <v>0</v>
      </c>
      <c r="AF279" s="87">
        <f>rep!U268</f>
        <v>0</v>
      </c>
      <c r="AG279" s="87">
        <f>rep!V268</f>
        <v>0</v>
      </c>
      <c r="AH279" s="87">
        <f>rep!W268</f>
        <v>0</v>
      </c>
      <c r="AI279" s="87">
        <f>rep!X268</f>
        <v>0</v>
      </c>
      <c r="AJ279" s="87">
        <f>rep!Y268</f>
        <v>0</v>
      </c>
      <c r="AK279" s="87">
        <f>rep!Z268</f>
        <v>0</v>
      </c>
      <c r="AL279" s="87">
        <f>rep!AA268</f>
        <v>0</v>
      </c>
      <c r="AM279" s="87">
        <f>rep!AB268</f>
        <v>0</v>
      </c>
      <c r="AN279" s="87">
        <f>rep!AC268</f>
        <v>0</v>
      </c>
      <c r="AO279" s="87">
        <f>rep!AD268</f>
        <v>0</v>
      </c>
      <c r="AP279" s="87">
        <f>rep!AE268</f>
        <v>0</v>
      </c>
      <c r="AQ279" s="87">
        <f>rep!AF268</f>
        <v>0</v>
      </c>
      <c r="AR279" s="87">
        <f>rep!AG268</f>
        <v>0</v>
      </c>
      <c r="AS279" s="87">
        <f>rep!AH268</f>
        <v>0</v>
      </c>
      <c r="AT279" s="87">
        <f>rep!AI268</f>
        <v>0</v>
      </c>
      <c r="AU279" s="87">
        <f>rep!AJ268</f>
        <v>0</v>
      </c>
      <c r="AV279" s="87">
        <f>rep!AK268</f>
        <v>0</v>
      </c>
      <c r="AW279" s="87">
        <f>rep!AL268</f>
        <v>0</v>
      </c>
      <c r="AX279" s="87">
        <f>rep!AM268</f>
        <v>0</v>
      </c>
      <c r="AY279" s="87">
        <f>rep!AN268</f>
        <v>0</v>
      </c>
      <c r="AZ279" s="87">
        <f>rep!AO268</f>
        <v>0</v>
      </c>
      <c r="BA279" s="87">
        <f>rep!AP268</f>
        <v>0</v>
      </c>
      <c r="BB279" s="87">
        <f>rep!AQ268</f>
        <v>0</v>
      </c>
      <c r="BC279" s="87">
        <f>rep!AR268</f>
        <v>0</v>
      </c>
      <c r="BE279" s="29">
        <v>1998</v>
      </c>
      <c r="BF279" s="29">
        <f t="shared" si="334"/>
        <v>0</v>
      </c>
      <c r="BG279" s="29">
        <f t="shared" si="375"/>
        <v>1.8681931507599998E-17</v>
      </c>
      <c r="BH279" s="29">
        <f t="shared" si="376"/>
        <v>3.9686346084099995E-15</v>
      </c>
      <c r="BI279" s="29">
        <f t="shared" si="377"/>
        <v>4.5688542048899998E-13</v>
      </c>
      <c r="BJ279" s="29">
        <f t="shared" si="336"/>
        <v>2.8529806168900004E-11</v>
      </c>
      <c r="BK279" s="29">
        <f t="shared" si="337"/>
        <v>9.6738416784000021E-10</v>
      </c>
      <c r="BL279" s="29">
        <f t="shared" si="338"/>
        <v>1.7841746329000001E-8</v>
      </c>
      <c r="BM279" s="29">
        <f t="shared" si="339"/>
        <v>1.7954372307599999E-7</v>
      </c>
      <c r="BN279" s="29">
        <f t="shared" si="340"/>
        <v>9.9265752768400009E-7</v>
      </c>
      <c r="BO279" s="29">
        <f t="shared" si="341"/>
        <v>3.0676821903999997E-6</v>
      </c>
      <c r="BP279" s="29">
        <f t="shared" si="342"/>
        <v>5.547767836899999E-6</v>
      </c>
      <c r="BQ279" s="29">
        <f t="shared" si="343"/>
        <v>6.6274323843999986E-6</v>
      </c>
      <c r="BR279" s="29">
        <f t="shared" si="344"/>
        <v>6.8156500624000013E-6</v>
      </c>
      <c r="BS279" s="29">
        <f t="shared" si="345"/>
        <v>8.3685811225000016E-6</v>
      </c>
      <c r="BT279" s="29">
        <f t="shared" si="346"/>
        <v>1.3007130771600001E-5</v>
      </c>
      <c r="BU279" s="29">
        <f t="shared" si="347"/>
        <v>2.1495834049600001E-5</v>
      </c>
      <c r="BV279" s="29">
        <f t="shared" si="348"/>
        <v>3.4679143209999995E-5</v>
      </c>
      <c r="BW279" s="29">
        <f t="shared" si="349"/>
        <v>5.6067747865599998E-5</v>
      </c>
      <c r="BX279" s="29">
        <f t="shared" si="350"/>
        <v>9.3456109252900002E-5</v>
      </c>
      <c r="BY279" s="29">
        <f t="shared" si="351"/>
        <v>1.5874740024999999E-4</v>
      </c>
      <c r="BZ279" s="29">
        <f t="shared" si="352"/>
        <v>2.6786559555999997E-4</v>
      </c>
      <c r="CA279" s="29">
        <f t="shared" si="353"/>
        <v>4.4212631823999993E-4</v>
      </c>
      <c r="CB279" s="29">
        <f t="shared" si="354"/>
        <v>7.0908766369000005E-4</v>
      </c>
      <c r="CC279" s="29">
        <f t="shared" si="355"/>
        <v>1.0984849635600003E-3</v>
      </c>
      <c r="CD279" s="29">
        <f t="shared" si="356"/>
        <v>1.6312551654400001E-3</v>
      </c>
      <c r="CE279" s="29">
        <f t="shared" si="357"/>
        <v>2.3040480002500001E-3</v>
      </c>
      <c r="CF279" s="29">
        <f t="shared" si="358"/>
        <v>3.07409258025E-3</v>
      </c>
      <c r="CG279" s="29">
        <f t="shared" si="359"/>
        <v>3.8517787312899996E-3</v>
      </c>
      <c r="CH279" s="29">
        <f t="shared" si="360"/>
        <v>4.5110163288100006E-3</v>
      </c>
      <c r="CI279" s="29">
        <f t="shared" si="361"/>
        <v>4.9219765862400008E-3</v>
      </c>
      <c r="CJ279" s="29">
        <f t="shared" si="362"/>
        <v>4.9963409510400012E-3</v>
      </c>
      <c r="CK279" s="29">
        <f t="shared" si="363"/>
        <v>4.7214763689999995E-3</v>
      </c>
      <c r="CL279" s="29">
        <f t="shared" si="364"/>
        <v>4.1638240672899991E-3</v>
      </c>
      <c r="CM279" s="29">
        <f t="shared" si="365"/>
        <v>3.4400805648400002E-3</v>
      </c>
      <c r="CN279" s="29">
        <f t="shared" si="366"/>
        <v>2.6746170588899999E-3</v>
      </c>
      <c r="CO279" s="29">
        <f t="shared" si="367"/>
        <v>1.9650602410000001E-3</v>
      </c>
      <c r="CP279" s="29">
        <f t="shared" si="368"/>
        <v>1.3681047464099998E-3</v>
      </c>
      <c r="CQ279" s="29">
        <f t="shared" si="369"/>
        <v>9.0311669360999998E-4</v>
      </c>
      <c r="CR279" s="29">
        <f t="shared" si="370"/>
        <v>5.6415750399999996E-4</v>
      </c>
      <c r="CS279" s="29">
        <f t="shared" si="371"/>
        <v>3.3208501823999993E-4</v>
      </c>
      <c r="CT279" s="29">
        <f t="shared" si="372"/>
        <v>1.8312855624999999E-4</v>
      </c>
      <c r="CU279" s="29">
        <f t="shared" si="373"/>
        <v>9.3988953144100005E-5</v>
      </c>
      <c r="CV279" s="29">
        <f t="shared" si="374"/>
        <v>4.4604632968900006E-5</v>
      </c>
    </row>
    <row r="280" spans="1:100" s="29" customForma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L280" s="9">
        <f t="shared" si="335"/>
        <v>1999</v>
      </c>
      <c r="M280" s="87">
        <f>rep!B269</f>
        <v>0</v>
      </c>
      <c r="N280" s="87">
        <f>rep!C269</f>
        <v>0</v>
      </c>
      <c r="O280" s="87">
        <f>rep!D269</f>
        <v>0</v>
      </c>
      <c r="P280" s="87">
        <f>rep!E269</f>
        <v>0</v>
      </c>
      <c r="Q280" s="87">
        <f>rep!F269</f>
        <v>0</v>
      </c>
      <c r="R280" s="87">
        <f>rep!G269</f>
        <v>0</v>
      </c>
      <c r="S280" s="87">
        <f>rep!H269</f>
        <v>0</v>
      </c>
      <c r="T280" s="87">
        <f>rep!I269</f>
        <v>0</v>
      </c>
      <c r="U280" s="87">
        <f>rep!J269</f>
        <v>0</v>
      </c>
      <c r="V280" s="87">
        <f>rep!K269</f>
        <v>0</v>
      </c>
      <c r="W280" s="87">
        <f>rep!L269</f>
        <v>0</v>
      </c>
      <c r="X280" s="87">
        <f>rep!M269</f>
        <v>0</v>
      </c>
      <c r="Y280" s="87">
        <f>rep!N269</f>
        <v>0</v>
      </c>
      <c r="Z280" s="87">
        <f>rep!O269</f>
        <v>0</v>
      </c>
      <c r="AA280" s="87">
        <f>rep!P269</f>
        <v>0</v>
      </c>
      <c r="AB280" s="87">
        <f>rep!Q269</f>
        <v>0</v>
      </c>
      <c r="AC280" s="87">
        <f>rep!R269</f>
        <v>0</v>
      </c>
      <c r="AD280" s="87">
        <f>rep!S269</f>
        <v>0</v>
      </c>
      <c r="AE280" s="87">
        <f>rep!T269</f>
        <v>0</v>
      </c>
      <c r="AF280" s="87">
        <f>rep!U269</f>
        <v>0</v>
      </c>
      <c r="AG280" s="87">
        <f>rep!V269</f>
        <v>0</v>
      </c>
      <c r="AH280" s="87">
        <f>rep!W269</f>
        <v>0</v>
      </c>
      <c r="AI280" s="87">
        <f>rep!X269</f>
        <v>0</v>
      </c>
      <c r="AJ280" s="87">
        <f>rep!Y269</f>
        <v>0</v>
      </c>
      <c r="AK280" s="87">
        <f>rep!Z269</f>
        <v>0</v>
      </c>
      <c r="AL280" s="87">
        <f>rep!AA269</f>
        <v>0</v>
      </c>
      <c r="AM280" s="87">
        <f>rep!AB269</f>
        <v>0</v>
      </c>
      <c r="AN280" s="87">
        <f>rep!AC269</f>
        <v>0</v>
      </c>
      <c r="AO280" s="87">
        <f>rep!AD269</f>
        <v>0</v>
      </c>
      <c r="AP280" s="87">
        <f>rep!AE269</f>
        <v>0</v>
      </c>
      <c r="AQ280" s="87">
        <f>rep!AF269</f>
        <v>0</v>
      </c>
      <c r="AR280" s="87">
        <f>rep!AG269</f>
        <v>0</v>
      </c>
      <c r="AS280" s="87">
        <f>rep!AH269</f>
        <v>0</v>
      </c>
      <c r="AT280" s="87">
        <f>rep!AI269</f>
        <v>0</v>
      </c>
      <c r="AU280" s="87">
        <f>rep!AJ269</f>
        <v>0</v>
      </c>
      <c r="AV280" s="87">
        <f>rep!AK269</f>
        <v>0</v>
      </c>
      <c r="AW280" s="87">
        <f>rep!AL269</f>
        <v>0</v>
      </c>
      <c r="AX280" s="87">
        <f>rep!AM269</f>
        <v>0</v>
      </c>
      <c r="AY280" s="87">
        <f>rep!AN269</f>
        <v>0</v>
      </c>
      <c r="AZ280" s="87">
        <f>rep!AO269</f>
        <v>0</v>
      </c>
      <c r="BA280" s="87">
        <f>rep!AP269</f>
        <v>0</v>
      </c>
      <c r="BB280" s="87">
        <f>rep!AQ269</f>
        <v>0</v>
      </c>
      <c r="BC280" s="87">
        <f>rep!AR269</f>
        <v>0</v>
      </c>
      <c r="BE280" s="29">
        <v>1999</v>
      </c>
      <c r="BF280" s="29">
        <f t="shared" si="334"/>
        <v>0</v>
      </c>
      <c r="BG280" s="29">
        <f t="shared" si="375"/>
        <v>5.9071060492899988E-17</v>
      </c>
      <c r="BH280" s="29">
        <f t="shared" si="376"/>
        <v>1.2548704440999998E-14</v>
      </c>
      <c r="BI280" s="29">
        <f t="shared" si="377"/>
        <v>1.4452848399999998E-12</v>
      </c>
      <c r="BJ280" s="29">
        <f t="shared" si="336"/>
        <v>9.0338751808900003E-11</v>
      </c>
      <c r="BK280" s="29">
        <f t="shared" si="337"/>
        <v>3.0691378400399999E-9</v>
      </c>
      <c r="BL280" s="29">
        <f t="shared" si="338"/>
        <v>5.6817396496E-8</v>
      </c>
      <c r="BM280" s="29">
        <f t="shared" si="339"/>
        <v>5.7607189203600004E-7</v>
      </c>
      <c r="BN280" s="29">
        <f t="shared" si="340"/>
        <v>3.2361491449000002E-6</v>
      </c>
      <c r="BO280" s="29">
        <f t="shared" si="341"/>
        <v>1.0362733574399999E-5</v>
      </c>
      <c r="BP280" s="29">
        <f t="shared" si="342"/>
        <v>2.0314581408899997E-5</v>
      </c>
      <c r="BQ280" s="29">
        <f t="shared" si="343"/>
        <v>2.8723382736400003E-5</v>
      </c>
      <c r="BR280" s="29">
        <f t="shared" si="344"/>
        <v>3.8358946771599997E-5</v>
      </c>
      <c r="BS280" s="29">
        <f t="shared" si="345"/>
        <v>5.8293530400400005E-5</v>
      </c>
      <c r="BT280" s="29">
        <f t="shared" si="346"/>
        <v>9.249130521760002E-5</v>
      </c>
      <c r="BU280" s="29">
        <f t="shared" si="347"/>
        <v>1.3068605124000001E-4</v>
      </c>
      <c r="BV280" s="29">
        <f t="shared" si="348"/>
        <v>1.5890871480999999E-4</v>
      </c>
      <c r="BW280" s="29">
        <f t="shared" si="349"/>
        <v>1.7968330115999997E-4</v>
      </c>
      <c r="BX280" s="29">
        <f t="shared" si="350"/>
        <v>2.0971384224999998E-4</v>
      </c>
      <c r="BY280" s="29">
        <f t="shared" si="351"/>
        <v>2.6519796801000007E-4</v>
      </c>
      <c r="BZ280" s="29">
        <f t="shared" si="352"/>
        <v>3.5674898884E-4</v>
      </c>
      <c r="CA280" s="29">
        <f t="shared" si="353"/>
        <v>4.9337738640999995E-4</v>
      </c>
      <c r="CB280" s="29">
        <f t="shared" si="354"/>
        <v>6.8779258564000004E-4</v>
      </c>
      <c r="CC280" s="29">
        <f t="shared" si="355"/>
        <v>9.5641747599999993E-4</v>
      </c>
      <c r="CD280" s="29">
        <f t="shared" si="356"/>
        <v>1.3130766849600002E-3</v>
      </c>
      <c r="CE280" s="29">
        <f t="shared" si="357"/>
        <v>1.7608430137599997E-3</v>
      </c>
      <c r="CF280" s="29">
        <f t="shared" si="358"/>
        <v>2.2852989030400003E-3</v>
      </c>
      <c r="CG280" s="29">
        <f t="shared" si="359"/>
        <v>2.8492429108899998E-3</v>
      </c>
      <c r="CH280" s="29">
        <f t="shared" si="360"/>
        <v>3.3907911302499998E-3</v>
      </c>
      <c r="CI280" s="29">
        <f t="shared" si="361"/>
        <v>3.8292705372100001E-3</v>
      </c>
      <c r="CJ280" s="29">
        <f t="shared" si="362"/>
        <v>4.0823154490000008E-3</v>
      </c>
      <c r="CK280" s="29">
        <f t="shared" si="363"/>
        <v>4.0904083096899996E-3</v>
      </c>
      <c r="CL280" s="29">
        <f t="shared" si="364"/>
        <v>3.8391159523599996E-3</v>
      </c>
      <c r="CM280" s="29">
        <f t="shared" si="365"/>
        <v>3.3673184179600002E-3</v>
      </c>
      <c r="CN280" s="29">
        <f t="shared" si="366"/>
        <v>2.7564180025600005E-3</v>
      </c>
      <c r="CO280" s="29">
        <f t="shared" si="367"/>
        <v>2.1045890256400001E-3</v>
      </c>
      <c r="CP280" s="29">
        <f t="shared" si="368"/>
        <v>1.4987041116100001E-3</v>
      </c>
      <c r="CQ280" s="29">
        <f t="shared" si="369"/>
        <v>9.9541512004E-4</v>
      </c>
      <c r="CR280" s="29">
        <f t="shared" si="370"/>
        <v>6.1646434368999991E-4</v>
      </c>
      <c r="CS280" s="29">
        <f t="shared" si="371"/>
        <v>3.5567319648999998E-4</v>
      </c>
      <c r="CT280" s="29">
        <f t="shared" si="372"/>
        <v>1.9085422499999998E-4</v>
      </c>
      <c r="CU280" s="29">
        <f t="shared" si="373"/>
        <v>9.5014731002500009E-5</v>
      </c>
      <c r="CV280" s="29">
        <f t="shared" si="374"/>
        <v>4.3746451092100004E-5</v>
      </c>
    </row>
    <row r="281" spans="1:100" s="29" customForma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L281" s="9">
        <f t="shared" si="335"/>
        <v>2000</v>
      </c>
      <c r="M281" s="87">
        <f>rep!B270</f>
        <v>0</v>
      </c>
      <c r="N281" s="87">
        <f>rep!C270</f>
        <v>0</v>
      </c>
      <c r="O281" s="87">
        <f>rep!D270</f>
        <v>0</v>
      </c>
      <c r="P281" s="87">
        <f>rep!E270</f>
        <v>0</v>
      </c>
      <c r="Q281" s="87">
        <f>rep!F270</f>
        <v>0</v>
      </c>
      <c r="R281" s="87">
        <f>rep!G270</f>
        <v>0</v>
      </c>
      <c r="S281" s="87">
        <f>rep!H270</f>
        <v>0</v>
      </c>
      <c r="T281" s="87">
        <f>rep!I270</f>
        <v>0</v>
      </c>
      <c r="U281" s="87">
        <f>rep!J270</f>
        <v>0</v>
      </c>
      <c r="V281" s="87">
        <f>rep!K270</f>
        <v>0</v>
      </c>
      <c r="W281" s="87">
        <f>rep!L270</f>
        <v>0</v>
      </c>
      <c r="X281" s="87">
        <f>rep!M270</f>
        <v>0</v>
      </c>
      <c r="Y281" s="87">
        <f>rep!N270</f>
        <v>0</v>
      </c>
      <c r="Z281" s="87">
        <f>rep!O270</f>
        <v>0</v>
      </c>
      <c r="AA281" s="87">
        <f>rep!P270</f>
        <v>0</v>
      </c>
      <c r="AB281" s="87">
        <f>rep!Q270</f>
        <v>0</v>
      </c>
      <c r="AC281" s="87">
        <f>rep!R270</f>
        <v>0</v>
      </c>
      <c r="AD281" s="87">
        <f>rep!S270</f>
        <v>0</v>
      </c>
      <c r="AE281" s="87">
        <f>rep!T270</f>
        <v>0</v>
      </c>
      <c r="AF281" s="87">
        <f>rep!U270</f>
        <v>0</v>
      </c>
      <c r="AG281" s="87">
        <f>rep!V270</f>
        <v>0</v>
      </c>
      <c r="AH281" s="87">
        <f>rep!W270</f>
        <v>0</v>
      </c>
      <c r="AI281" s="87">
        <f>rep!X270</f>
        <v>0</v>
      </c>
      <c r="AJ281" s="87">
        <f>rep!Y270</f>
        <v>0</v>
      </c>
      <c r="AK281" s="87">
        <f>rep!Z270</f>
        <v>0</v>
      </c>
      <c r="AL281" s="87">
        <f>rep!AA270</f>
        <v>0</v>
      </c>
      <c r="AM281" s="87">
        <f>rep!AB270</f>
        <v>0</v>
      </c>
      <c r="AN281" s="87">
        <f>rep!AC270</f>
        <v>0</v>
      </c>
      <c r="AO281" s="87">
        <f>rep!AD270</f>
        <v>0</v>
      </c>
      <c r="AP281" s="87">
        <f>rep!AE270</f>
        <v>0</v>
      </c>
      <c r="AQ281" s="87">
        <f>rep!AF270</f>
        <v>0</v>
      </c>
      <c r="AR281" s="87">
        <f>rep!AG270</f>
        <v>0</v>
      </c>
      <c r="AS281" s="87">
        <f>rep!AH270</f>
        <v>0</v>
      </c>
      <c r="AT281" s="87">
        <f>rep!AI270</f>
        <v>0</v>
      </c>
      <c r="AU281" s="87">
        <f>rep!AJ270</f>
        <v>0</v>
      </c>
      <c r="AV281" s="87">
        <f>rep!AK270</f>
        <v>0</v>
      </c>
      <c r="AW281" s="87">
        <f>rep!AL270</f>
        <v>0</v>
      </c>
      <c r="AX281" s="87">
        <f>rep!AM270</f>
        <v>0</v>
      </c>
      <c r="AY281" s="87">
        <f>rep!AN270</f>
        <v>0</v>
      </c>
      <c r="AZ281" s="87">
        <f>rep!AO270</f>
        <v>0</v>
      </c>
      <c r="BA281" s="87">
        <f>rep!AP270</f>
        <v>0</v>
      </c>
      <c r="BB281" s="87">
        <f>rep!AQ270</f>
        <v>0</v>
      </c>
      <c r="BC281" s="87">
        <f>rep!AR270</f>
        <v>0</v>
      </c>
      <c r="BE281" s="29">
        <v>2000</v>
      </c>
      <c r="BF281" s="29">
        <f t="shared" si="334"/>
        <v>0</v>
      </c>
      <c r="BG281" s="29">
        <f t="shared" si="375"/>
        <v>2.3537389561000001E-16</v>
      </c>
      <c r="BH281" s="29">
        <f t="shared" si="376"/>
        <v>5.0000984880999999E-14</v>
      </c>
      <c r="BI281" s="29">
        <f t="shared" si="377"/>
        <v>5.7577442209000006E-12</v>
      </c>
      <c r="BJ281" s="29">
        <f t="shared" si="336"/>
        <v>3.5974708899999999E-10</v>
      </c>
      <c r="BK281" s="29">
        <f t="shared" si="337"/>
        <v>1.2212239080999999E-8</v>
      </c>
      <c r="BL281" s="29">
        <f t="shared" si="338"/>
        <v>2.2573141254399999E-7</v>
      </c>
      <c r="BM281" s="29">
        <f t="shared" si="339"/>
        <v>2.2817008808999999E-6</v>
      </c>
      <c r="BN281" s="29">
        <f t="shared" si="340"/>
        <v>1.2735619690000001E-5</v>
      </c>
      <c r="BO281" s="29">
        <f t="shared" si="341"/>
        <v>4.0212973476899996E-5</v>
      </c>
      <c r="BP281" s="29">
        <f t="shared" si="342"/>
        <v>7.644424569759999E-5</v>
      </c>
      <c r="BQ281" s="29">
        <f t="shared" si="343"/>
        <v>1.0181617215999999E-4</v>
      </c>
      <c r="BR281" s="29">
        <f t="shared" si="344"/>
        <v>1.2552289369000002E-4</v>
      </c>
      <c r="BS281" s="29">
        <f t="shared" si="345"/>
        <v>1.8242554224999998E-4</v>
      </c>
      <c r="BT281" s="29">
        <f t="shared" si="346"/>
        <v>2.9785237055999998E-4</v>
      </c>
      <c r="BU281" s="29">
        <f t="shared" si="347"/>
        <v>4.5989660304000005E-4</v>
      </c>
      <c r="BV281" s="29">
        <f t="shared" si="348"/>
        <v>6.3203468408999999E-4</v>
      </c>
      <c r="BW281" s="29">
        <f t="shared" si="349"/>
        <v>7.9885934881000005E-4</v>
      </c>
      <c r="BX281" s="29">
        <f t="shared" si="350"/>
        <v>9.6469254024999997E-4</v>
      </c>
      <c r="BY281" s="29">
        <f t="shared" si="351"/>
        <v>1.1157403672900001E-3</v>
      </c>
      <c r="BZ281" s="29">
        <f t="shared" si="352"/>
        <v>1.2195111622500001E-3</v>
      </c>
      <c r="CA281" s="29">
        <f t="shared" si="353"/>
        <v>1.26547390225E-3</v>
      </c>
      <c r="CB281" s="29">
        <f t="shared" si="354"/>
        <v>1.2843479088400001E-3</v>
      </c>
      <c r="CC281" s="29">
        <f t="shared" si="355"/>
        <v>1.3212061825600002E-3</v>
      </c>
      <c r="CD281" s="29">
        <f t="shared" si="356"/>
        <v>1.4040833352099999E-3</v>
      </c>
      <c r="CE281" s="29">
        <f t="shared" si="357"/>
        <v>1.5369849793600001E-3</v>
      </c>
      <c r="CF281" s="29">
        <f t="shared" si="358"/>
        <v>1.7082432948099997E-3</v>
      </c>
      <c r="CG281" s="29">
        <f t="shared" si="359"/>
        <v>1.8986150436099997E-3</v>
      </c>
      <c r="CH281" s="29">
        <f t="shared" si="360"/>
        <v>2.0841324952899998E-3</v>
      </c>
      <c r="CI281" s="29">
        <f t="shared" si="361"/>
        <v>2.2363630160399999E-3</v>
      </c>
      <c r="CJ281" s="29">
        <f t="shared" si="362"/>
        <v>2.3246283673599996E-3</v>
      </c>
      <c r="CK281" s="29">
        <f t="shared" si="363"/>
        <v>2.32172676649E-3</v>
      </c>
      <c r="CL281" s="29">
        <f t="shared" si="364"/>
        <v>2.2115763507599999E-3</v>
      </c>
      <c r="CM281" s="29">
        <f t="shared" si="365"/>
        <v>1.9957930804900001E-3</v>
      </c>
      <c r="CN281" s="29">
        <f t="shared" si="366"/>
        <v>1.6960641988899999E-3</v>
      </c>
      <c r="CO281" s="29">
        <f t="shared" si="367"/>
        <v>1.3501362336399998E-3</v>
      </c>
      <c r="CP281" s="29">
        <f t="shared" si="368"/>
        <v>1.0021339922499997E-3</v>
      </c>
      <c r="CQ281" s="29">
        <f t="shared" si="369"/>
        <v>6.9084865599999996E-4</v>
      </c>
      <c r="CR281" s="29">
        <f t="shared" si="370"/>
        <v>4.4086980960999996E-4</v>
      </c>
      <c r="CS281" s="29">
        <f t="shared" si="371"/>
        <v>2.5970289408999995E-4</v>
      </c>
      <c r="CT281" s="29">
        <f t="shared" si="372"/>
        <v>1.4086841344E-4</v>
      </c>
      <c r="CU281" s="29">
        <f t="shared" si="373"/>
        <v>7.0203954288400016E-5</v>
      </c>
      <c r="CV281" s="29">
        <f t="shared" si="374"/>
        <v>3.2079989766400006E-5</v>
      </c>
    </row>
    <row r="282" spans="1:100" s="29" customForma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L282" s="9">
        <f t="shared" si="335"/>
        <v>2001</v>
      </c>
      <c r="M282" s="87">
        <f>rep!B271</f>
        <v>0</v>
      </c>
      <c r="N282" s="87">
        <f>rep!C271</f>
        <v>0</v>
      </c>
      <c r="O282" s="87">
        <f>rep!D271</f>
        <v>0</v>
      </c>
      <c r="P282" s="87">
        <f>rep!E271</f>
        <v>0</v>
      </c>
      <c r="Q282" s="87">
        <f>rep!F271</f>
        <v>0</v>
      </c>
      <c r="R282" s="87">
        <f>rep!G271</f>
        <v>0</v>
      </c>
      <c r="S282" s="87">
        <f>rep!H271</f>
        <v>0</v>
      </c>
      <c r="T282" s="87">
        <f>rep!I271</f>
        <v>0</v>
      </c>
      <c r="U282" s="87">
        <f>rep!J271</f>
        <v>0</v>
      </c>
      <c r="V282" s="87">
        <f>rep!K271</f>
        <v>0</v>
      </c>
      <c r="W282" s="87">
        <f>rep!L271</f>
        <v>0</v>
      </c>
      <c r="X282" s="87">
        <f>rep!M271</f>
        <v>0</v>
      </c>
      <c r="Y282" s="87">
        <f>rep!N271</f>
        <v>0</v>
      </c>
      <c r="Z282" s="87">
        <f>rep!O271</f>
        <v>0</v>
      </c>
      <c r="AA282" s="87">
        <f>rep!P271</f>
        <v>0</v>
      </c>
      <c r="AB282" s="87">
        <f>rep!Q271</f>
        <v>0</v>
      </c>
      <c r="AC282" s="87">
        <f>rep!R271</f>
        <v>0</v>
      </c>
      <c r="AD282" s="87">
        <f>rep!S271</f>
        <v>0</v>
      </c>
      <c r="AE282" s="87">
        <f>rep!T271</f>
        <v>0</v>
      </c>
      <c r="AF282" s="87">
        <f>rep!U271</f>
        <v>0</v>
      </c>
      <c r="AG282" s="87">
        <f>rep!V271</f>
        <v>0</v>
      </c>
      <c r="AH282" s="87">
        <f>rep!W271</f>
        <v>0</v>
      </c>
      <c r="AI282" s="87">
        <f>rep!X271</f>
        <v>0</v>
      </c>
      <c r="AJ282" s="87">
        <f>rep!Y271</f>
        <v>0</v>
      </c>
      <c r="AK282" s="87">
        <f>rep!Z271</f>
        <v>0</v>
      </c>
      <c r="AL282" s="87">
        <f>rep!AA271</f>
        <v>0</v>
      </c>
      <c r="AM282" s="87">
        <f>rep!AB271</f>
        <v>0</v>
      </c>
      <c r="AN282" s="87">
        <f>rep!AC271</f>
        <v>0</v>
      </c>
      <c r="AO282" s="87">
        <f>rep!AD271</f>
        <v>0</v>
      </c>
      <c r="AP282" s="87">
        <f>rep!AE271</f>
        <v>0</v>
      </c>
      <c r="AQ282" s="87">
        <f>rep!AF271</f>
        <v>0</v>
      </c>
      <c r="AR282" s="87">
        <f>rep!AG271</f>
        <v>0</v>
      </c>
      <c r="AS282" s="87">
        <f>rep!AH271</f>
        <v>0</v>
      </c>
      <c r="AT282" s="87">
        <f>rep!AI271</f>
        <v>0</v>
      </c>
      <c r="AU282" s="87">
        <f>rep!AJ271</f>
        <v>0</v>
      </c>
      <c r="AV282" s="87">
        <f>rep!AK271</f>
        <v>0</v>
      </c>
      <c r="AW282" s="87">
        <f>rep!AL271</f>
        <v>0</v>
      </c>
      <c r="AX282" s="87">
        <f>rep!AM271</f>
        <v>0</v>
      </c>
      <c r="AY282" s="87">
        <f>rep!AN271</f>
        <v>0</v>
      </c>
      <c r="AZ282" s="87">
        <f>rep!AO271</f>
        <v>0</v>
      </c>
      <c r="BA282" s="87">
        <f>rep!AP271</f>
        <v>0</v>
      </c>
      <c r="BB282" s="87">
        <f>rep!AQ271</f>
        <v>0</v>
      </c>
      <c r="BC282" s="87">
        <f>rep!AR271</f>
        <v>0</v>
      </c>
      <c r="BE282" s="29">
        <v>2001</v>
      </c>
      <c r="BF282" s="29">
        <f t="shared" si="334"/>
        <v>0</v>
      </c>
      <c r="BG282" s="29">
        <f t="shared" si="375"/>
        <v>2.4166957680100001E-15</v>
      </c>
      <c r="BH282" s="29">
        <f t="shared" si="376"/>
        <v>5.1338658009999998E-13</v>
      </c>
      <c r="BI282" s="29">
        <f t="shared" si="377"/>
        <v>5.9090276480400008E-11</v>
      </c>
      <c r="BJ282" s="29">
        <f t="shared" si="336"/>
        <v>3.6879264208899999E-9</v>
      </c>
      <c r="BK282" s="29">
        <f t="shared" si="337"/>
        <v>1.24921954249E-7</v>
      </c>
      <c r="BL282" s="29">
        <f t="shared" si="338"/>
        <v>2.2993779768999997E-6</v>
      </c>
      <c r="BM282" s="29">
        <f t="shared" si="339"/>
        <v>2.3045472324899997E-5</v>
      </c>
      <c r="BN282" s="29">
        <f t="shared" si="340"/>
        <v>1.2630163456000003E-4</v>
      </c>
      <c r="BO282" s="29">
        <f t="shared" si="341"/>
        <v>3.8246060356000004E-4</v>
      </c>
      <c r="BP282" s="29">
        <f t="shared" si="342"/>
        <v>6.5801997360999994E-4</v>
      </c>
      <c r="BQ282" s="29">
        <f t="shared" si="343"/>
        <v>6.9573557823999989E-4</v>
      </c>
      <c r="BR282" s="29">
        <f t="shared" si="344"/>
        <v>5.5321392025E-4</v>
      </c>
      <c r="BS282" s="29">
        <f t="shared" si="345"/>
        <v>4.7219289999999995E-4</v>
      </c>
      <c r="BT282" s="29">
        <f t="shared" si="346"/>
        <v>5.4075316680999999E-4</v>
      </c>
      <c r="BU282" s="29">
        <f t="shared" si="347"/>
        <v>7.1873320463999987E-4</v>
      </c>
      <c r="BV282" s="29">
        <f t="shared" si="348"/>
        <v>9.3193436175999993E-4</v>
      </c>
      <c r="BW282" s="29">
        <f t="shared" si="349"/>
        <v>1.1564896518400001E-3</v>
      </c>
      <c r="BX282" s="29">
        <f t="shared" si="350"/>
        <v>1.4218630977600002E-3</v>
      </c>
      <c r="BY282" s="29">
        <f t="shared" si="351"/>
        <v>1.7336980612900001E-3</v>
      </c>
      <c r="BZ282" s="29">
        <f t="shared" si="352"/>
        <v>2.0346685132900002E-3</v>
      </c>
      <c r="CA282" s="29">
        <f t="shared" si="353"/>
        <v>2.2432253512899999E-3</v>
      </c>
      <c r="CB282" s="29">
        <f t="shared" si="354"/>
        <v>2.3118306422500001E-3</v>
      </c>
      <c r="CC282" s="29">
        <f t="shared" si="355"/>
        <v>2.2422971384100003E-3</v>
      </c>
      <c r="CD282" s="29">
        <f t="shared" si="356"/>
        <v>2.0682848665600001E-3</v>
      </c>
      <c r="CE282" s="29">
        <f t="shared" si="357"/>
        <v>1.8386343684900002E-3</v>
      </c>
      <c r="CF282" s="29">
        <f t="shared" si="358"/>
        <v>1.6036580884899998E-3</v>
      </c>
      <c r="CG282" s="29">
        <f t="shared" si="359"/>
        <v>1.3998897080099999E-3</v>
      </c>
      <c r="CH282" s="29">
        <f t="shared" si="360"/>
        <v>1.2414770371599998E-3</v>
      </c>
      <c r="CI282" s="29">
        <f t="shared" si="361"/>
        <v>1.1232820371600001E-3</v>
      </c>
      <c r="CJ282" s="29">
        <f t="shared" si="362"/>
        <v>1.0302366672900001E-3</v>
      </c>
      <c r="CK282" s="29">
        <f t="shared" si="363"/>
        <v>9.4570395528999999E-4</v>
      </c>
      <c r="CL282" s="29">
        <f t="shared" si="364"/>
        <v>8.5648704964000008E-4</v>
      </c>
      <c r="CM282" s="29">
        <f t="shared" si="365"/>
        <v>7.5505697089000006E-4</v>
      </c>
      <c r="CN282" s="29">
        <f t="shared" si="366"/>
        <v>6.4024180899999996E-4</v>
      </c>
      <c r="CO282" s="29">
        <f t="shared" si="367"/>
        <v>5.1675291684000007E-4</v>
      </c>
      <c r="CP282" s="29">
        <f t="shared" si="368"/>
        <v>3.9341135716000001E-4</v>
      </c>
      <c r="CQ282" s="29">
        <f t="shared" si="369"/>
        <v>2.8030795776000004E-4</v>
      </c>
      <c r="CR282" s="29">
        <f t="shared" si="370"/>
        <v>1.8565970048999998E-4</v>
      </c>
      <c r="CS282" s="29">
        <f t="shared" si="371"/>
        <v>1.1366331769000001E-4</v>
      </c>
      <c r="CT282" s="29">
        <f t="shared" si="372"/>
        <v>6.4012480608400011E-5</v>
      </c>
      <c r="CU282" s="29">
        <f t="shared" si="373"/>
        <v>3.3029388294399995E-5</v>
      </c>
      <c r="CV282" s="29">
        <f t="shared" si="374"/>
        <v>1.55626305025E-5</v>
      </c>
    </row>
    <row r="283" spans="1:100" s="29" customForma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L283" s="9">
        <f t="shared" si="335"/>
        <v>2002</v>
      </c>
      <c r="M283" s="87">
        <f>rep!B272</f>
        <v>0</v>
      </c>
      <c r="N283" s="87">
        <f>rep!C272</f>
        <v>0</v>
      </c>
      <c r="O283" s="87">
        <f>rep!D272</f>
        <v>0</v>
      </c>
      <c r="P283" s="87">
        <f>rep!E272</f>
        <v>0</v>
      </c>
      <c r="Q283" s="87">
        <f>rep!F272</f>
        <v>0</v>
      </c>
      <c r="R283" s="87">
        <f>rep!G272</f>
        <v>0</v>
      </c>
      <c r="S283" s="87">
        <f>rep!H272</f>
        <v>0</v>
      </c>
      <c r="T283" s="87">
        <f>rep!I272</f>
        <v>0</v>
      </c>
      <c r="U283" s="87">
        <f>rep!J272</f>
        <v>0</v>
      </c>
      <c r="V283" s="87">
        <f>rep!K272</f>
        <v>0</v>
      </c>
      <c r="W283" s="87">
        <f>rep!L272</f>
        <v>0</v>
      </c>
      <c r="X283" s="87">
        <f>rep!M272</f>
        <v>0</v>
      </c>
      <c r="Y283" s="87">
        <f>rep!N272</f>
        <v>0</v>
      </c>
      <c r="Z283" s="87">
        <f>rep!O272</f>
        <v>0</v>
      </c>
      <c r="AA283" s="87">
        <f>rep!P272</f>
        <v>0</v>
      </c>
      <c r="AB283" s="87">
        <f>rep!Q272</f>
        <v>0</v>
      </c>
      <c r="AC283" s="87">
        <f>rep!R272</f>
        <v>0</v>
      </c>
      <c r="AD283" s="87">
        <f>rep!S272</f>
        <v>0</v>
      </c>
      <c r="AE283" s="87">
        <f>rep!T272</f>
        <v>0</v>
      </c>
      <c r="AF283" s="87">
        <f>rep!U272</f>
        <v>0</v>
      </c>
      <c r="AG283" s="87">
        <f>rep!V272</f>
        <v>0</v>
      </c>
      <c r="AH283" s="87">
        <f>rep!W272</f>
        <v>0</v>
      </c>
      <c r="AI283" s="87">
        <f>rep!X272</f>
        <v>0</v>
      </c>
      <c r="AJ283" s="87">
        <f>rep!Y272</f>
        <v>0</v>
      </c>
      <c r="AK283" s="87">
        <f>rep!Z272</f>
        <v>0</v>
      </c>
      <c r="AL283" s="87">
        <f>rep!AA272</f>
        <v>0</v>
      </c>
      <c r="AM283" s="87">
        <f>rep!AB272</f>
        <v>0</v>
      </c>
      <c r="AN283" s="87">
        <f>rep!AC272</f>
        <v>0</v>
      </c>
      <c r="AO283" s="87">
        <f>rep!AD272</f>
        <v>0</v>
      </c>
      <c r="AP283" s="87">
        <f>rep!AE272</f>
        <v>0</v>
      </c>
      <c r="AQ283" s="87">
        <f>rep!AF272</f>
        <v>0</v>
      </c>
      <c r="AR283" s="87">
        <f>rep!AG272</f>
        <v>0</v>
      </c>
      <c r="AS283" s="87">
        <f>rep!AH272</f>
        <v>0</v>
      </c>
      <c r="AT283" s="87">
        <f>rep!AI272</f>
        <v>0</v>
      </c>
      <c r="AU283" s="87">
        <f>rep!AJ272</f>
        <v>0</v>
      </c>
      <c r="AV283" s="87">
        <f>rep!AK272</f>
        <v>0</v>
      </c>
      <c r="AW283" s="87">
        <f>rep!AL272</f>
        <v>0</v>
      </c>
      <c r="AX283" s="87">
        <f>rep!AM272</f>
        <v>0</v>
      </c>
      <c r="AY283" s="87">
        <f>rep!AN272</f>
        <v>0</v>
      </c>
      <c r="AZ283" s="87">
        <f>rep!AO272</f>
        <v>0</v>
      </c>
      <c r="BA283" s="87">
        <f>rep!AP272</f>
        <v>0</v>
      </c>
      <c r="BB283" s="87">
        <f>rep!AQ272</f>
        <v>0</v>
      </c>
      <c r="BC283" s="87">
        <f>rep!AR272</f>
        <v>0</v>
      </c>
      <c r="BE283" s="29">
        <v>2002</v>
      </c>
      <c r="BF283" s="29">
        <f t="shared" si="334"/>
        <v>0</v>
      </c>
      <c r="BG283" s="29">
        <f t="shared" si="375"/>
        <v>1.9310715369000002E-16</v>
      </c>
      <c r="BH283" s="29">
        <f t="shared" si="376"/>
        <v>4.1023666848999995E-14</v>
      </c>
      <c r="BI283" s="29">
        <f t="shared" si="377"/>
        <v>4.7330613136000003E-12</v>
      </c>
      <c r="BJ283" s="29">
        <f t="shared" si="336"/>
        <v>2.9704177801000001E-10</v>
      </c>
      <c r="BK283" s="29">
        <f t="shared" si="337"/>
        <v>1.0171529315999998E-8</v>
      </c>
      <c r="BL283" s="29">
        <f t="shared" si="338"/>
        <v>1.91171821824E-7</v>
      </c>
      <c r="BM283" s="29">
        <f t="shared" si="339"/>
        <v>1.9973320929000003E-6</v>
      </c>
      <c r="BN283" s="29">
        <f t="shared" si="340"/>
        <v>1.1937508704900001E-5</v>
      </c>
      <c r="BO283" s="29">
        <f t="shared" si="341"/>
        <v>4.3560792003599995E-5</v>
      </c>
      <c r="BP283" s="29">
        <f t="shared" si="342"/>
        <v>1.1105998224999999E-4</v>
      </c>
      <c r="BQ283" s="29">
        <f t="shared" si="343"/>
        <v>2.4346921224999997E-4</v>
      </c>
      <c r="BR283" s="29">
        <f t="shared" si="344"/>
        <v>5.3522359800999995E-4</v>
      </c>
      <c r="BS283" s="29">
        <f t="shared" si="345"/>
        <v>1.12864418209E-3</v>
      </c>
      <c r="BT283" s="29">
        <f t="shared" si="346"/>
        <v>1.9826181075599998E-3</v>
      </c>
      <c r="BU283" s="29">
        <f t="shared" si="347"/>
        <v>2.6798533492900004E-3</v>
      </c>
      <c r="BV283" s="29">
        <f t="shared" si="348"/>
        <v>2.8231794489600001E-3</v>
      </c>
      <c r="BW283" s="29">
        <f t="shared" si="349"/>
        <v>2.52862145316E-3</v>
      </c>
      <c r="BX283" s="29">
        <f t="shared" si="350"/>
        <v>2.1925525300899996E-3</v>
      </c>
      <c r="BY283" s="29">
        <f t="shared" si="351"/>
        <v>2.0405818598400001E-3</v>
      </c>
      <c r="BZ283" s="29">
        <f t="shared" si="352"/>
        <v>2.0674936180900003E-3</v>
      </c>
      <c r="CA283" s="29">
        <f t="shared" si="353"/>
        <v>2.1761198712100002E-3</v>
      </c>
      <c r="CB283" s="29">
        <f t="shared" si="354"/>
        <v>2.2773892840000001E-3</v>
      </c>
      <c r="CC283" s="29">
        <f t="shared" si="355"/>
        <v>2.3170744959999999E-3</v>
      </c>
      <c r="CD283" s="29">
        <f t="shared" si="356"/>
        <v>2.2642846402500002E-3</v>
      </c>
      <c r="CE283" s="29">
        <f t="shared" si="357"/>
        <v>2.1069844236100001E-3</v>
      </c>
      <c r="CF283" s="29">
        <f t="shared" si="358"/>
        <v>1.8597828750400002E-3</v>
      </c>
      <c r="CG283" s="29">
        <f t="shared" si="359"/>
        <v>1.5621465759999998E-3</v>
      </c>
      <c r="CH283" s="29">
        <f t="shared" si="360"/>
        <v>1.2611589638399999E-3</v>
      </c>
      <c r="CI283" s="29">
        <f t="shared" si="361"/>
        <v>9.9296832996000018E-4</v>
      </c>
      <c r="CJ283" s="29">
        <f t="shared" si="362"/>
        <v>7.7465918928999993E-4</v>
      </c>
      <c r="CK283" s="29">
        <f t="shared" si="363"/>
        <v>6.0663197400999999E-4</v>
      </c>
      <c r="CL283" s="29">
        <f t="shared" si="364"/>
        <v>4.7970198441000004E-4</v>
      </c>
      <c r="CM283" s="29">
        <f t="shared" si="365"/>
        <v>3.8189367240999998E-4</v>
      </c>
      <c r="CN283" s="29">
        <f t="shared" si="366"/>
        <v>3.0282264323999996E-4</v>
      </c>
      <c r="CO283" s="29">
        <f t="shared" si="367"/>
        <v>2.3562864003999999E-4</v>
      </c>
      <c r="CP283" s="29">
        <f t="shared" si="368"/>
        <v>1.7712681921000002E-4</v>
      </c>
      <c r="CQ283" s="29">
        <f t="shared" si="369"/>
        <v>1.2683039160999999E-4</v>
      </c>
      <c r="CR283" s="29">
        <f t="shared" si="370"/>
        <v>8.5493139062499989E-5</v>
      </c>
      <c r="CS283" s="29">
        <f t="shared" si="371"/>
        <v>5.3733151484099999E-5</v>
      </c>
      <c r="CT283" s="29">
        <f t="shared" si="372"/>
        <v>3.1249106208099998E-5</v>
      </c>
      <c r="CU283" s="29">
        <f t="shared" si="373"/>
        <v>1.671337924E-5</v>
      </c>
      <c r="CV283" s="29">
        <f t="shared" si="374"/>
        <v>8.1807440399999991E-6</v>
      </c>
    </row>
    <row r="284" spans="1:100" s="29" customForma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L284" s="9">
        <f t="shared" si="335"/>
        <v>2003</v>
      </c>
      <c r="M284" s="87">
        <f>rep!B273</f>
        <v>0</v>
      </c>
      <c r="N284" s="87">
        <f>rep!C273</f>
        <v>0</v>
      </c>
      <c r="O284" s="87">
        <f>rep!D273</f>
        <v>0</v>
      </c>
      <c r="P284" s="87">
        <f>rep!E273</f>
        <v>0</v>
      </c>
      <c r="Q284" s="87">
        <f>rep!F273</f>
        <v>0</v>
      </c>
      <c r="R284" s="87">
        <f>rep!G273</f>
        <v>0</v>
      </c>
      <c r="S284" s="87">
        <f>rep!H273</f>
        <v>0</v>
      </c>
      <c r="T284" s="87">
        <f>rep!I273</f>
        <v>0</v>
      </c>
      <c r="U284" s="87">
        <f>rep!J273</f>
        <v>0</v>
      </c>
      <c r="V284" s="87">
        <f>rep!K273</f>
        <v>0</v>
      </c>
      <c r="W284" s="87">
        <f>rep!L273</f>
        <v>0</v>
      </c>
      <c r="X284" s="87">
        <f>rep!M273</f>
        <v>0</v>
      </c>
      <c r="Y284" s="87">
        <f>rep!N273</f>
        <v>0</v>
      </c>
      <c r="Z284" s="87">
        <f>rep!O273</f>
        <v>0</v>
      </c>
      <c r="AA284" s="87">
        <f>rep!P273</f>
        <v>0</v>
      </c>
      <c r="AB284" s="87">
        <f>rep!Q273</f>
        <v>0</v>
      </c>
      <c r="AC284" s="87">
        <f>rep!R273</f>
        <v>0</v>
      </c>
      <c r="AD284" s="87">
        <f>rep!S273</f>
        <v>0</v>
      </c>
      <c r="AE284" s="87">
        <f>rep!T273</f>
        <v>0</v>
      </c>
      <c r="AF284" s="87">
        <f>rep!U273</f>
        <v>0</v>
      </c>
      <c r="AG284" s="87">
        <f>rep!V273</f>
        <v>0</v>
      </c>
      <c r="AH284" s="87">
        <f>rep!W273</f>
        <v>0</v>
      </c>
      <c r="AI284" s="87">
        <f>rep!X273</f>
        <v>0</v>
      </c>
      <c r="AJ284" s="87">
        <f>rep!Y273</f>
        <v>0</v>
      </c>
      <c r="AK284" s="87">
        <f>rep!Z273</f>
        <v>0</v>
      </c>
      <c r="AL284" s="87">
        <f>rep!AA273</f>
        <v>0</v>
      </c>
      <c r="AM284" s="87">
        <f>rep!AB273</f>
        <v>0</v>
      </c>
      <c r="AN284" s="87">
        <f>rep!AC273</f>
        <v>0</v>
      </c>
      <c r="AO284" s="87">
        <f>rep!AD273</f>
        <v>0</v>
      </c>
      <c r="AP284" s="87">
        <f>rep!AE273</f>
        <v>0</v>
      </c>
      <c r="AQ284" s="87">
        <f>rep!AF273</f>
        <v>0</v>
      </c>
      <c r="AR284" s="87">
        <f>rep!AG273</f>
        <v>0</v>
      </c>
      <c r="AS284" s="87">
        <f>rep!AH273</f>
        <v>0</v>
      </c>
      <c r="AT284" s="87">
        <f>rep!AI273</f>
        <v>0</v>
      </c>
      <c r="AU284" s="87">
        <f>rep!AJ273</f>
        <v>0</v>
      </c>
      <c r="AV284" s="87">
        <f>rep!AK273</f>
        <v>0</v>
      </c>
      <c r="AW284" s="87">
        <f>rep!AL273</f>
        <v>0</v>
      </c>
      <c r="AX284" s="87">
        <f>rep!AM273</f>
        <v>0</v>
      </c>
      <c r="AY284" s="87">
        <f>rep!AN273</f>
        <v>0</v>
      </c>
      <c r="AZ284" s="87">
        <f>rep!AO273</f>
        <v>0</v>
      </c>
      <c r="BA284" s="87">
        <f>rep!AP273</f>
        <v>0</v>
      </c>
      <c r="BB284" s="87">
        <f>rep!AQ273</f>
        <v>0</v>
      </c>
      <c r="BC284" s="87">
        <f>rep!AR273</f>
        <v>0</v>
      </c>
      <c r="BE284" s="29">
        <v>2003</v>
      </c>
      <c r="BF284" s="29">
        <f t="shared" si="334"/>
        <v>0</v>
      </c>
      <c r="BG284" s="29">
        <f t="shared" si="375"/>
        <v>1.7866332224999999E-16</v>
      </c>
      <c r="BH284" s="29">
        <f t="shared" si="376"/>
        <v>3.7952884224999996E-14</v>
      </c>
      <c r="BI284" s="29">
        <f t="shared" si="377"/>
        <v>4.3703156809000004E-12</v>
      </c>
      <c r="BJ284" s="29">
        <f t="shared" si="336"/>
        <v>2.7306571009000003E-10</v>
      </c>
      <c r="BK284" s="29">
        <f t="shared" si="337"/>
        <v>9.2700887296900001E-9</v>
      </c>
      <c r="BL284" s="29">
        <f t="shared" si="338"/>
        <v>1.7137281678400001E-7</v>
      </c>
      <c r="BM284" s="29">
        <f t="shared" si="339"/>
        <v>1.7328826320999999E-6</v>
      </c>
      <c r="BN284" s="29">
        <f t="shared" si="340"/>
        <v>9.6834237124000002E-6</v>
      </c>
      <c r="BO284" s="29">
        <f t="shared" si="341"/>
        <v>3.0688830062500005E-5</v>
      </c>
      <c r="BP284" s="29">
        <f t="shared" si="342"/>
        <v>5.9080130049599999E-5</v>
      </c>
      <c r="BQ284" s="29">
        <f t="shared" si="343"/>
        <v>8.2007332524099987E-5</v>
      </c>
      <c r="BR284" s="29">
        <f t="shared" si="344"/>
        <v>1.1266548735999999E-4</v>
      </c>
      <c r="BS284" s="29">
        <f t="shared" si="345"/>
        <v>1.9869439681E-4</v>
      </c>
      <c r="BT284" s="29">
        <f t="shared" si="346"/>
        <v>4.1803482680999998E-4</v>
      </c>
      <c r="BU284" s="29">
        <f t="shared" si="347"/>
        <v>8.6704335935999994E-4</v>
      </c>
      <c r="BV284" s="29">
        <f t="shared" si="348"/>
        <v>1.6265976272100001E-3</v>
      </c>
      <c r="BW284" s="29">
        <f t="shared" si="349"/>
        <v>2.6969326240000001E-3</v>
      </c>
      <c r="BX284" s="29">
        <f t="shared" si="350"/>
        <v>3.8802683472400003E-3</v>
      </c>
      <c r="BY284" s="29">
        <f t="shared" si="351"/>
        <v>4.7607654028900001E-3</v>
      </c>
      <c r="BZ284" s="29">
        <f t="shared" si="352"/>
        <v>4.976582916009999E-3</v>
      </c>
      <c r="CA284" s="29">
        <f t="shared" si="353"/>
        <v>4.5480052332099999E-3</v>
      </c>
      <c r="CB284" s="29">
        <f t="shared" si="354"/>
        <v>3.8224295456400002E-3</v>
      </c>
      <c r="CC284" s="29">
        <f t="shared" si="355"/>
        <v>3.1361904028900001E-3</v>
      </c>
      <c r="CD284" s="29">
        <f t="shared" si="356"/>
        <v>2.6216243232399998E-3</v>
      </c>
      <c r="CE284" s="29">
        <f t="shared" si="357"/>
        <v>2.25276484689E-3</v>
      </c>
      <c r="CF284" s="29">
        <f t="shared" si="358"/>
        <v>1.95568257361E-3</v>
      </c>
      <c r="CG284" s="29">
        <f t="shared" si="359"/>
        <v>1.6750520707600003E-3</v>
      </c>
      <c r="CH284" s="29">
        <f t="shared" si="360"/>
        <v>1.3914093625599997E-3</v>
      </c>
      <c r="CI284" s="29">
        <f t="shared" si="361"/>
        <v>1.1120357478399999E-3</v>
      </c>
      <c r="CJ284" s="29">
        <f t="shared" si="362"/>
        <v>8.5479047424000005E-4</v>
      </c>
      <c r="CK284" s="29">
        <f t="shared" si="363"/>
        <v>6.3525169764E-4</v>
      </c>
      <c r="CL284" s="29">
        <f t="shared" si="364"/>
        <v>4.6041143183999999E-4</v>
      </c>
      <c r="CM284" s="29">
        <f t="shared" si="365"/>
        <v>3.2842863075999997E-4</v>
      </c>
      <c r="CN284" s="29">
        <f t="shared" si="366"/>
        <v>2.3203210276000002E-4</v>
      </c>
      <c r="CO284" s="29">
        <f t="shared" si="367"/>
        <v>1.6244522116E-4</v>
      </c>
      <c r="CP284" s="29">
        <f t="shared" si="368"/>
        <v>1.1202528964E-4</v>
      </c>
      <c r="CQ284" s="29">
        <f t="shared" si="369"/>
        <v>7.525857452889999E-5</v>
      </c>
      <c r="CR284" s="29">
        <f t="shared" si="370"/>
        <v>4.8584942684099998E-5</v>
      </c>
      <c r="CS284" s="29">
        <f t="shared" si="371"/>
        <v>2.9731719182399998E-5</v>
      </c>
      <c r="CT284" s="29">
        <f t="shared" si="372"/>
        <v>1.7039640968100001E-5</v>
      </c>
      <c r="CU284" s="29">
        <f t="shared" si="373"/>
        <v>9.0558263041000002E-6</v>
      </c>
      <c r="CV284" s="29">
        <f t="shared" si="374"/>
        <v>4.4284993600000011E-6</v>
      </c>
    </row>
    <row r="285" spans="1:100" s="29" customForma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L285" s="9">
        <f t="shared" si="335"/>
        <v>2004</v>
      </c>
      <c r="M285" s="87">
        <f>rep!B274</f>
        <v>0</v>
      </c>
      <c r="N285" s="87">
        <f>rep!C274</f>
        <v>0</v>
      </c>
      <c r="O285" s="87">
        <f>rep!D274</f>
        <v>0</v>
      </c>
      <c r="P285" s="87">
        <f>rep!E274</f>
        <v>0</v>
      </c>
      <c r="Q285" s="87">
        <f>rep!F274</f>
        <v>0</v>
      </c>
      <c r="R285" s="87">
        <f>rep!G274</f>
        <v>0</v>
      </c>
      <c r="S285" s="87">
        <f>rep!H274</f>
        <v>0</v>
      </c>
      <c r="T285" s="87">
        <f>rep!I274</f>
        <v>0</v>
      </c>
      <c r="U285" s="87">
        <f>rep!J274</f>
        <v>0</v>
      </c>
      <c r="V285" s="87">
        <f>rep!K274</f>
        <v>0</v>
      </c>
      <c r="W285" s="87">
        <f>rep!L274</f>
        <v>0</v>
      </c>
      <c r="X285" s="87">
        <f>rep!M274</f>
        <v>0</v>
      </c>
      <c r="Y285" s="87">
        <f>rep!N274</f>
        <v>0</v>
      </c>
      <c r="Z285" s="87">
        <f>rep!O274</f>
        <v>0</v>
      </c>
      <c r="AA285" s="87">
        <f>rep!P274</f>
        <v>0</v>
      </c>
      <c r="AB285" s="87">
        <f>rep!Q274</f>
        <v>0</v>
      </c>
      <c r="AC285" s="87">
        <f>rep!R274</f>
        <v>0</v>
      </c>
      <c r="AD285" s="87">
        <f>rep!S274</f>
        <v>0</v>
      </c>
      <c r="AE285" s="87">
        <f>rep!T274</f>
        <v>0</v>
      </c>
      <c r="AF285" s="87">
        <f>rep!U274</f>
        <v>0</v>
      </c>
      <c r="AG285" s="87">
        <f>rep!V274</f>
        <v>0</v>
      </c>
      <c r="AH285" s="87">
        <f>rep!W274</f>
        <v>0</v>
      </c>
      <c r="AI285" s="87">
        <f>rep!X274</f>
        <v>0</v>
      </c>
      <c r="AJ285" s="87">
        <f>rep!Y274</f>
        <v>0</v>
      </c>
      <c r="AK285" s="87">
        <f>rep!Z274</f>
        <v>0</v>
      </c>
      <c r="AL285" s="87">
        <f>rep!AA274</f>
        <v>0</v>
      </c>
      <c r="AM285" s="87">
        <f>rep!AB274</f>
        <v>0</v>
      </c>
      <c r="AN285" s="87">
        <f>rep!AC274</f>
        <v>0</v>
      </c>
      <c r="AO285" s="87">
        <f>rep!AD274</f>
        <v>0</v>
      </c>
      <c r="AP285" s="87">
        <f>rep!AE274</f>
        <v>0</v>
      </c>
      <c r="AQ285" s="87">
        <f>rep!AF274</f>
        <v>0</v>
      </c>
      <c r="AR285" s="87">
        <f>rep!AG274</f>
        <v>0</v>
      </c>
      <c r="AS285" s="87">
        <f>rep!AH274</f>
        <v>0</v>
      </c>
      <c r="AT285" s="87">
        <f>rep!AI274</f>
        <v>0</v>
      </c>
      <c r="AU285" s="87">
        <f>rep!AJ274</f>
        <v>0</v>
      </c>
      <c r="AV285" s="87">
        <f>rep!AK274</f>
        <v>0</v>
      </c>
      <c r="AW285" s="87">
        <f>rep!AL274</f>
        <v>0</v>
      </c>
      <c r="AX285" s="87">
        <f>rep!AM274</f>
        <v>0</v>
      </c>
      <c r="AY285" s="87">
        <f>rep!AN274</f>
        <v>0</v>
      </c>
      <c r="AZ285" s="87">
        <f>rep!AO274</f>
        <v>0</v>
      </c>
      <c r="BA285" s="87">
        <f>rep!AP274</f>
        <v>0</v>
      </c>
      <c r="BB285" s="87">
        <f>rep!AQ274</f>
        <v>0</v>
      </c>
      <c r="BC285" s="87">
        <f>rep!AR274</f>
        <v>0</v>
      </c>
      <c r="BE285" s="29">
        <v>2004</v>
      </c>
      <c r="BF285" s="29">
        <f t="shared" si="334"/>
        <v>0</v>
      </c>
      <c r="BG285" s="29">
        <f t="shared" si="375"/>
        <v>6.7600790680899987E-17</v>
      </c>
      <c r="BH285" s="29">
        <f t="shared" si="376"/>
        <v>1.4360666895999997E-14</v>
      </c>
      <c r="BI285" s="29">
        <f t="shared" si="377"/>
        <v>1.6545162383999999E-12</v>
      </c>
      <c r="BJ285" s="29">
        <f t="shared" si="336"/>
        <v>1.0349806756E-10</v>
      </c>
      <c r="BK285" s="29">
        <f t="shared" si="337"/>
        <v>3.5216391235599997E-9</v>
      </c>
      <c r="BL285" s="29">
        <f t="shared" si="338"/>
        <v>6.5389649795999996E-8</v>
      </c>
      <c r="BM285" s="29">
        <f t="shared" si="339"/>
        <v>6.6700052340099992E-7</v>
      </c>
      <c r="BN285" s="29">
        <f t="shared" si="340"/>
        <v>3.7952884225000002E-6</v>
      </c>
      <c r="BO285" s="29">
        <f t="shared" si="341"/>
        <v>1.2505134787599999E-5</v>
      </c>
      <c r="BP285" s="29">
        <f t="shared" si="342"/>
        <v>2.6125796595599998E-5</v>
      </c>
      <c r="BQ285" s="29">
        <f t="shared" si="343"/>
        <v>4.1938964560899994E-5</v>
      </c>
      <c r="BR285" s="29">
        <f t="shared" si="344"/>
        <v>6.7513830222400013E-5</v>
      </c>
      <c r="BS285" s="29">
        <f t="shared" si="345"/>
        <v>1.2295483225E-4</v>
      </c>
      <c r="BT285" s="29">
        <f t="shared" si="346"/>
        <v>2.2643327529000003E-4</v>
      </c>
      <c r="BU285" s="29">
        <f t="shared" si="347"/>
        <v>3.7787860881000003E-4</v>
      </c>
      <c r="BV285" s="29">
        <f t="shared" si="348"/>
        <v>5.8063167369000002E-4</v>
      </c>
      <c r="BW285" s="29">
        <f t="shared" si="349"/>
        <v>8.8886863321000007E-4</v>
      </c>
      <c r="BX285" s="29">
        <f t="shared" si="350"/>
        <v>1.4127449822500002E-3</v>
      </c>
      <c r="BY285" s="29">
        <f t="shared" si="351"/>
        <v>2.2568770435600002E-3</v>
      </c>
      <c r="BZ285" s="29">
        <f t="shared" si="352"/>
        <v>3.4076289500100001E-3</v>
      </c>
      <c r="CA285" s="29">
        <f t="shared" si="353"/>
        <v>4.6453221235599994E-3</v>
      </c>
      <c r="CB285" s="29">
        <f t="shared" si="354"/>
        <v>5.5931402412900001E-3</v>
      </c>
      <c r="CC285" s="29">
        <f t="shared" si="355"/>
        <v>5.9175017800899999E-3</v>
      </c>
      <c r="CD285" s="29">
        <f t="shared" si="356"/>
        <v>5.5396313836899996E-3</v>
      </c>
      <c r="CE285" s="29">
        <f t="shared" si="357"/>
        <v>4.67233767025E-3</v>
      </c>
      <c r="CF285" s="29">
        <f t="shared" si="358"/>
        <v>3.6511927100100002E-3</v>
      </c>
      <c r="CG285" s="29">
        <f t="shared" si="359"/>
        <v>2.73112850404E-3</v>
      </c>
      <c r="CH285" s="29">
        <f t="shared" si="360"/>
        <v>2.0110112424899999E-3</v>
      </c>
      <c r="CI285" s="29">
        <f t="shared" si="361"/>
        <v>1.47924082881E-3</v>
      </c>
      <c r="CJ285" s="29">
        <f t="shared" si="362"/>
        <v>1.08663848164E-3</v>
      </c>
      <c r="CK285" s="29">
        <f t="shared" si="363"/>
        <v>7.8978422960999993E-4</v>
      </c>
      <c r="CL285" s="29">
        <f t="shared" si="364"/>
        <v>5.6209297225000006E-4</v>
      </c>
      <c r="CM285" s="29">
        <f t="shared" si="365"/>
        <v>3.8910324048999995E-4</v>
      </c>
      <c r="CN285" s="29">
        <f t="shared" si="366"/>
        <v>2.6136542223999997E-4</v>
      </c>
      <c r="CO285" s="29">
        <f t="shared" si="367"/>
        <v>1.7039386225000002E-4</v>
      </c>
      <c r="CP285" s="29">
        <f t="shared" si="368"/>
        <v>1.0786276448999998E-4</v>
      </c>
      <c r="CQ285" s="29">
        <f t="shared" si="369"/>
        <v>6.6200191322500008E-5</v>
      </c>
      <c r="CR285" s="29">
        <f t="shared" si="370"/>
        <v>3.9221787052900002E-5</v>
      </c>
      <c r="CS285" s="29">
        <f t="shared" si="371"/>
        <v>2.2269432902499997E-5</v>
      </c>
      <c r="CT285" s="29">
        <f t="shared" si="372"/>
        <v>1.2006086400399999E-5</v>
      </c>
      <c r="CU285" s="29">
        <f t="shared" si="373"/>
        <v>6.0857436249000003E-6</v>
      </c>
      <c r="CV285" s="29">
        <f t="shared" si="374"/>
        <v>2.8730589001000003E-6</v>
      </c>
    </row>
    <row r="286" spans="1:100" s="29" customForma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L286" s="9">
        <f t="shared" si="335"/>
        <v>2005</v>
      </c>
      <c r="M286" s="87">
        <f>rep!B275</f>
        <v>0</v>
      </c>
      <c r="N286" s="87">
        <f>rep!C275</f>
        <v>0</v>
      </c>
      <c r="O286" s="87">
        <f>rep!D275</f>
        <v>0</v>
      </c>
      <c r="P286" s="87">
        <f>rep!E275</f>
        <v>0</v>
      </c>
      <c r="Q286" s="87">
        <f>rep!F275</f>
        <v>0</v>
      </c>
      <c r="R286" s="87">
        <f>rep!G275</f>
        <v>0</v>
      </c>
      <c r="S286" s="87">
        <f>rep!H275</f>
        <v>0</v>
      </c>
      <c r="T286" s="87">
        <f>rep!I275</f>
        <v>0</v>
      </c>
      <c r="U286" s="87">
        <f>rep!J275</f>
        <v>0</v>
      </c>
      <c r="V286" s="87">
        <f>rep!K275</f>
        <v>0</v>
      </c>
      <c r="W286" s="87">
        <f>rep!L275</f>
        <v>0</v>
      </c>
      <c r="X286" s="87">
        <f>rep!M275</f>
        <v>0</v>
      </c>
      <c r="Y286" s="87">
        <f>rep!N275</f>
        <v>0</v>
      </c>
      <c r="Z286" s="87">
        <f>rep!O275</f>
        <v>0</v>
      </c>
      <c r="AA286" s="87">
        <f>rep!P275</f>
        <v>0</v>
      </c>
      <c r="AB286" s="87">
        <f>rep!Q275</f>
        <v>0</v>
      </c>
      <c r="AC286" s="87">
        <f>rep!R275</f>
        <v>0</v>
      </c>
      <c r="AD286" s="87">
        <f>rep!S275</f>
        <v>0</v>
      </c>
      <c r="AE286" s="87">
        <f>rep!T275</f>
        <v>0</v>
      </c>
      <c r="AF286" s="87">
        <f>rep!U275</f>
        <v>0</v>
      </c>
      <c r="AG286" s="87">
        <f>rep!V275</f>
        <v>0</v>
      </c>
      <c r="AH286" s="87">
        <f>rep!W275</f>
        <v>0</v>
      </c>
      <c r="AI286" s="87">
        <f>rep!X275</f>
        <v>0</v>
      </c>
      <c r="AJ286" s="87">
        <f>rep!Y275</f>
        <v>0</v>
      </c>
      <c r="AK286" s="87">
        <f>rep!Z275</f>
        <v>0</v>
      </c>
      <c r="AL286" s="87">
        <f>rep!AA275</f>
        <v>0</v>
      </c>
      <c r="AM286" s="87">
        <f>rep!AB275</f>
        <v>0</v>
      </c>
      <c r="AN286" s="87">
        <f>rep!AC275</f>
        <v>0</v>
      </c>
      <c r="AO286" s="87">
        <f>rep!AD275</f>
        <v>0</v>
      </c>
      <c r="AP286" s="87">
        <f>rep!AE275</f>
        <v>0</v>
      </c>
      <c r="AQ286" s="87">
        <f>rep!AF275</f>
        <v>0</v>
      </c>
      <c r="AR286" s="87">
        <f>rep!AG275</f>
        <v>0</v>
      </c>
      <c r="AS286" s="87">
        <f>rep!AH275</f>
        <v>0</v>
      </c>
      <c r="AT286" s="87">
        <f>rep!AI275</f>
        <v>0</v>
      </c>
      <c r="AU286" s="87">
        <f>rep!AJ275</f>
        <v>0</v>
      </c>
      <c r="AV286" s="87">
        <f>rep!AK275</f>
        <v>0</v>
      </c>
      <c r="AW286" s="87">
        <f>rep!AL275</f>
        <v>0</v>
      </c>
      <c r="AX286" s="87">
        <f>rep!AM275</f>
        <v>0</v>
      </c>
      <c r="AY286" s="87">
        <f>rep!AN275</f>
        <v>0</v>
      </c>
      <c r="AZ286" s="87">
        <f>rep!AO275</f>
        <v>0</v>
      </c>
      <c r="BA286" s="87">
        <f>rep!AP275</f>
        <v>0</v>
      </c>
      <c r="BB286" s="87">
        <f>rep!AQ275</f>
        <v>0</v>
      </c>
      <c r="BC286" s="87">
        <f>rep!AR275</f>
        <v>0</v>
      </c>
      <c r="BE286" s="29">
        <v>2005</v>
      </c>
      <c r="BF286" s="29">
        <f t="shared" si="334"/>
        <v>0</v>
      </c>
      <c r="BG286" s="29">
        <f t="shared" si="375"/>
        <v>3.0369467722499998E-17</v>
      </c>
      <c r="BH286" s="29">
        <f t="shared" si="376"/>
        <v>6.4513827202499993E-15</v>
      </c>
      <c r="BI286" s="29">
        <f t="shared" si="377"/>
        <v>7.4327330968900008E-13</v>
      </c>
      <c r="BJ286" s="29">
        <f t="shared" si="336"/>
        <v>4.6496306192400008E-11</v>
      </c>
      <c r="BK286" s="29">
        <f t="shared" si="337"/>
        <v>1.5821540416900001E-9</v>
      </c>
      <c r="BL286" s="29">
        <f t="shared" si="338"/>
        <v>2.9380016836000003E-8</v>
      </c>
      <c r="BM286" s="29">
        <f t="shared" si="339"/>
        <v>2.9975515500100001E-7</v>
      </c>
      <c r="BN286" s="29">
        <f t="shared" si="340"/>
        <v>1.7067070881000001E-6</v>
      </c>
      <c r="BO286" s="29">
        <f t="shared" si="341"/>
        <v>5.6337396024999996E-6</v>
      </c>
      <c r="BP286" s="29">
        <f t="shared" si="342"/>
        <v>1.18355264784E-5</v>
      </c>
      <c r="BQ286" s="29">
        <f t="shared" si="343"/>
        <v>1.9294144100099998E-5</v>
      </c>
      <c r="BR286" s="29">
        <f t="shared" si="344"/>
        <v>3.20997032356E-5</v>
      </c>
      <c r="BS286" s="29">
        <f t="shared" si="345"/>
        <v>6.1479399174399995E-5</v>
      </c>
      <c r="BT286" s="29">
        <f t="shared" si="346"/>
        <v>1.2049452900000002E-4</v>
      </c>
      <c r="BU286" s="29">
        <f t="shared" si="347"/>
        <v>2.1505929201E-4</v>
      </c>
      <c r="BV286" s="29">
        <f t="shared" si="348"/>
        <v>3.4818067215999993E-4</v>
      </c>
      <c r="BW286" s="29">
        <f t="shared" si="349"/>
        <v>5.3645044995999998E-4</v>
      </c>
      <c r="BX286" s="29">
        <f t="shared" si="350"/>
        <v>8.1097370175999993E-4</v>
      </c>
      <c r="BY286" s="29">
        <f t="shared" si="351"/>
        <v>1.201523569E-3</v>
      </c>
      <c r="BZ286" s="29">
        <f t="shared" si="352"/>
        <v>1.73001924225E-3</v>
      </c>
      <c r="CA286" s="29">
        <f t="shared" si="353"/>
        <v>2.4181117804899996E-3</v>
      </c>
      <c r="CB286" s="29">
        <f t="shared" si="354"/>
        <v>3.2740597363599996E-3</v>
      </c>
      <c r="CC286" s="29">
        <f t="shared" si="355"/>
        <v>4.2365518854400007E-3</v>
      </c>
      <c r="CD286" s="29">
        <f t="shared" si="356"/>
        <v>5.1226370707599996E-3</v>
      </c>
      <c r="CE286" s="29">
        <f t="shared" si="357"/>
        <v>5.6653470922500004E-3</v>
      </c>
      <c r="CF286" s="29">
        <f t="shared" si="358"/>
        <v>5.6563335139599999E-3</v>
      </c>
      <c r="CG286" s="29">
        <f t="shared" si="359"/>
        <v>5.0839181625600008E-3</v>
      </c>
      <c r="CH286" s="29">
        <f t="shared" si="360"/>
        <v>4.1404205852100008E-3</v>
      </c>
      <c r="CI286" s="29">
        <f t="shared" si="361"/>
        <v>3.0987592222500001E-3</v>
      </c>
      <c r="CJ286" s="29">
        <f t="shared" si="362"/>
        <v>2.1725853209999999E-3</v>
      </c>
      <c r="CK286" s="29">
        <f t="shared" si="363"/>
        <v>1.4568191248900001E-3</v>
      </c>
      <c r="CL286" s="29">
        <f t="shared" si="364"/>
        <v>9.5082806024999989E-4</v>
      </c>
      <c r="CM286" s="29">
        <f t="shared" si="365"/>
        <v>6.1031232025000003E-4</v>
      </c>
      <c r="CN286" s="29">
        <f t="shared" si="366"/>
        <v>3.8597317443999995E-4</v>
      </c>
      <c r="CO286" s="29">
        <f t="shared" si="367"/>
        <v>2.3937659524000002E-4</v>
      </c>
      <c r="CP286" s="29">
        <f t="shared" si="368"/>
        <v>1.4447078416000001E-4</v>
      </c>
      <c r="CQ286" s="29">
        <f t="shared" si="369"/>
        <v>8.4174386115599994E-5</v>
      </c>
      <c r="CR286" s="29">
        <f t="shared" si="370"/>
        <v>4.7016254785600006E-5</v>
      </c>
      <c r="CS286" s="29">
        <f t="shared" si="371"/>
        <v>2.5022004840000002E-5</v>
      </c>
      <c r="CT286" s="29">
        <f t="shared" si="372"/>
        <v>1.26152122041E-5</v>
      </c>
      <c r="CU286" s="29">
        <f t="shared" si="373"/>
        <v>5.9899625535999994E-6</v>
      </c>
      <c r="CV286" s="29">
        <f t="shared" si="374"/>
        <v>2.6624122561000004E-6</v>
      </c>
    </row>
    <row r="287" spans="1:100" s="29" customForma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L287" s="9">
        <f t="shared" si="335"/>
        <v>2006</v>
      </c>
      <c r="M287" s="87">
        <f>rep!B276</f>
        <v>0</v>
      </c>
      <c r="N287" s="87">
        <f>rep!C276</f>
        <v>0</v>
      </c>
      <c r="O287" s="87">
        <f>rep!D276</f>
        <v>0</v>
      </c>
      <c r="P287" s="87">
        <f>rep!E276</f>
        <v>0</v>
      </c>
      <c r="Q287" s="87">
        <f>rep!F276</f>
        <v>0</v>
      </c>
      <c r="R287" s="87">
        <f>rep!G276</f>
        <v>0</v>
      </c>
      <c r="S287" s="87">
        <f>rep!H276</f>
        <v>0</v>
      </c>
      <c r="T287" s="87">
        <f>rep!I276</f>
        <v>0</v>
      </c>
      <c r="U287" s="87">
        <f>rep!J276</f>
        <v>0</v>
      </c>
      <c r="V287" s="87">
        <f>rep!K276</f>
        <v>1.0526300000000001E-2</v>
      </c>
      <c r="W287" s="87">
        <f>rep!L276</f>
        <v>1.0526300000000001E-2</v>
      </c>
      <c r="X287" s="87">
        <f>rep!M276</f>
        <v>2.1052600000000001E-2</v>
      </c>
      <c r="Y287" s="87">
        <f>rep!N276</f>
        <v>2.1052600000000001E-2</v>
      </c>
      <c r="Z287" s="87">
        <f>rep!O276</f>
        <v>4.2105299999999998E-2</v>
      </c>
      <c r="AA287" s="87">
        <f>rep!P276</f>
        <v>7.3684200000000005E-2</v>
      </c>
      <c r="AB287" s="87">
        <f>rep!Q276</f>
        <v>0.105263</v>
      </c>
      <c r="AC287" s="87">
        <f>rep!R276</f>
        <v>0.147368</v>
      </c>
      <c r="AD287" s="87">
        <f>rep!S276</f>
        <v>0.17894699999999999</v>
      </c>
      <c r="AE287" s="87">
        <f>rep!T276</f>
        <v>0.147368</v>
      </c>
      <c r="AF287" s="87">
        <f>rep!U276</f>
        <v>0.105263</v>
      </c>
      <c r="AG287" s="87">
        <f>rep!V276</f>
        <v>5.2631600000000001E-2</v>
      </c>
      <c r="AH287" s="87">
        <f>rep!W276</f>
        <v>3.15789E-2</v>
      </c>
      <c r="AI287" s="87">
        <f>rep!X276</f>
        <v>1.0526300000000001E-2</v>
      </c>
      <c r="AJ287" s="87">
        <f>rep!Y276</f>
        <v>1.0526300000000001E-2</v>
      </c>
      <c r="AK287" s="87">
        <f>rep!Z276</f>
        <v>1.0526300000000001E-2</v>
      </c>
      <c r="AL287" s="87">
        <f>rep!AA276</f>
        <v>1.0526300000000001E-2</v>
      </c>
      <c r="AM287" s="87">
        <f>rep!AB276</f>
        <v>1.0526300000000001E-2</v>
      </c>
      <c r="AN287" s="87">
        <f>rep!AC276</f>
        <v>0</v>
      </c>
      <c r="AO287" s="87">
        <f>rep!AD276</f>
        <v>0</v>
      </c>
      <c r="AP287" s="87">
        <f>rep!AE276</f>
        <v>0</v>
      </c>
      <c r="AQ287" s="87">
        <f>rep!AF276</f>
        <v>0</v>
      </c>
      <c r="AR287" s="87">
        <f>rep!AG276</f>
        <v>0</v>
      </c>
      <c r="AS287" s="87">
        <f>rep!AH276</f>
        <v>0</v>
      </c>
      <c r="AT287" s="87">
        <f>rep!AI276</f>
        <v>0</v>
      </c>
      <c r="AU287" s="87">
        <f>rep!AJ276</f>
        <v>0</v>
      </c>
      <c r="AV287" s="87">
        <f>rep!AK276</f>
        <v>0</v>
      </c>
      <c r="AW287" s="87">
        <f>rep!AL276</f>
        <v>0</v>
      </c>
      <c r="AX287" s="87">
        <f>rep!AM276</f>
        <v>0</v>
      </c>
      <c r="AY287" s="87">
        <f>rep!AN276</f>
        <v>0</v>
      </c>
      <c r="AZ287" s="87">
        <f>rep!AO276</f>
        <v>0</v>
      </c>
      <c r="BA287" s="87">
        <f>rep!AP276</f>
        <v>0</v>
      </c>
      <c r="BB287" s="87">
        <f>rep!AQ276</f>
        <v>0</v>
      </c>
      <c r="BC287" s="87">
        <f>rep!AR276</f>
        <v>0</v>
      </c>
      <c r="BE287" s="29">
        <v>2006</v>
      </c>
      <c r="BF287" s="29">
        <f t="shared" si="334"/>
        <v>0</v>
      </c>
      <c r="BG287" s="29">
        <f t="shared" si="375"/>
        <v>2.7344637224100001E-17</v>
      </c>
      <c r="BH287" s="29">
        <f t="shared" si="376"/>
        <v>5.8088176833600008E-15</v>
      </c>
      <c r="BI287" s="29">
        <f t="shared" si="377"/>
        <v>6.690372948089999E-13</v>
      </c>
      <c r="BJ287" s="29">
        <f t="shared" si="336"/>
        <v>4.1822218340099999E-11</v>
      </c>
      <c r="BK287" s="29">
        <f t="shared" si="337"/>
        <v>1.4210939667600001E-9</v>
      </c>
      <c r="BL287" s="29">
        <f t="shared" si="338"/>
        <v>2.6317275075999996E-8</v>
      </c>
      <c r="BM287" s="29">
        <f t="shared" si="339"/>
        <v>2.6703366300900002E-7</v>
      </c>
      <c r="BN287" s="29">
        <f t="shared" si="340"/>
        <v>1.5028062921000003E-6</v>
      </c>
      <c r="BO287" s="29">
        <f t="shared" si="341"/>
        <v>6.9346090404900007E-5</v>
      </c>
      <c r="BP287" s="29">
        <f t="shared" si="342"/>
        <v>5.5168350451600009E-5</v>
      </c>
      <c r="BQ287" s="29">
        <f t="shared" si="343"/>
        <v>2.9940419089000001E-4</v>
      </c>
      <c r="BR287" s="29">
        <f t="shared" si="344"/>
        <v>2.7392600150410009E-4</v>
      </c>
      <c r="BS287" s="29">
        <f t="shared" si="345"/>
        <v>1.3101895079715999E-3</v>
      </c>
      <c r="BT287" s="29">
        <f t="shared" si="346"/>
        <v>4.2986800570624008E-3</v>
      </c>
      <c r="BU287" s="29">
        <f t="shared" si="347"/>
        <v>8.9070747552899999E-3</v>
      </c>
      <c r="BV287" s="29">
        <f t="shared" si="348"/>
        <v>1.7770542958439998E-2</v>
      </c>
      <c r="BW287" s="29">
        <f t="shared" si="349"/>
        <v>2.595672209881E-2</v>
      </c>
      <c r="BX287" s="29">
        <f t="shared" si="350"/>
        <v>1.560593082169E-2</v>
      </c>
      <c r="BY287" s="29">
        <f t="shared" si="351"/>
        <v>5.992400992359999E-3</v>
      </c>
      <c r="BZ287" s="29">
        <f t="shared" si="352"/>
        <v>3.5453124099999996E-4</v>
      </c>
      <c r="CA287" s="29">
        <f t="shared" si="353"/>
        <v>7.1986740249999981E-5</v>
      </c>
      <c r="CB287" s="29">
        <f t="shared" si="354"/>
        <v>1.2959064016899995E-3</v>
      </c>
      <c r="CC287" s="29">
        <f t="shared" si="355"/>
        <v>1.81032379441E-3</v>
      </c>
      <c r="CD287" s="29">
        <f t="shared" si="356"/>
        <v>2.3921587540900002E-3</v>
      </c>
      <c r="CE287" s="29">
        <f t="shared" si="357"/>
        <v>2.9798715792400004E-3</v>
      </c>
      <c r="CF287" s="29">
        <f t="shared" si="358"/>
        <v>3.4694456039999996E-3</v>
      </c>
      <c r="CG287" s="29">
        <f t="shared" si="359"/>
        <v>5.1304557798400006E-3</v>
      </c>
      <c r="CH287" s="29">
        <f t="shared" si="360"/>
        <v>5.0553664212100004E-3</v>
      </c>
      <c r="CI287" s="29">
        <f t="shared" si="361"/>
        <v>4.5731135750400002E-3</v>
      </c>
      <c r="CJ287" s="29">
        <f t="shared" si="362"/>
        <v>3.7832586672400001E-3</v>
      </c>
      <c r="CK287" s="29">
        <f t="shared" si="363"/>
        <v>2.8666386809999998E-3</v>
      </c>
      <c r="CL287" s="29">
        <f t="shared" si="364"/>
        <v>2.0027862562499998E-3</v>
      </c>
      <c r="CM287" s="29">
        <f t="shared" si="365"/>
        <v>1.30402598769E-3</v>
      </c>
      <c r="CN287" s="29">
        <f t="shared" si="366"/>
        <v>8.0137683396000004E-4</v>
      </c>
      <c r="CO287" s="29">
        <f t="shared" si="367"/>
        <v>4.7043441025000003E-4</v>
      </c>
      <c r="CP287" s="29">
        <f t="shared" si="368"/>
        <v>2.6607155688999993E-4</v>
      </c>
      <c r="CQ287" s="29">
        <f t="shared" si="369"/>
        <v>1.4547736996E-4</v>
      </c>
      <c r="CR287" s="29">
        <f t="shared" si="370"/>
        <v>7.6737074400900013E-5</v>
      </c>
      <c r="CS287" s="29">
        <f t="shared" si="371"/>
        <v>3.8813523002500001E-5</v>
      </c>
      <c r="CT287" s="29">
        <f t="shared" si="372"/>
        <v>1.8672683016100001E-5</v>
      </c>
      <c r="CU287" s="29">
        <f t="shared" si="373"/>
        <v>8.4729312889000003E-6</v>
      </c>
      <c r="CV287" s="29">
        <f t="shared" si="374"/>
        <v>3.5987987024999996E-6</v>
      </c>
    </row>
    <row r="288" spans="1:100" s="29" customForma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L288" s="9">
        <f t="shared" si="335"/>
        <v>2007</v>
      </c>
      <c r="M288" s="87">
        <f>rep!B277</f>
        <v>0</v>
      </c>
      <c r="N288" s="87">
        <f>rep!C277</f>
        <v>0</v>
      </c>
      <c r="O288" s="87">
        <f>rep!D277</f>
        <v>0</v>
      </c>
      <c r="P288" s="87">
        <f>rep!E277</f>
        <v>0</v>
      </c>
      <c r="Q288" s="87">
        <f>rep!F277</f>
        <v>0</v>
      </c>
      <c r="R288" s="87">
        <f>rep!G277</f>
        <v>0</v>
      </c>
      <c r="S288" s="87">
        <f>rep!H277</f>
        <v>0</v>
      </c>
      <c r="T288" s="87">
        <f>rep!I277</f>
        <v>0.01</v>
      </c>
      <c r="U288" s="87">
        <f>rep!J277</f>
        <v>0.01</v>
      </c>
      <c r="V288" s="87">
        <f>rep!K277</f>
        <v>0.03</v>
      </c>
      <c r="W288" s="87">
        <f>rep!L277</f>
        <v>0.03</v>
      </c>
      <c r="X288" s="87">
        <f>rep!M277</f>
        <v>0.05</v>
      </c>
      <c r="Y288" s="87">
        <f>rep!N277</f>
        <v>0.05</v>
      </c>
      <c r="Z288" s="87">
        <f>rep!O277</f>
        <v>0.05</v>
      </c>
      <c r="AA288" s="87">
        <f>rep!P277</f>
        <v>0.06</v>
      </c>
      <c r="AB288" s="87">
        <f>rep!Q277</f>
        <v>0.05</v>
      </c>
      <c r="AC288" s="87">
        <f>rep!R277</f>
        <v>0.06</v>
      </c>
      <c r="AD288" s="87">
        <f>rep!S277</f>
        <v>7.0000000000000007E-2</v>
      </c>
      <c r="AE288" s="87">
        <f>rep!T277</f>
        <v>0.06</v>
      </c>
      <c r="AF288" s="87">
        <f>rep!U277</f>
        <v>7.0000000000000007E-2</v>
      </c>
      <c r="AG288" s="87">
        <f>rep!V277</f>
        <v>7.0000000000000007E-2</v>
      </c>
      <c r="AH288" s="87">
        <f>rep!W277</f>
        <v>0.06</v>
      </c>
      <c r="AI288" s="87">
        <f>rep!X277</f>
        <v>0.05</v>
      </c>
      <c r="AJ288" s="87">
        <f>rep!Y277</f>
        <v>0.05</v>
      </c>
      <c r="AK288" s="87">
        <f>rep!Z277</f>
        <v>0.04</v>
      </c>
      <c r="AL288" s="87">
        <f>rep!AA277</f>
        <v>0.03</v>
      </c>
      <c r="AM288" s="87">
        <f>rep!AB277</f>
        <v>0.03</v>
      </c>
      <c r="AN288" s="87">
        <f>rep!AC277</f>
        <v>0.02</v>
      </c>
      <c r="AO288" s="87">
        <f>rep!AD277</f>
        <v>0.02</v>
      </c>
      <c r="AP288" s="87">
        <f>rep!AE277</f>
        <v>0.01</v>
      </c>
      <c r="AQ288" s="87">
        <f>rep!AF277</f>
        <v>0.01</v>
      </c>
      <c r="AR288" s="87">
        <f>rep!AG277</f>
        <v>0.01</v>
      </c>
      <c r="AS288" s="87">
        <f>rep!AH277</f>
        <v>0</v>
      </c>
      <c r="AT288" s="87">
        <f>rep!AI277</f>
        <v>0</v>
      </c>
      <c r="AU288" s="87">
        <f>rep!AJ277</f>
        <v>0</v>
      </c>
      <c r="AV288" s="87">
        <f>rep!AK277</f>
        <v>0</v>
      </c>
      <c r="AW288" s="87">
        <f>rep!AL277</f>
        <v>0</v>
      </c>
      <c r="AX288" s="87">
        <f>rep!AM277</f>
        <v>0</v>
      </c>
      <c r="AY288" s="87">
        <f>rep!AN277</f>
        <v>0</v>
      </c>
      <c r="AZ288" s="87">
        <f>rep!AO277</f>
        <v>0</v>
      </c>
      <c r="BA288" s="87">
        <f>rep!AP277</f>
        <v>0</v>
      </c>
      <c r="BB288" s="87">
        <f>rep!AQ277</f>
        <v>0</v>
      </c>
      <c r="BC288" s="87">
        <f>rep!AR277</f>
        <v>0</v>
      </c>
      <c r="BE288" s="29">
        <v>2007</v>
      </c>
      <c r="BF288" s="29">
        <f t="shared" si="334"/>
        <v>0</v>
      </c>
      <c r="BG288" s="29">
        <f t="shared" si="375"/>
        <v>1.2460264608099999E-17</v>
      </c>
      <c r="BH288" s="29">
        <f t="shared" si="376"/>
        <v>2.6469378625599999E-15</v>
      </c>
      <c r="BI288" s="29">
        <f t="shared" si="377"/>
        <v>3.0501872122499999E-13</v>
      </c>
      <c r="BJ288" s="29">
        <f t="shared" si="336"/>
        <v>1.90896464889E-11</v>
      </c>
      <c r="BK288" s="29">
        <f t="shared" si="337"/>
        <v>6.5015820323999998E-10</v>
      </c>
      <c r="BL288" s="29">
        <f t="shared" si="338"/>
        <v>1.2094280676000001E-8</v>
      </c>
      <c r="BM288" s="29">
        <f t="shared" si="339"/>
        <v>9.3086258126883999E-5</v>
      </c>
      <c r="BN288" s="29">
        <f t="shared" si="340"/>
        <v>8.3857608464399993E-5</v>
      </c>
      <c r="BO288" s="29">
        <f t="shared" si="341"/>
        <v>8.098258913536E-4</v>
      </c>
      <c r="BP288" s="29">
        <f t="shared" si="342"/>
        <v>7.6890964180839996E-4</v>
      </c>
      <c r="BQ288" s="29">
        <f t="shared" si="343"/>
        <v>2.2112387069160998E-3</v>
      </c>
      <c r="BR288" s="29">
        <f t="shared" si="344"/>
        <v>2.1209957852329001E-3</v>
      </c>
      <c r="BS288" s="29">
        <f t="shared" si="345"/>
        <v>1.9787995656899999E-3</v>
      </c>
      <c r="BT288" s="29">
        <f t="shared" si="346"/>
        <v>2.7415559864168997E-3</v>
      </c>
      <c r="BU288" s="29">
        <f t="shared" si="347"/>
        <v>1.6023152369449003E-3</v>
      </c>
      <c r="BV288" s="29">
        <f t="shared" si="348"/>
        <v>2.2697315788899994E-3</v>
      </c>
      <c r="BW288" s="29">
        <f t="shared" si="349"/>
        <v>3.0176784355600006E-3</v>
      </c>
      <c r="BX288" s="29">
        <f t="shared" si="350"/>
        <v>1.7230800999999999E-3</v>
      </c>
      <c r="BY288" s="29">
        <f t="shared" si="351"/>
        <v>2.2293317696400004E-3</v>
      </c>
      <c r="BZ288" s="29">
        <f t="shared" si="352"/>
        <v>1.7782582963600008E-3</v>
      </c>
      <c r="CA288" s="29">
        <f t="shared" si="353"/>
        <v>7.0598084208999988E-4</v>
      </c>
      <c r="CB288" s="29">
        <f t="shared" si="354"/>
        <v>1.1216504464000009E-4</v>
      </c>
      <c r="CC288" s="29">
        <f t="shared" si="355"/>
        <v>1.9604527289999997E-5</v>
      </c>
      <c r="CD288" s="29">
        <f t="shared" si="356"/>
        <v>1.3543838883999993E-4</v>
      </c>
      <c r="CE288" s="29">
        <f t="shared" si="357"/>
        <v>7.4314576448999991E-4</v>
      </c>
      <c r="CF288" s="29">
        <f t="shared" si="358"/>
        <v>1.0288569456400002E-3</v>
      </c>
      <c r="CG288" s="29">
        <f t="shared" si="359"/>
        <v>2.0887185062499992E-3</v>
      </c>
      <c r="CH288" s="29">
        <f t="shared" si="360"/>
        <v>2.2791362440900001E-3</v>
      </c>
      <c r="CI288" s="29">
        <f t="shared" si="361"/>
        <v>3.3422273439999996E-3</v>
      </c>
      <c r="CJ288" s="29">
        <f t="shared" si="362"/>
        <v>3.0989373576099989E-3</v>
      </c>
      <c r="CK288" s="29">
        <f t="shared" si="363"/>
        <v>2.6320798944399998E-3</v>
      </c>
      <c r="CL288" s="29">
        <f t="shared" si="364"/>
        <v>3.0279707289999997E-3</v>
      </c>
      <c r="CM288" s="29">
        <f t="shared" si="365"/>
        <v>2.2493487852899997E-3</v>
      </c>
      <c r="CN288" s="29">
        <f t="shared" si="366"/>
        <v>1.5407744572900001E-3</v>
      </c>
      <c r="CO288" s="29">
        <f t="shared" si="367"/>
        <v>9.7594384800999995E-4</v>
      </c>
      <c r="CP288" s="29">
        <f t="shared" si="368"/>
        <v>5.7445543684000002E-4</v>
      </c>
      <c r="CQ288" s="29">
        <f t="shared" si="369"/>
        <v>3.1611417615999999E-4</v>
      </c>
      <c r="CR288" s="29">
        <f t="shared" si="370"/>
        <v>1.6355596321E-4</v>
      </c>
      <c r="CS288" s="29">
        <f t="shared" si="371"/>
        <v>7.9888022760099989E-5</v>
      </c>
      <c r="CT288" s="29">
        <f t="shared" si="372"/>
        <v>3.6889345795599998E-5</v>
      </c>
      <c r="CU288" s="29">
        <f t="shared" si="373"/>
        <v>1.6078977219599997E-5</v>
      </c>
      <c r="CV288" s="29">
        <f t="shared" si="374"/>
        <v>6.5887702595999993E-6</v>
      </c>
    </row>
    <row r="289" spans="1:100" s="29" customForma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L289" s="9">
        <f t="shared" si="335"/>
        <v>2008</v>
      </c>
      <c r="M289" s="87">
        <f>rep!B278</f>
        <v>0</v>
      </c>
      <c r="N289" s="87">
        <f>rep!C278</f>
        <v>0</v>
      </c>
      <c r="O289" s="87">
        <f>rep!D278</f>
        <v>0</v>
      </c>
      <c r="P289" s="87">
        <f>rep!E278</f>
        <v>0</v>
      </c>
      <c r="Q289" s="87">
        <f>rep!F278</f>
        <v>0</v>
      </c>
      <c r="R289" s="87">
        <f>rep!G278</f>
        <v>0</v>
      </c>
      <c r="S289" s="87">
        <f>rep!H278</f>
        <v>0</v>
      </c>
      <c r="T289" s="87">
        <f>rep!I278</f>
        <v>0</v>
      </c>
      <c r="U289" s="87">
        <f>rep!J278</f>
        <v>0</v>
      </c>
      <c r="V289" s="87">
        <f>rep!K278</f>
        <v>0.01</v>
      </c>
      <c r="W289" s="87">
        <f>rep!L278</f>
        <v>0.02</v>
      </c>
      <c r="X289" s="87">
        <f>rep!M278</f>
        <v>0.05</v>
      </c>
      <c r="Y289" s="87">
        <f>rep!N278</f>
        <v>0.08</v>
      </c>
      <c r="Z289" s="87">
        <f>rep!O278</f>
        <v>0.09</v>
      </c>
      <c r="AA289" s="87">
        <f>rep!P278</f>
        <v>0.1</v>
      </c>
      <c r="AB289" s="87">
        <f>rep!Q278</f>
        <v>0.08</v>
      </c>
      <c r="AC289" s="87">
        <f>rep!R278</f>
        <v>0.08</v>
      </c>
      <c r="AD289" s="87">
        <f>rep!S278</f>
        <v>0.1</v>
      </c>
      <c r="AE289" s="87">
        <f>rep!T278</f>
        <v>0.06</v>
      </c>
      <c r="AF289" s="87">
        <f>rep!U278</f>
        <v>0.05</v>
      </c>
      <c r="AG289" s="87">
        <f>rep!V278</f>
        <v>0.03</v>
      </c>
      <c r="AH289" s="87">
        <f>rep!W278</f>
        <v>0.04</v>
      </c>
      <c r="AI289" s="87">
        <f>rep!X278</f>
        <v>0.02</v>
      </c>
      <c r="AJ289" s="87">
        <f>rep!Y278</f>
        <v>0.03</v>
      </c>
      <c r="AK289" s="87">
        <f>rep!Z278</f>
        <v>0.03</v>
      </c>
      <c r="AL289" s="87">
        <f>rep!AA278</f>
        <v>0.02</v>
      </c>
      <c r="AM289" s="87">
        <f>rep!AB278</f>
        <v>0.02</v>
      </c>
      <c r="AN289" s="87">
        <f>rep!AC278</f>
        <v>0.02</v>
      </c>
      <c r="AO289" s="87">
        <f>rep!AD278</f>
        <v>0.02</v>
      </c>
      <c r="AP289" s="87">
        <f>rep!AE278</f>
        <v>0</v>
      </c>
      <c r="AQ289" s="87">
        <f>rep!AF278</f>
        <v>0.01</v>
      </c>
      <c r="AR289" s="87">
        <f>rep!AG278</f>
        <v>0.01</v>
      </c>
      <c r="AS289" s="87">
        <f>rep!AH278</f>
        <v>0.01</v>
      </c>
      <c r="AT289" s="87">
        <f>rep!AI278</f>
        <v>0</v>
      </c>
      <c r="AU289" s="87">
        <f>rep!AJ278</f>
        <v>0.01</v>
      </c>
      <c r="AV289" s="87">
        <f>rep!AK278</f>
        <v>0.01</v>
      </c>
      <c r="AW289" s="87">
        <f>rep!AL278</f>
        <v>0</v>
      </c>
      <c r="AX289" s="87">
        <f>rep!AM278</f>
        <v>0</v>
      </c>
      <c r="AY289" s="87">
        <f>rep!AN278</f>
        <v>0</v>
      </c>
      <c r="AZ289" s="87">
        <f>rep!AO278</f>
        <v>0</v>
      </c>
      <c r="BA289" s="87">
        <f>rep!AP278</f>
        <v>0</v>
      </c>
      <c r="BB289" s="87">
        <f>rep!AQ278</f>
        <v>0</v>
      </c>
      <c r="BC289" s="87">
        <f>rep!AR278</f>
        <v>0</v>
      </c>
      <c r="BE289" s="29">
        <v>2008</v>
      </c>
      <c r="BF289" s="29">
        <f t="shared" si="334"/>
        <v>0</v>
      </c>
      <c r="BG289" s="29">
        <f t="shared" si="375"/>
        <v>1.19810822769E-17</v>
      </c>
      <c r="BH289" s="29">
        <f t="shared" si="376"/>
        <v>2.5451318704900002E-15</v>
      </c>
      <c r="BI289" s="29">
        <f t="shared" si="377"/>
        <v>2.9317135120900002E-13</v>
      </c>
      <c r="BJ289" s="29">
        <f t="shared" si="336"/>
        <v>1.8331413510400001E-11</v>
      </c>
      <c r="BK289" s="29">
        <f t="shared" si="337"/>
        <v>6.2322626025000005E-10</v>
      </c>
      <c r="BL289" s="29">
        <f t="shared" si="338"/>
        <v>1.1553455168999999E-8</v>
      </c>
      <c r="BM289" s="29">
        <f t="shared" si="339"/>
        <v>1.1747893350399999E-7</v>
      </c>
      <c r="BN289" s="29">
        <f t="shared" si="340"/>
        <v>6.6415980160000003E-7</v>
      </c>
      <c r="BO289" s="29">
        <f t="shared" si="341"/>
        <v>7.2772671876100004E-5</v>
      </c>
      <c r="BP289" s="29">
        <f t="shared" si="342"/>
        <v>3.2058938310009996E-4</v>
      </c>
      <c r="BQ289" s="29">
        <f t="shared" si="343"/>
        <v>2.2471050852496005E-3</v>
      </c>
      <c r="BR289" s="29">
        <f t="shared" si="344"/>
        <v>5.8933335008025008E-3</v>
      </c>
      <c r="BS289" s="29">
        <f t="shared" si="345"/>
        <v>7.3293871481855989E-3</v>
      </c>
      <c r="BT289" s="29">
        <f t="shared" si="346"/>
        <v>8.8036541762841012E-3</v>
      </c>
      <c r="BU289" s="29">
        <f t="shared" si="347"/>
        <v>5.1244752199936005E-3</v>
      </c>
      <c r="BV289" s="29">
        <f t="shared" si="348"/>
        <v>4.7605308115600004E-3</v>
      </c>
      <c r="BW289" s="29">
        <f t="shared" si="349"/>
        <v>7.3920101382400011E-3</v>
      </c>
      <c r="BX289" s="29">
        <f t="shared" si="350"/>
        <v>1.8010856966399996E-3</v>
      </c>
      <c r="BY289" s="29">
        <f t="shared" si="351"/>
        <v>8.1045549225000027E-4</v>
      </c>
      <c r="BZ289" s="29">
        <f t="shared" si="352"/>
        <v>1.7837107559999988E-5</v>
      </c>
      <c r="CA289" s="29">
        <f t="shared" si="353"/>
        <v>9.4906564000000012E-5</v>
      </c>
      <c r="CB289" s="29">
        <f t="shared" si="354"/>
        <v>2.2706571969000001E-4</v>
      </c>
      <c r="CC289" s="29">
        <f t="shared" si="355"/>
        <v>1.0529838225E-4</v>
      </c>
      <c r="CD289" s="29">
        <f t="shared" si="356"/>
        <v>2.4673812241000014E-4</v>
      </c>
      <c r="CE289" s="29">
        <f t="shared" si="357"/>
        <v>9.6772632889000011E-4</v>
      </c>
      <c r="CF289" s="29">
        <f t="shared" si="358"/>
        <v>1.3020694896399999E-3</v>
      </c>
      <c r="CG289" s="29">
        <f t="shared" si="359"/>
        <v>1.6201913025599998E-3</v>
      </c>
      <c r="CH289" s="29">
        <f t="shared" si="360"/>
        <v>1.8708393102399993E-3</v>
      </c>
      <c r="CI289" s="29">
        <f t="shared" si="361"/>
        <v>4.1960079075600001E-3</v>
      </c>
      <c r="CJ289" s="29">
        <f t="shared" si="362"/>
        <v>2.9792711392900005E-3</v>
      </c>
      <c r="CK289" s="29">
        <f t="shared" si="363"/>
        <v>2.7608193922500001E-3</v>
      </c>
      <c r="CL289" s="29">
        <f t="shared" si="364"/>
        <v>2.3701805402500001E-3</v>
      </c>
      <c r="CM289" s="29">
        <f t="shared" si="365"/>
        <v>2.8317191532100001E-3</v>
      </c>
      <c r="CN289" s="29">
        <f t="shared" si="366"/>
        <v>1.3338857017599997E-3</v>
      </c>
      <c r="CO289" s="29">
        <f t="shared" si="367"/>
        <v>8.4906966544000002E-4</v>
      </c>
      <c r="CP289" s="29">
        <f t="shared" si="368"/>
        <v>1.00142501209E-3</v>
      </c>
      <c r="CQ289" s="29">
        <f t="shared" si="369"/>
        <v>6.0397977600000008E-4</v>
      </c>
      <c r="CR289" s="29">
        <f t="shared" si="370"/>
        <v>3.3609888899999992E-4</v>
      </c>
      <c r="CS289" s="29">
        <f t="shared" si="371"/>
        <v>1.7274633489E-4</v>
      </c>
      <c r="CT289" s="29">
        <f t="shared" si="372"/>
        <v>8.2134887608899991E-5</v>
      </c>
      <c r="CU289" s="29">
        <f t="shared" si="373"/>
        <v>3.6180585900900004E-5</v>
      </c>
      <c r="CV289" s="29">
        <f t="shared" si="374"/>
        <v>1.4780103360099999E-5</v>
      </c>
    </row>
    <row r="290" spans="1:100" s="29" customForma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L290" s="9">
        <f t="shared" si="335"/>
        <v>2009</v>
      </c>
      <c r="M290" s="87">
        <f>rep!B279</f>
        <v>0</v>
      </c>
      <c r="N290" s="87">
        <f>rep!C279</f>
        <v>0</v>
      </c>
      <c r="O290" s="87">
        <f>rep!D279</f>
        <v>0</v>
      </c>
      <c r="P290" s="87">
        <f>rep!E279</f>
        <v>0</v>
      </c>
      <c r="Q290" s="87">
        <f>rep!F279</f>
        <v>0</v>
      </c>
      <c r="R290" s="87">
        <f>rep!G279</f>
        <v>0</v>
      </c>
      <c r="S290" s="87">
        <f>rep!H279</f>
        <v>0</v>
      </c>
      <c r="T290" s="87">
        <f>rep!I279</f>
        <v>0</v>
      </c>
      <c r="U290" s="87">
        <f>rep!J279</f>
        <v>0</v>
      </c>
      <c r="V290" s="87">
        <f>rep!K279</f>
        <v>0</v>
      </c>
      <c r="W290" s="87">
        <f>rep!L279</f>
        <v>0</v>
      </c>
      <c r="X290" s="87">
        <f>rep!M279</f>
        <v>1.0101000000000001E-2</v>
      </c>
      <c r="Y290" s="87">
        <f>rep!N279</f>
        <v>2.0202000000000001E-2</v>
      </c>
      <c r="Z290" s="87">
        <f>rep!O279</f>
        <v>4.0404000000000002E-2</v>
      </c>
      <c r="AA290" s="87">
        <f>rep!P279</f>
        <v>5.0505099999999997E-2</v>
      </c>
      <c r="AB290" s="87">
        <f>rep!Q279</f>
        <v>8.0808099999999994E-2</v>
      </c>
      <c r="AC290" s="87">
        <f>rep!R279</f>
        <v>0.111111</v>
      </c>
      <c r="AD290" s="87">
        <f>rep!S279</f>
        <v>0.14141400000000001</v>
      </c>
      <c r="AE290" s="87">
        <f>rep!T279</f>
        <v>0.14141400000000001</v>
      </c>
      <c r="AF290" s="87">
        <f>rep!U279</f>
        <v>0.13131300000000001</v>
      </c>
      <c r="AG290" s="87">
        <f>rep!V279</f>
        <v>8.0808099999999994E-2</v>
      </c>
      <c r="AH290" s="87">
        <f>rep!W279</f>
        <v>6.0606100000000003E-2</v>
      </c>
      <c r="AI290" s="87">
        <f>rep!X279</f>
        <v>4.0404000000000002E-2</v>
      </c>
      <c r="AJ290" s="87">
        <f>rep!Y279</f>
        <v>3.0303E-2</v>
      </c>
      <c r="AK290" s="87">
        <f>rep!Z279</f>
        <v>2.0202000000000001E-2</v>
      </c>
      <c r="AL290" s="87">
        <f>rep!AA279</f>
        <v>2.0202000000000001E-2</v>
      </c>
      <c r="AM290" s="87">
        <f>rep!AB279</f>
        <v>1.0101000000000001E-2</v>
      </c>
      <c r="AN290" s="87">
        <f>rep!AC279</f>
        <v>1.0101000000000001E-2</v>
      </c>
      <c r="AO290" s="87">
        <f>rep!AD279</f>
        <v>0</v>
      </c>
      <c r="AP290" s="87">
        <f>rep!AE279</f>
        <v>0</v>
      </c>
      <c r="AQ290" s="87">
        <f>rep!AF279</f>
        <v>0</v>
      </c>
      <c r="AR290" s="87">
        <f>rep!AG279</f>
        <v>0</v>
      </c>
      <c r="AS290" s="87">
        <f>rep!AH279</f>
        <v>0</v>
      </c>
      <c r="AT290" s="87">
        <f>rep!AI279</f>
        <v>0</v>
      </c>
      <c r="AU290" s="87">
        <f>rep!AJ279</f>
        <v>0</v>
      </c>
      <c r="AV290" s="87">
        <f>rep!AK279</f>
        <v>0</v>
      </c>
      <c r="AW290" s="87">
        <f>rep!AL279</f>
        <v>0</v>
      </c>
      <c r="AX290" s="87">
        <f>rep!AM279</f>
        <v>0</v>
      </c>
      <c r="AY290" s="87">
        <f>rep!AN279</f>
        <v>0</v>
      </c>
      <c r="AZ290" s="87">
        <f>rep!AO279</f>
        <v>0</v>
      </c>
      <c r="BA290" s="87">
        <f>rep!AP279</f>
        <v>0</v>
      </c>
      <c r="BB290" s="87">
        <f>rep!AQ279</f>
        <v>0</v>
      </c>
      <c r="BC290" s="87">
        <f>rep!AR279</f>
        <v>0</v>
      </c>
      <c r="BE290" s="29">
        <v>2009</v>
      </c>
      <c r="BF290" s="29">
        <f t="shared" si="334"/>
        <v>0</v>
      </c>
      <c r="BG290" s="29">
        <f t="shared" si="375"/>
        <v>3.2873366260900002E-17</v>
      </c>
      <c r="BH290" s="29">
        <f t="shared" si="376"/>
        <v>6.9833599222499993E-15</v>
      </c>
      <c r="BI290" s="29">
        <f t="shared" si="377"/>
        <v>8.04076270209E-13</v>
      </c>
      <c r="BJ290" s="29">
        <f t="shared" si="336"/>
        <v>5.02281203524E-11</v>
      </c>
      <c r="BK290" s="29">
        <f t="shared" si="337"/>
        <v>1.70435214244E-9</v>
      </c>
      <c r="BL290" s="29">
        <f t="shared" si="338"/>
        <v>3.1477501561000001E-8</v>
      </c>
      <c r="BM290" s="29">
        <f t="shared" si="339"/>
        <v>3.1765397766399994E-7</v>
      </c>
      <c r="BN290" s="29">
        <f t="shared" si="340"/>
        <v>1.7668789775999999E-6</v>
      </c>
      <c r="BO290" s="29">
        <f t="shared" si="341"/>
        <v>5.5361384099999988E-6</v>
      </c>
      <c r="BP290" s="29">
        <f t="shared" si="342"/>
        <v>1.0343427854399998E-5</v>
      </c>
      <c r="BQ290" s="29">
        <f t="shared" si="343"/>
        <v>4.1657601232900012E-5</v>
      </c>
      <c r="BR290" s="29">
        <f t="shared" si="344"/>
        <v>2.6420584444810004E-4</v>
      </c>
      <c r="BS290" s="29">
        <f t="shared" si="345"/>
        <v>1.2755505105225004E-3</v>
      </c>
      <c r="BT290" s="29">
        <f t="shared" si="346"/>
        <v>1.9742719385283996E-3</v>
      </c>
      <c r="BU290" s="29">
        <f t="shared" si="347"/>
        <v>5.3184100464048981E-3</v>
      </c>
      <c r="BV290" s="29">
        <f t="shared" si="348"/>
        <v>1.0232352232908101E-2</v>
      </c>
      <c r="BW290" s="29">
        <f t="shared" si="349"/>
        <v>1.6630913728810006E-2</v>
      </c>
      <c r="BX290" s="29">
        <f t="shared" si="350"/>
        <v>1.5822419683840003E-2</v>
      </c>
      <c r="BY290" s="29">
        <f t="shared" si="351"/>
        <v>1.2494567196810004E-2</v>
      </c>
      <c r="BZ290" s="29">
        <f t="shared" si="352"/>
        <v>3.2269670809599994E-3</v>
      </c>
      <c r="CA290" s="29">
        <f t="shared" si="353"/>
        <v>1.0121305960000002E-3</v>
      </c>
      <c r="CB290" s="29">
        <f t="shared" si="354"/>
        <v>4.4758776040000003E-5</v>
      </c>
      <c r="CC290" s="29">
        <f t="shared" si="355"/>
        <v>6.9182469759999958E-5</v>
      </c>
      <c r="CD290" s="29">
        <f t="shared" si="356"/>
        <v>5.3752104025000006E-4</v>
      </c>
      <c r="CE290" s="29">
        <f t="shared" si="357"/>
        <v>7.6752823848999984E-4</v>
      </c>
      <c r="CF290" s="29">
        <f t="shared" si="358"/>
        <v>1.7624127572100001E-3</v>
      </c>
      <c r="CG290" s="29">
        <f t="shared" si="359"/>
        <v>2.0860686022499998E-3</v>
      </c>
      <c r="CH290" s="29">
        <f t="shared" si="360"/>
        <v>3.4534310028100004E-3</v>
      </c>
      <c r="CI290" s="29">
        <f t="shared" si="361"/>
        <v>3.6937951075600001E-3</v>
      </c>
      <c r="CJ290" s="29">
        <f t="shared" si="362"/>
        <v>3.7854240656399999E-3</v>
      </c>
      <c r="CK290" s="29">
        <f t="shared" si="363"/>
        <v>3.69649408144E-3</v>
      </c>
      <c r="CL290" s="29">
        <f t="shared" si="364"/>
        <v>3.4218990089999999E-3</v>
      </c>
      <c r="CM290" s="29">
        <f t="shared" si="365"/>
        <v>2.98805450161E-3</v>
      </c>
      <c r="CN290" s="29">
        <f t="shared" si="366"/>
        <v>2.4491908144900001E-3</v>
      </c>
      <c r="CO290" s="29">
        <f t="shared" si="367"/>
        <v>1.8751931122500001E-3</v>
      </c>
      <c r="CP290" s="29">
        <f t="shared" si="368"/>
        <v>1.33479161104E-3</v>
      </c>
      <c r="CQ290" s="29">
        <f t="shared" si="369"/>
        <v>8.7949019844000003E-4</v>
      </c>
      <c r="CR290" s="29">
        <f t="shared" si="370"/>
        <v>5.3435407921000001E-4</v>
      </c>
      <c r="CS290" s="29">
        <f t="shared" si="371"/>
        <v>2.9842217000999996E-4</v>
      </c>
      <c r="CT290" s="29">
        <f t="shared" si="372"/>
        <v>1.5280668224999997E-4</v>
      </c>
      <c r="CU290" s="29">
        <f t="shared" si="373"/>
        <v>7.1608321108899991E-5</v>
      </c>
      <c r="CV290" s="29">
        <f t="shared" si="374"/>
        <v>3.0670773134399996E-5</v>
      </c>
    </row>
    <row r="291" spans="1:100" s="29" customForma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L291" s="9">
        <f t="shared" si="335"/>
        <v>2010</v>
      </c>
      <c r="M291" s="87">
        <f>rep!B280</f>
        <v>0</v>
      </c>
      <c r="N291" s="87">
        <f>rep!C280</f>
        <v>0</v>
      </c>
      <c r="O291" s="87">
        <f>rep!D280</f>
        <v>0</v>
      </c>
      <c r="P291" s="87">
        <f>rep!E280</f>
        <v>0</v>
      </c>
      <c r="Q291" s="87">
        <f>rep!F280</f>
        <v>0</v>
      </c>
      <c r="R291" s="87">
        <f>rep!G280</f>
        <v>0</v>
      </c>
      <c r="S291" s="87">
        <f>rep!H280</f>
        <v>0</v>
      </c>
      <c r="T291" s="87">
        <f>rep!I280</f>
        <v>0</v>
      </c>
      <c r="U291" s="87">
        <f>rep!J280</f>
        <v>0</v>
      </c>
      <c r="V291" s="87">
        <f>rep!K280</f>
        <v>0</v>
      </c>
      <c r="W291" s="87">
        <f>rep!L280</f>
        <v>0</v>
      </c>
      <c r="X291" s="87">
        <f>rep!M280</f>
        <v>1.0204100000000001E-2</v>
      </c>
      <c r="Y291" s="87">
        <f>rep!N280</f>
        <v>3.0612199999999999E-2</v>
      </c>
      <c r="Z291" s="87">
        <f>rep!O280</f>
        <v>4.08163E-2</v>
      </c>
      <c r="AA291" s="87">
        <f>rep!P280</f>
        <v>6.1224500000000001E-2</v>
      </c>
      <c r="AB291" s="87">
        <f>rep!Q280</f>
        <v>9.1836699999999993E-2</v>
      </c>
      <c r="AC291" s="87">
        <f>rep!R280</f>
        <v>7.1428599999999995E-2</v>
      </c>
      <c r="AD291" s="87">
        <f>rep!S280</f>
        <v>7.1428599999999995E-2</v>
      </c>
      <c r="AE291" s="87">
        <f>rep!T280</f>
        <v>7.1428599999999995E-2</v>
      </c>
      <c r="AF291" s="87">
        <f>rep!U280</f>
        <v>8.1632700000000002E-2</v>
      </c>
      <c r="AG291" s="87">
        <f>rep!V280</f>
        <v>7.1428599999999995E-2</v>
      </c>
      <c r="AH291" s="87">
        <f>rep!W280</f>
        <v>6.1224500000000001E-2</v>
      </c>
      <c r="AI291" s="87">
        <f>rep!X280</f>
        <v>7.1428599999999995E-2</v>
      </c>
      <c r="AJ291" s="87">
        <f>rep!Y280</f>
        <v>7.1428599999999995E-2</v>
      </c>
      <c r="AK291" s="87">
        <f>rep!Z280</f>
        <v>5.10204E-2</v>
      </c>
      <c r="AL291" s="87">
        <f>rep!AA280</f>
        <v>5.10204E-2</v>
      </c>
      <c r="AM291" s="87">
        <f>rep!AB280</f>
        <v>3.0612199999999999E-2</v>
      </c>
      <c r="AN291" s="87">
        <f>rep!AC280</f>
        <v>3.0612199999999999E-2</v>
      </c>
      <c r="AO291" s="87">
        <f>rep!AD280</f>
        <v>1.0204100000000001E-2</v>
      </c>
      <c r="AP291" s="87">
        <f>rep!AE280</f>
        <v>1.0204100000000001E-2</v>
      </c>
      <c r="AQ291" s="87">
        <f>rep!AF280</f>
        <v>1.0204100000000001E-2</v>
      </c>
      <c r="AR291" s="87">
        <f>rep!AG280</f>
        <v>0</v>
      </c>
      <c r="AS291" s="87">
        <f>rep!AH280</f>
        <v>0</v>
      </c>
      <c r="AT291" s="87">
        <f>rep!AI280</f>
        <v>0</v>
      </c>
      <c r="AU291" s="87">
        <f>rep!AJ280</f>
        <v>0</v>
      </c>
      <c r="AV291" s="87">
        <f>rep!AK280</f>
        <v>0</v>
      </c>
      <c r="AW291" s="87">
        <f>rep!AL280</f>
        <v>0</v>
      </c>
      <c r="AX291" s="87">
        <f>rep!AM280</f>
        <v>0</v>
      </c>
      <c r="AY291" s="87">
        <f>rep!AN280</f>
        <v>0</v>
      </c>
      <c r="AZ291" s="87">
        <f>rep!AO280</f>
        <v>0</v>
      </c>
      <c r="BA291" s="87">
        <f>rep!AP280</f>
        <v>0</v>
      </c>
      <c r="BB291" s="87">
        <f>rep!AQ280</f>
        <v>0</v>
      </c>
      <c r="BC291" s="87">
        <f>rep!AR280</f>
        <v>0</v>
      </c>
      <c r="BE291" s="29">
        <v>2010</v>
      </c>
      <c r="BF291" s="29">
        <f t="shared" si="334"/>
        <v>0</v>
      </c>
      <c r="BG291" s="29">
        <f t="shared" si="375"/>
        <v>1.4845454880399999E-17</v>
      </c>
      <c r="BH291" s="29">
        <f t="shared" si="376"/>
        <v>3.1536760377599998E-15</v>
      </c>
      <c r="BI291" s="29">
        <f t="shared" si="377"/>
        <v>3.6350529139600008E-13</v>
      </c>
      <c r="BJ291" s="29">
        <f t="shared" si="336"/>
        <v>2.2763395209999999E-11</v>
      </c>
      <c r="BK291" s="29">
        <f t="shared" si="337"/>
        <v>7.7616288409000006E-10</v>
      </c>
      <c r="BL291" s="29">
        <f t="shared" si="338"/>
        <v>1.44696841E-8</v>
      </c>
      <c r="BM291" s="29">
        <f t="shared" si="339"/>
        <v>1.48775289796E-7</v>
      </c>
      <c r="BN291" s="29">
        <f t="shared" si="340"/>
        <v>8.6069965212100001E-7</v>
      </c>
      <c r="BO291" s="29">
        <f t="shared" si="341"/>
        <v>2.9383445055999999E-6</v>
      </c>
      <c r="BP291" s="29">
        <f t="shared" si="342"/>
        <v>6.6050542009E-6</v>
      </c>
      <c r="BQ291" s="29">
        <f t="shared" si="343"/>
        <v>4.5383396358400008E-5</v>
      </c>
      <c r="BR291" s="29">
        <f t="shared" si="344"/>
        <v>6.7027811947289995E-4</v>
      </c>
      <c r="BS291" s="29">
        <f t="shared" si="345"/>
        <v>1.1685109885800997E-3</v>
      </c>
      <c r="BT291" s="29">
        <f t="shared" si="346"/>
        <v>2.7294731518096005E-3</v>
      </c>
      <c r="BU291" s="29">
        <f t="shared" si="347"/>
        <v>6.5055677804099991E-3</v>
      </c>
      <c r="BV291" s="29">
        <f t="shared" si="348"/>
        <v>3.4216416270399989E-3</v>
      </c>
      <c r="BW291" s="29">
        <f t="shared" si="349"/>
        <v>3.2351523865599995E-3</v>
      </c>
      <c r="BX291" s="29">
        <f t="shared" si="350"/>
        <v>3.0066578889999993E-3</v>
      </c>
      <c r="BY291" s="29">
        <f t="shared" si="351"/>
        <v>3.8732699073600004E-3</v>
      </c>
      <c r="BZ291" s="29">
        <f t="shared" si="352"/>
        <v>2.3518329184899996E-3</v>
      </c>
      <c r="CA291" s="29">
        <f t="shared" si="353"/>
        <v>1.1679853056400004E-3</v>
      </c>
      <c r="CB291" s="29">
        <f t="shared" si="354"/>
        <v>1.5855129422499995E-3</v>
      </c>
      <c r="CC291" s="29">
        <f t="shared" si="355"/>
        <v>1.2225722040899998E-3</v>
      </c>
      <c r="CD291" s="29">
        <f t="shared" si="356"/>
        <v>9.3234473639999978E-5</v>
      </c>
      <c r="CE291" s="29">
        <f t="shared" si="357"/>
        <v>2.5100100000000007E-5</v>
      </c>
      <c r="CF291" s="29">
        <f t="shared" si="358"/>
        <v>3.8076887689000014E-4</v>
      </c>
      <c r="CG291" s="29">
        <f t="shared" si="359"/>
        <v>5.2465734915999995E-4</v>
      </c>
      <c r="CH291" s="29">
        <f t="shared" si="360"/>
        <v>2.1036440902499997E-3</v>
      </c>
      <c r="CI291" s="29">
        <f t="shared" si="361"/>
        <v>2.25588901444E-3</v>
      </c>
      <c r="CJ291" s="29">
        <f t="shared" si="362"/>
        <v>2.3159386256399999E-3</v>
      </c>
      <c r="CK291" s="29">
        <f t="shared" si="363"/>
        <v>3.3477680280099998E-3</v>
      </c>
      <c r="CL291" s="29">
        <f t="shared" si="364"/>
        <v>3.1592380904100002E-3</v>
      </c>
      <c r="CM291" s="29">
        <f t="shared" si="365"/>
        <v>2.8437689289999997E-3</v>
      </c>
      <c r="CN291" s="29">
        <f t="shared" si="366"/>
        <v>2.4270106660900003E-3</v>
      </c>
      <c r="CO291" s="29">
        <f t="shared" si="367"/>
        <v>1.9518900720400002E-3</v>
      </c>
      <c r="CP291" s="29">
        <f t="shared" si="368"/>
        <v>1.4705691039999999E-3</v>
      </c>
      <c r="CQ291" s="29">
        <f t="shared" si="369"/>
        <v>1.0321891072900002E-3</v>
      </c>
      <c r="CR291" s="29">
        <f t="shared" si="370"/>
        <v>6.7148875161000007E-4</v>
      </c>
      <c r="CS291" s="29">
        <f t="shared" si="371"/>
        <v>4.0297752049000001E-4</v>
      </c>
      <c r="CT291" s="29">
        <f t="shared" si="372"/>
        <v>2.2214113935999999E-4</v>
      </c>
      <c r="CU291" s="29">
        <f t="shared" si="373"/>
        <v>1.1206127881000001E-4</v>
      </c>
      <c r="CV291" s="29">
        <f t="shared" si="374"/>
        <v>5.1562165262400002E-5</v>
      </c>
    </row>
    <row r="292" spans="1:100" s="29" customForma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L292" s="9">
        <f t="shared" si="335"/>
        <v>2011</v>
      </c>
      <c r="M292" s="87">
        <f>rep!B281</f>
        <v>0</v>
      </c>
      <c r="N292" s="87">
        <f>rep!C281</f>
        <v>0</v>
      </c>
      <c r="O292" s="87">
        <f>rep!D281</f>
        <v>0</v>
      </c>
      <c r="P292" s="87">
        <f>rep!E281</f>
        <v>0</v>
      </c>
      <c r="Q292" s="87">
        <f>rep!F281</f>
        <v>0</v>
      </c>
      <c r="R292" s="87">
        <f>rep!G281</f>
        <v>0</v>
      </c>
      <c r="S292" s="87">
        <f>rep!H281</f>
        <v>0</v>
      </c>
      <c r="T292" s="87">
        <f>rep!I281</f>
        <v>0</v>
      </c>
      <c r="U292" s="87">
        <f>rep!J281</f>
        <v>0</v>
      </c>
      <c r="V292" s="87">
        <f>rep!K281</f>
        <v>0</v>
      </c>
      <c r="W292" s="87">
        <f>rep!L281</f>
        <v>0</v>
      </c>
      <c r="X292" s="87">
        <f>rep!M281</f>
        <v>0</v>
      </c>
      <c r="Y292" s="87">
        <f>rep!N281</f>
        <v>0</v>
      </c>
      <c r="Z292" s="87">
        <f>rep!O281</f>
        <v>1.0416699999999999E-2</v>
      </c>
      <c r="AA292" s="87">
        <f>rep!P281</f>
        <v>1.0416699999999999E-2</v>
      </c>
      <c r="AB292" s="87">
        <f>rep!Q281</f>
        <v>2.0833299999999999E-2</v>
      </c>
      <c r="AC292" s="87">
        <f>rep!R281</f>
        <v>3.125E-2</v>
      </c>
      <c r="AD292" s="87">
        <f>rep!S281</f>
        <v>4.1666700000000001E-2</v>
      </c>
      <c r="AE292" s="87">
        <f>rep!T281</f>
        <v>5.2083299999999999E-2</v>
      </c>
      <c r="AF292" s="87">
        <f>rep!U281</f>
        <v>7.2916700000000001E-2</v>
      </c>
      <c r="AG292" s="87">
        <f>rep!V281</f>
        <v>8.3333299999999999E-2</v>
      </c>
      <c r="AH292" s="87">
        <f>rep!W281</f>
        <v>0.125</v>
      </c>
      <c r="AI292" s="87">
        <f>rep!X281</f>
        <v>0.125</v>
      </c>
      <c r="AJ292" s="87">
        <f>rep!Y281</f>
        <v>0.104167</v>
      </c>
      <c r="AK292" s="87">
        <f>rep!Z281</f>
        <v>7.2916700000000001E-2</v>
      </c>
      <c r="AL292" s="87">
        <f>rep!AA281</f>
        <v>7.2916700000000001E-2</v>
      </c>
      <c r="AM292" s="87">
        <f>rep!AB281</f>
        <v>5.2083299999999999E-2</v>
      </c>
      <c r="AN292" s="87">
        <f>rep!AC281</f>
        <v>4.1666700000000001E-2</v>
      </c>
      <c r="AO292" s="87">
        <f>rep!AD281</f>
        <v>2.0833299999999999E-2</v>
      </c>
      <c r="AP292" s="87">
        <f>rep!AE281</f>
        <v>2.0833299999999999E-2</v>
      </c>
      <c r="AQ292" s="87">
        <f>rep!AF281</f>
        <v>1.0416699999999999E-2</v>
      </c>
      <c r="AR292" s="87">
        <f>rep!AG281</f>
        <v>1.0416699999999999E-2</v>
      </c>
      <c r="AS292" s="87">
        <f>rep!AH281</f>
        <v>1.0416699999999999E-2</v>
      </c>
      <c r="AT292" s="87">
        <f>rep!AI281</f>
        <v>1.0416699999999999E-2</v>
      </c>
      <c r="AU292" s="87">
        <f>rep!AJ281</f>
        <v>0</v>
      </c>
      <c r="AV292" s="87">
        <f>rep!AK281</f>
        <v>0</v>
      </c>
      <c r="AW292" s="87">
        <f>rep!AL281</f>
        <v>0</v>
      </c>
      <c r="AX292" s="87">
        <f>rep!AM281</f>
        <v>0</v>
      </c>
      <c r="AY292" s="87">
        <f>rep!AN281</f>
        <v>0</v>
      </c>
      <c r="AZ292" s="87">
        <f>rep!AO281</f>
        <v>0</v>
      </c>
      <c r="BA292" s="87">
        <f>rep!AP281</f>
        <v>0</v>
      </c>
      <c r="BB292" s="87">
        <f>rep!AQ281</f>
        <v>0</v>
      </c>
      <c r="BC292" s="87">
        <f>rep!AR281</f>
        <v>0</v>
      </c>
      <c r="BE292" s="29">
        <v>2011</v>
      </c>
      <c r="BF292" s="29">
        <f t="shared" si="334"/>
        <v>0</v>
      </c>
      <c r="BG292" s="29">
        <f t="shared" si="375"/>
        <v>1.07130526864E-17</v>
      </c>
      <c r="BH292" s="29">
        <f t="shared" si="376"/>
        <v>2.2757479430399997E-15</v>
      </c>
      <c r="BI292" s="29">
        <f t="shared" si="377"/>
        <v>2.6221363662400001E-13</v>
      </c>
      <c r="BJ292" s="29">
        <f t="shared" si="336"/>
        <v>1.6406469240099999E-11</v>
      </c>
      <c r="BK292" s="29">
        <f t="shared" si="337"/>
        <v>5.5849978276000003E-10</v>
      </c>
      <c r="BL292" s="29">
        <f t="shared" si="338"/>
        <v>1.0379738160999999E-8</v>
      </c>
      <c r="BM292" s="29">
        <f t="shared" si="339"/>
        <v>1.0607983860099999E-7</v>
      </c>
      <c r="BN292" s="29">
        <f t="shared" si="340"/>
        <v>6.06221074404E-7</v>
      </c>
      <c r="BO292" s="29">
        <f t="shared" si="341"/>
        <v>2.0183316623999995E-6</v>
      </c>
      <c r="BP292" s="29">
        <f t="shared" si="342"/>
        <v>4.3258592169000003E-6</v>
      </c>
      <c r="BQ292" s="29">
        <f t="shared" si="343"/>
        <v>7.3523949409000013E-6</v>
      </c>
      <c r="BR292" s="29">
        <f t="shared" si="344"/>
        <v>1.3056948633599999E-5</v>
      </c>
      <c r="BS292" s="29">
        <f t="shared" si="345"/>
        <v>2.7356979552099987E-5</v>
      </c>
      <c r="BT292" s="29">
        <f t="shared" si="346"/>
        <v>8.3386957823999948E-6</v>
      </c>
      <c r="BU292" s="29">
        <f t="shared" si="347"/>
        <v>1.0793547663999999E-4</v>
      </c>
      <c r="BV292" s="29">
        <f t="shared" si="348"/>
        <v>3.0600504900000006E-4</v>
      </c>
      <c r="BW292" s="29">
        <f t="shared" si="349"/>
        <v>5.8816920484000004E-4</v>
      </c>
      <c r="BX292" s="29">
        <f t="shared" si="350"/>
        <v>9.4953957315999983E-4</v>
      </c>
      <c r="BY292" s="29">
        <f t="shared" si="351"/>
        <v>2.2991929100100003E-3</v>
      </c>
      <c r="BZ292" s="29">
        <f t="shared" si="352"/>
        <v>3.0401659612899999E-3</v>
      </c>
      <c r="CA292" s="29">
        <f t="shared" si="353"/>
        <v>8.8387450131600011E-3</v>
      </c>
      <c r="CB292" s="29">
        <f t="shared" si="354"/>
        <v>8.3369499876099987E-3</v>
      </c>
      <c r="CC292" s="29">
        <f t="shared" si="355"/>
        <v>4.5527811604899986E-3</v>
      </c>
      <c r="CD292" s="29">
        <f t="shared" si="356"/>
        <v>1.0763648640000002E-3</v>
      </c>
      <c r="CE292" s="29">
        <f t="shared" si="357"/>
        <v>8.4850446680999987E-4</v>
      </c>
      <c r="CF292" s="29">
        <f t="shared" si="358"/>
        <v>2.1704417439999977E-5</v>
      </c>
      <c r="CG292" s="29">
        <f t="shared" si="359"/>
        <v>8.1398288409999966E-5</v>
      </c>
      <c r="CH292" s="29">
        <f t="shared" si="360"/>
        <v>1.0535152724099998E-3</v>
      </c>
      <c r="CI292" s="29">
        <f t="shared" si="361"/>
        <v>1.1681630265599999E-3</v>
      </c>
      <c r="CJ292" s="29">
        <f t="shared" si="362"/>
        <v>2.0515554948099999E-3</v>
      </c>
      <c r="CK292" s="29">
        <f t="shared" si="363"/>
        <v>2.0166117048900003E-3</v>
      </c>
      <c r="CL292" s="29">
        <f t="shared" si="364"/>
        <v>1.88565246081E-3</v>
      </c>
      <c r="CM292" s="29">
        <f t="shared" si="365"/>
        <v>1.6708392008100001E-3</v>
      </c>
      <c r="CN292" s="29">
        <f t="shared" si="366"/>
        <v>2.2796518684900001E-3</v>
      </c>
      <c r="CO292" s="29">
        <f t="shared" si="367"/>
        <v>1.87633649889E-3</v>
      </c>
      <c r="CP292" s="29">
        <f t="shared" si="368"/>
        <v>1.4584073588099998E-3</v>
      </c>
      <c r="CQ292" s="29">
        <f t="shared" si="369"/>
        <v>1.0638425955600001E-3</v>
      </c>
      <c r="CR292" s="29">
        <f t="shared" si="370"/>
        <v>7.2387902499999987E-4</v>
      </c>
      <c r="CS292" s="29">
        <f t="shared" si="371"/>
        <v>4.5687352516000001E-4</v>
      </c>
      <c r="CT292" s="29">
        <f t="shared" si="372"/>
        <v>2.6611070641000006E-4</v>
      </c>
      <c r="CU292" s="29">
        <f t="shared" si="373"/>
        <v>1.4240364889000001E-4</v>
      </c>
      <c r="CV292" s="29">
        <f t="shared" si="374"/>
        <v>6.9740537166400004E-5</v>
      </c>
    </row>
    <row r="293" spans="1:100" s="29" customForma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L293" s="9">
        <f t="shared" si="335"/>
        <v>2012</v>
      </c>
      <c r="M293" s="87">
        <f>rep!B282</f>
        <v>0</v>
      </c>
      <c r="N293" s="87">
        <f>rep!C282</f>
        <v>0</v>
      </c>
      <c r="O293" s="87">
        <f>rep!D282</f>
        <v>0</v>
      </c>
      <c r="P293" s="87">
        <f>rep!E282</f>
        <v>0</v>
      </c>
      <c r="Q293" s="87">
        <f>rep!F282</f>
        <v>0</v>
      </c>
      <c r="R293" s="87">
        <f>rep!G282</f>
        <v>0</v>
      </c>
      <c r="S293" s="87">
        <f>rep!H282</f>
        <v>0</v>
      </c>
      <c r="T293" s="87">
        <f>rep!I282</f>
        <v>0</v>
      </c>
      <c r="U293" s="87">
        <f>rep!J282</f>
        <v>0</v>
      </c>
      <c r="V293" s="87">
        <f>rep!K282</f>
        <v>0</v>
      </c>
      <c r="W293" s="87">
        <f>rep!L282</f>
        <v>0</v>
      </c>
      <c r="X293" s="87">
        <f>rep!M282</f>
        <v>0</v>
      </c>
      <c r="Y293" s="87">
        <f>rep!N282</f>
        <v>0</v>
      </c>
      <c r="Z293" s="87">
        <f>rep!O282</f>
        <v>0</v>
      </c>
      <c r="AA293" s="87">
        <f>rep!P282</f>
        <v>1.0204100000000001E-2</v>
      </c>
      <c r="AB293" s="87">
        <f>rep!Q282</f>
        <v>1.0204100000000001E-2</v>
      </c>
      <c r="AC293" s="87">
        <f>rep!R282</f>
        <v>1.0204100000000001E-2</v>
      </c>
      <c r="AD293" s="87">
        <f>rep!S282</f>
        <v>2.0408200000000001E-2</v>
      </c>
      <c r="AE293" s="87">
        <f>rep!T282</f>
        <v>2.0408200000000001E-2</v>
      </c>
      <c r="AF293" s="87">
        <f>rep!U282</f>
        <v>3.0612199999999999E-2</v>
      </c>
      <c r="AG293" s="87">
        <f>rep!V282</f>
        <v>4.08163E-2</v>
      </c>
      <c r="AH293" s="87">
        <f>rep!W282</f>
        <v>9.1836699999999993E-2</v>
      </c>
      <c r="AI293" s="87">
        <f>rep!X282</f>
        <v>0.122449</v>
      </c>
      <c r="AJ293" s="87">
        <f>rep!Y282</f>
        <v>0.13265299999999999</v>
      </c>
      <c r="AK293" s="87">
        <f>rep!Z282</f>
        <v>0.122449</v>
      </c>
      <c r="AL293" s="87">
        <f>rep!AA282</f>
        <v>0.112245</v>
      </c>
      <c r="AM293" s="87">
        <f>rep!AB282</f>
        <v>8.1632700000000002E-2</v>
      </c>
      <c r="AN293" s="87">
        <f>rep!AC282</f>
        <v>6.1224500000000001E-2</v>
      </c>
      <c r="AO293" s="87">
        <f>rep!AD282</f>
        <v>4.08163E-2</v>
      </c>
      <c r="AP293" s="87">
        <f>rep!AE282</f>
        <v>3.0612199999999999E-2</v>
      </c>
      <c r="AQ293" s="87">
        <f>rep!AF282</f>
        <v>2.0408200000000001E-2</v>
      </c>
      <c r="AR293" s="87">
        <f>rep!AG282</f>
        <v>2.0408200000000001E-2</v>
      </c>
      <c r="AS293" s="87">
        <f>rep!AH282</f>
        <v>1.0204100000000001E-2</v>
      </c>
      <c r="AT293" s="87">
        <f>rep!AI282</f>
        <v>1.0204100000000001E-2</v>
      </c>
      <c r="AU293" s="87">
        <f>rep!AJ282</f>
        <v>0</v>
      </c>
      <c r="AV293" s="87">
        <f>rep!AK282</f>
        <v>0</v>
      </c>
      <c r="AW293" s="87">
        <f>rep!AL282</f>
        <v>0</v>
      </c>
      <c r="AX293" s="87">
        <f>rep!AM282</f>
        <v>0</v>
      </c>
      <c r="AY293" s="87">
        <f>rep!AN282</f>
        <v>0</v>
      </c>
      <c r="AZ293" s="87">
        <f>rep!AO282</f>
        <v>0</v>
      </c>
      <c r="BA293" s="87">
        <f>rep!AP282</f>
        <v>0</v>
      </c>
      <c r="BB293" s="87">
        <f>rep!AQ282</f>
        <v>0</v>
      </c>
      <c r="BC293" s="87">
        <f>rep!AR282</f>
        <v>0</v>
      </c>
      <c r="BE293" s="29">
        <v>2012</v>
      </c>
      <c r="BF293" s="29">
        <f t="shared" si="334"/>
        <v>0</v>
      </c>
      <c r="BG293" s="29">
        <f t="shared" si="375"/>
        <v>1.0923487704900001E-17</v>
      </c>
      <c r="BH293" s="29">
        <f t="shared" si="376"/>
        <v>2.3204645094400001E-15</v>
      </c>
      <c r="BI293" s="29">
        <f t="shared" si="377"/>
        <v>2.6730554425600002E-13</v>
      </c>
      <c r="BJ293" s="29">
        <f t="shared" si="336"/>
        <v>1.6715995790399997E-11</v>
      </c>
      <c r="BK293" s="29">
        <f t="shared" si="337"/>
        <v>5.6842665888999991E-10</v>
      </c>
      <c r="BL293" s="29">
        <f t="shared" si="338"/>
        <v>1.0542155625E-8</v>
      </c>
      <c r="BM293" s="29">
        <f t="shared" si="339"/>
        <v>1.0728638211600001E-7</v>
      </c>
      <c r="BN293" s="29">
        <f t="shared" si="340"/>
        <v>6.0761245502499995E-7</v>
      </c>
      <c r="BO293" s="29">
        <f t="shared" si="341"/>
        <v>1.9827174481000001E-6</v>
      </c>
      <c r="BP293" s="29">
        <f t="shared" si="342"/>
        <v>4.0646592099999994E-6</v>
      </c>
      <c r="BQ293" s="29">
        <f t="shared" si="343"/>
        <v>6.341129785600001E-6</v>
      </c>
      <c r="BR293" s="29">
        <f t="shared" si="344"/>
        <v>1.0025582342399999E-5</v>
      </c>
      <c r="BS293" s="29">
        <f t="shared" si="345"/>
        <v>1.8762585296399998E-5</v>
      </c>
      <c r="BT293" s="29">
        <f t="shared" si="346"/>
        <v>1.6664846707600007E-5</v>
      </c>
      <c r="BU293" s="29">
        <f t="shared" si="347"/>
        <v>3.2282027583999998E-6</v>
      </c>
      <c r="BV293" s="29">
        <f t="shared" si="348"/>
        <v>9.2717640999999838E-7</v>
      </c>
      <c r="BW293" s="29">
        <f t="shared" si="349"/>
        <v>3.3570436000000005E-5</v>
      </c>
      <c r="BX293" s="29">
        <f t="shared" si="350"/>
        <v>2.1459320100000046E-6</v>
      </c>
      <c r="BY293" s="29">
        <f t="shared" si="351"/>
        <v>4.3137310409999974E-5</v>
      </c>
      <c r="BZ293" s="29">
        <f t="shared" si="352"/>
        <v>1.2806317225E-4</v>
      </c>
      <c r="CA293" s="29">
        <f t="shared" si="353"/>
        <v>3.2545085328899996E-3</v>
      </c>
      <c r="CB293" s="29">
        <f t="shared" si="354"/>
        <v>6.8864438371600009E-3</v>
      </c>
      <c r="CC293" s="29">
        <f t="shared" si="355"/>
        <v>7.993379192489998E-3</v>
      </c>
      <c r="CD293" s="29">
        <f t="shared" si="356"/>
        <v>5.8329573264400006E-3</v>
      </c>
      <c r="CE293" s="29">
        <f t="shared" si="357"/>
        <v>4.11268255204E-3</v>
      </c>
      <c r="CF293" s="29">
        <f t="shared" si="358"/>
        <v>1.0218507289600004E-3</v>
      </c>
      <c r="CG293" s="29">
        <f t="shared" si="359"/>
        <v>1.0478388495999999E-4</v>
      </c>
      <c r="CH293" s="29">
        <f t="shared" si="360"/>
        <v>1.2868633599999999E-4</v>
      </c>
      <c r="CI293" s="29">
        <f t="shared" si="361"/>
        <v>5.0420457025000007E-4</v>
      </c>
      <c r="CJ293" s="29">
        <f t="shared" si="362"/>
        <v>1.0935323059599999E-3</v>
      </c>
      <c r="CK293" s="29">
        <f t="shared" si="363"/>
        <v>1.0719337921599997E-3</v>
      </c>
      <c r="CL293" s="29">
        <f t="shared" si="364"/>
        <v>1.73864814841E-3</v>
      </c>
      <c r="CM293" s="29">
        <f t="shared" si="365"/>
        <v>1.5554662723599999E-3</v>
      </c>
      <c r="CN293" s="29">
        <f t="shared" si="366"/>
        <v>2.1511415041600003E-3</v>
      </c>
      <c r="CO293" s="29">
        <f t="shared" si="367"/>
        <v>1.7815405888899998E-3</v>
      </c>
      <c r="CP293" s="29">
        <f t="shared" si="368"/>
        <v>1.39199132836E-3</v>
      </c>
      <c r="CQ293" s="29">
        <f t="shared" si="369"/>
        <v>1.02006139456E-3</v>
      </c>
      <c r="CR293" s="29">
        <f t="shared" si="370"/>
        <v>6.9693888015999992E-4</v>
      </c>
      <c r="CS293" s="29">
        <f t="shared" si="371"/>
        <v>4.4141589801000009E-4</v>
      </c>
      <c r="CT293" s="29">
        <f t="shared" si="372"/>
        <v>2.5780476968999998E-4</v>
      </c>
      <c r="CU293" s="29">
        <f t="shared" si="373"/>
        <v>1.3818707809E-4</v>
      </c>
      <c r="CV293" s="29">
        <f t="shared" si="374"/>
        <v>6.7701465048100013E-5</v>
      </c>
    </row>
    <row r="294" spans="1:100" s="29" customForma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L294" s="9">
        <f t="shared" si="335"/>
        <v>2013</v>
      </c>
      <c r="M294" s="87">
        <f>rep!B283</f>
        <v>0</v>
      </c>
      <c r="N294" s="87">
        <f>rep!C283</f>
        <v>0</v>
      </c>
      <c r="O294" s="87">
        <f>rep!D283</f>
        <v>0</v>
      </c>
      <c r="P294" s="87">
        <f>rep!E283</f>
        <v>0</v>
      </c>
      <c r="Q294" s="87">
        <f>rep!F283</f>
        <v>0</v>
      </c>
      <c r="R294" s="87">
        <f>rep!G283</f>
        <v>0</v>
      </c>
      <c r="S294" s="87">
        <f>rep!H283</f>
        <v>0</v>
      </c>
      <c r="T294" s="87">
        <f>rep!I283</f>
        <v>0</v>
      </c>
      <c r="U294" s="87">
        <f>rep!J283</f>
        <v>0</v>
      </c>
      <c r="V294" s="87">
        <f>rep!K283</f>
        <v>0</v>
      </c>
      <c r="W294" s="87">
        <f>rep!L283</f>
        <v>0</v>
      </c>
      <c r="X294" s="87">
        <f>rep!M283</f>
        <v>0</v>
      </c>
      <c r="Y294" s="87">
        <f>rep!N283</f>
        <v>0</v>
      </c>
      <c r="Z294" s="87">
        <f>rep!O283</f>
        <v>0</v>
      </c>
      <c r="AA294" s="87">
        <f>rep!P283</f>
        <v>0</v>
      </c>
      <c r="AB294" s="87">
        <f>rep!Q283</f>
        <v>0</v>
      </c>
      <c r="AC294" s="87">
        <f>rep!R283</f>
        <v>1.0204100000000001E-2</v>
      </c>
      <c r="AD294" s="87">
        <f>rep!S283</f>
        <v>2.0408200000000001E-2</v>
      </c>
      <c r="AE294" s="87">
        <f>rep!T283</f>
        <v>3.0612199999999999E-2</v>
      </c>
      <c r="AF294" s="87">
        <f>rep!U283</f>
        <v>5.10204E-2</v>
      </c>
      <c r="AG294" s="87">
        <f>rep!V283</f>
        <v>7.1428599999999995E-2</v>
      </c>
      <c r="AH294" s="87">
        <f>rep!W283</f>
        <v>0.10204100000000001</v>
      </c>
      <c r="AI294" s="87">
        <f>rep!X283</f>
        <v>0.112245</v>
      </c>
      <c r="AJ294" s="87">
        <f>rep!Y283</f>
        <v>0.13265299999999999</v>
      </c>
      <c r="AK294" s="87">
        <f>rep!Z283</f>
        <v>0.112245</v>
      </c>
      <c r="AL294" s="87">
        <f>rep!AA283</f>
        <v>0.112245</v>
      </c>
      <c r="AM294" s="87">
        <f>rep!AB283</f>
        <v>8.1632700000000002E-2</v>
      </c>
      <c r="AN294" s="87">
        <f>rep!AC283</f>
        <v>5.10204E-2</v>
      </c>
      <c r="AO294" s="87">
        <f>rep!AD283</f>
        <v>4.08163E-2</v>
      </c>
      <c r="AP294" s="87">
        <f>rep!AE283</f>
        <v>2.0408200000000001E-2</v>
      </c>
      <c r="AQ294" s="87">
        <f>rep!AF283</f>
        <v>2.0408200000000001E-2</v>
      </c>
      <c r="AR294" s="87">
        <f>rep!AG283</f>
        <v>1.0204100000000001E-2</v>
      </c>
      <c r="AS294" s="87">
        <f>rep!AH283</f>
        <v>1.0204100000000001E-2</v>
      </c>
      <c r="AT294" s="87">
        <f>rep!AI283</f>
        <v>1.0204100000000001E-2</v>
      </c>
      <c r="AU294" s="87">
        <f>rep!AJ283</f>
        <v>0</v>
      </c>
      <c r="AV294" s="87">
        <f>rep!AK283</f>
        <v>0</v>
      </c>
      <c r="AW294" s="87">
        <f>rep!AL283</f>
        <v>0</v>
      </c>
      <c r="AX294" s="87">
        <f>rep!AM283</f>
        <v>0</v>
      </c>
      <c r="AY294" s="87">
        <f>rep!AN283</f>
        <v>0</v>
      </c>
      <c r="AZ294" s="87">
        <f>rep!AO283</f>
        <v>0</v>
      </c>
      <c r="BA294" s="87">
        <f>rep!AP283</f>
        <v>0</v>
      </c>
      <c r="BB294" s="87">
        <f>rep!AQ283</f>
        <v>0</v>
      </c>
      <c r="BC294" s="87">
        <f>rep!AR283</f>
        <v>0</v>
      </c>
      <c r="BE294" s="29">
        <v>2013</v>
      </c>
      <c r="BF294" s="29">
        <f t="shared" si="334"/>
        <v>0</v>
      </c>
      <c r="BG294" s="29">
        <f t="shared" si="375"/>
        <v>1.4760118772100002E-17</v>
      </c>
      <c r="BH294" s="29">
        <f t="shared" si="376"/>
        <v>3.13550721936E-15</v>
      </c>
      <c r="BI294" s="29">
        <f t="shared" si="377"/>
        <v>3.6113849870399999E-13</v>
      </c>
      <c r="BJ294" s="29">
        <f t="shared" si="336"/>
        <v>2.2575516876900004E-11</v>
      </c>
      <c r="BK294" s="29">
        <f t="shared" si="337"/>
        <v>7.67123809E-10</v>
      </c>
      <c r="BL294" s="29">
        <f t="shared" si="338"/>
        <v>1.4207209635999999E-8</v>
      </c>
      <c r="BM294" s="29">
        <f t="shared" si="339"/>
        <v>1.4417057120399998E-7</v>
      </c>
      <c r="BN294" s="29">
        <f t="shared" si="340"/>
        <v>8.1150009388899994E-7</v>
      </c>
      <c r="BO294" s="29">
        <f t="shared" si="341"/>
        <v>2.6115529609000002E-6</v>
      </c>
      <c r="BP294" s="29">
        <f t="shared" si="342"/>
        <v>5.1874162080999999E-6</v>
      </c>
      <c r="BQ294" s="29">
        <f t="shared" si="343"/>
        <v>7.5856176400000003E-6</v>
      </c>
      <c r="BR294" s="29">
        <f t="shared" si="344"/>
        <v>1.0874165759999999E-5</v>
      </c>
      <c r="BS294" s="29">
        <f t="shared" si="345"/>
        <v>1.8481744921599995E-5</v>
      </c>
      <c r="BT294" s="29">
        <f t="shared" si="346"/>
        <v>3.4191969812100003E-5</v>
      </c>
      <c r="BU294" s="29">
        <f t="shared" si="347"/>
        <v>5.9967212822500004E-5</v>
      </c>
      <c r="BV294" s="29">
        <f t="shared" si="348"/>
        <v>9.3709454400000008E-8</v>
      </c>
      <c r="BW294" s="29">
        <f t="shared" si="349"/>
        <v>6.2233165440000023E-5</v>
      </c>
      <c r="BX294" s="29">
        <f t="shared" si="350"/>
        <v>2.1612234120999994E-4</v>
      </c>
      <c r="BY294" s="29">
        <f t="shared" si="351"/>
        <v>9.4996486225000011E-4</v>
      </c>
      <c r="BZ294" s="29">
        <f t="shared" si="352"/>
        <v>2.1284289980099992E-3</v>
      </c>
      <c r="CA294" s="29">
        <f t="shared" si="353"/>
        <v>5.0470652232900018E-3</v>
      </c>
      <c r="CB294" s="29">
        <f t="shared" si="354"/>
        <v>5.6560778076099986E-3</v>
      </c>
      <c r="CC294" s="29">
        <f t="shared" si="355"/>
        <v>8.036817692889997E-3</v>
      </c>
      <c r="CD294" s="29">
        <f t="shared" si="356"/>
        <v>4.0802583536100005E-3</v>
      </c>
      <c r="CE294" s="29">
        <f t="shared" si="357"/>
        <v>3.5550810002499995E-3</v>
      </c>
      <c r="CF294" s="29">
        <f t="shared" si="358"/>
        <v>6.8534527681000023E-4</v>
      </c>
      <c r="CG294" s="29">
        <f t="shared" si="359"/>
        <v>3.393412008999998E-5</v>
      </c>
      <c r="CH294" s="29">
        <f t="shared" si="360"/>
        <v>2.6250480400000003E-4</v>
      </c>
      <c r="CI294" s="29">
        <f t="shared" si="361"/>
        <v>1.2885802502400001E-3</v>
      </c>
      <c r="CJ294" s="29">
        <f t="shared" si="362"/>
        <v>1.19673099844E-3</v>
      </c>
      <c r="CK294" s="29">
        <f t="shared" si="363"/>
        <v>1.8544047438399998E-3</v>
      </c>
      <c r="CL294" s="29">
        <f t="shared" si="364"/>
        <v>1.6725318915599998E-3</v>
      </c>
      <c r="CM294" s="29">
        <f t="shared" si="365"/>
        <v>1.4590719248399999E-3</v>
      </c>
      <c r="CN294" s="29">
        <f t="shared" si="366"/>
        <v>2.0300431359999999E-3</v>
      </c>
      <c r="CO294" s="29">
        <f t="shared" si="367"/>
        <v>1.6822302250000002E-3</v>
      </c>
      <c r="CP294" s="29">
        <f t="shared" si="368"/>
        <v>1.3207845747600002E-3</v>
      </c>
      <c r="CQ294" s="29">
        <f t="shared" si="369"/>
        <v>9.7448235889000001E-4</v>
      </c>
      <c r="CR294" s="29">
        <f t="shared" si="370"/>
        <v>6.7083590025000003E-4</v>
      </c>
      <c r="CS294" s="29">
        <f t="shared" si="371"/>
        <v>4.2822094225000002E-4</v>
      </c>
      <c r="CT294" s="29">
        <f t="shared" si="372"/>
        <v>2.5211405960999999E-4</v>
      </c>
      <c r="CU294" s="29">
        <f t="shared" si="373"/>
        <v>1.36258929E-4</v>
      </c>
      <c r="CV294" s="29">
        <f t="shared" si="374"/>
        <v>6.7330230249999982E-5</v>
      </c>
    </row>
    <row r="295" spans="1:100" s="29" customForma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L295" s="9">
        <f t="shared" si="335"/>
        <v>2014</v>
      </c>
      <c r="M295" s="87">
        <f>rep!B284</f>
        <v>0</v>
      </c>
      <c r="N295" s="87">
        <f>rep!C284</f>
        <v>0</v>
      </c>
      <c r="O295" s="87">
        <f>rep!D284</f>
        <v>0</v>
      </c>
      <c r="P295" s="87">
        <f>rep!E284</f>
        <v>0</v>
      </c>
      <c r="Q295" s="87">
        <f>rep!F284</f>
        <v>0</v>
      </c>
      <c r="R295" s="87">
        <f>rep!G284</f>
        <v>0</v>
      </c>
      <c r="S295" s="87">
        <f>rep!H284</f>
        <v>0</v>
      </c>
      <c r="T295" s="87">
        <f>rep!I284</f>
        <v>0</v>
      </c>
      <c r="U295" s="87">
        <f>rep!J284</f>
        <v>0</v>
      </c>
      <c r="V295" s="87">
        <f>rep!K284</f>
        <v>0</v>
      </c>
      <c r="W295" s="87">
        <f>rep!L284</f>
        <v>0</v>
      </c>
      <c r="X295" s="87">
        <f>rep!M284</f>
        <v>0</v>
      </c>
      <c r="Y295" s="87">
        <f>rep!N284</f>
        <v>0</v>
      </c>
      <c r="Z295" s="87">
        <f>rep!O284</f>
        <v>0</v>
      </c>
      <c r="AA295" s="87">
        <f>rep!P284</f>
        <v>0</v>
      </c>
      <c r="AB295" s="87">
        <f>rep!Q284</f>
        <v>1.03093E-2</v>
      </c>
      <c r="AC295" s="87">
        <f>rep!R284</f>
        <v>1.03093E-2</v>
      </c>
      <c r="AD295" s="87">
        <f>rep!S284</f>
        <v>2.0618600000000001E-2</v>
      </c>
      <c r="AE295" s="87">
        <f>rep!T284</f>
        <v>4.1237099999999999E-2</v>
      </c>
      <c r="AF295" s="87">
        <f>rep!U284</f>
        <v>4.1237099999999999E-2</v>
      </c>
      <c r="AG295" s="87">
        <f>rep!V284</f>
        <v>6.18557E-2</v>
      </c>
      <c r="AH295" s="87">
        <f>rep!W284</f>
        <v>7.2164900000000004E-2</v>
      </c>
      <c r="AI295" s="87">
        <f>rep!X284</f>
        <v>8.2474199999999998E-2</v>
      </c>
      <c r="AJ295" s="87">
        <f>rep!Y284</f>
        <v>0.113402</v>
      </c>
      <c r="AK295" s="87">
        <f>rep!Z284</f>
        <v>0.113402</v>
      </c>
      <c r="AL295" s="87">
        <f>rep!AA284</f>
        <v>0.113402</v>
      </c>
      <c r="AM295" s="87">
        <f>rep!AB284</f>
        <v>0.103093</v>
      </c>
      <c r="AN295" s="87">
        <f>rep!AC284</f>
        <v>8.2474199999999998E-2</v>
      </c>
      <c r="AO295" s="87">
        <f>rep!AD284</f>
        <v>6.18557E-2</v>
      </c>
      <c r="AP295" s="87">
        <f>rep!AE284</f>
        <v>3.0927799999999998E-2</v>
      </c>
      <c r="AQ295" s="87">
        <f>rep!AF284</f>
        <v>2.0618600000000001E-2</v>
      </c>
      <c r="AR295" s="87">
        <f>rep!AG284</f>
        <v>1.03093E-2</v>
      </c>
      <c r="AS295" s="87">
        <f>rep!AH284</f>
        <v>1.03093E-2</v>
      </c>
      <c r="AT295" s="87">
        <f>rep!AI284</f>
        <v>0</v>
      </c>
      <c r="AU295" s="87">
        <f>rep!AJ284</f>
        <v>0</v>
      </c>
      <c r="AV295" s="87">
        <f>rep!AK284</f>
        <v>0</v>
      </c>
      <c r="AW295" s="87">
        <f>rep!AL284</f>
        <v>0</v>
      </c>
      <c r="AX295" s="87">
        <f>rep!AM284</f>
        <v>0</v>
      </c>
      <c r="AY295" s="87">
        <f>rep!AN284</f>
        <v>0</v>
      </c>
      <c r="AZ295" s="87">
        <f>rep!AO284</f>
        <v>0</v>
      </c>
      <c r="BA295" s="87">
        <f>rep!AP284</f>
        <v>0</v>
      </c>
      <c r="BB295" s="87">
        <f>rep!AQ284</f>
        <v>0</v>
      </c>
      <c r="BC295" s="87">
        <f>rep!AR284</f>
        <v>0</v>
      </c>
      <c r="BE295" s="29">
        <v>2014</v>
      </c>
      <c r="BF295" s="29">
        <f t="shared" si="334"/>
        <v>0</v>
      </c>
      <c r="BG295" s="29">
        <f t="shared" si="375"/>
        <v>2.99295432241E-17</v>
      </c>
      <c r="BH295" s="29">
        <f t="shared" si="376"/>
        <v>6.35800511641E-15</v>
      </c>
      <c r="BI295" s="29">
        <f t="shared" si="377"/>
        <v>7.3215745824400008E-13</v>
      </c>
      <c r="BJ295" s="29">
        <f t="shared" si="336"/>
        <v>4.5748178787600006E-11</v>
      </c>
      <c r="BK295" s="29">
        <f t="shared" si="337"/>
        <v>1.5531638640399998E-9</v>
      </c>
      <c r="BL295" s="29">
        <f t="shared" si="338"/>
        <v>2.8714997024999997E-8</v>
      </c>
      <c r="BM295" s="29">
        <f t="shared" si="339"/>
        <v>2.90381954641E-7</v>
      </c>
      <c r="BN295" s="29">
        <f t="shared" si="340"/>
        <v>1.6223626384000002E-6</v>
      </c>
      <c r="BO295" s="29">
        <f t="shared" si="341"/>
        <v>5.1340762224999994E-6</v>
      </c>
      <c r="BP295" s="29">
        <f t="shared" si="342"/>
        <v>9.8122430025000008E-6</v>
      </c>
      <c r="BQ295" s="29">
        <f t="shared" si="343"/>
        <v>1.32314790001E-5</v>
      </c>
      <c r="BR295" s="29">
        <f t="shared" si="344"/>
        <v>1.6693843356099997E-5</v>
      </c>
      <c r="BS295" s="29">
        <f t="shared" si="345"/>
        <v>2.5033110956100003E-5</v>
      </c>
      <c r="BT295" s="29">
        <f t="shared" si="346"/>
        <v>4.2452913048099996E-5</v>
      </c>
      <c r="BU295" s="29">
        <f t="shared" si="347"/>
        <v>3.9276501489000018E-6</v>
      </c>
      <c r="BV295" s="29">
        <f t="shared" si="348"/>
        <v>6.4641599999999311E-9</v>
      </c>
      <c r="BW295" s="29">
        <f t="shared" si="349"/>
        <v>6.8037752250000016E-5</v>
      </c>
      <c r="BX295" s="29">
        <f t="shared" si="350"/>
        <v>6.8590038608999984E-4</v>
      </c>
      <c r="BY295" s="29">
        <f t="shared" si="351"/>
        <v>5.2138242243999989E-4</v>
      </c>
      <c r="BZ295" s="29">
        <f t="shared" si="352"/>
        <v>1.5564129619599998E-3</v>
      </c>
      <c r="CA295" s="29">
        <f t="shared" si="353"/>
        <v>2.0400578890000004E-3</v>
      </c>
      <c r="CB295" s="29">
        <f t="shared" si="354"/>
        <v>2.5309351105599997E-3</v>
      </c>
      <c r="CC295" s="29">
        <f t="shared" si="355"/>
        <v>5.7130619910400011E-3</v>
      </c>
      <c r="CD295" s="29">
        <f t="shared" si="356"/>
        <v>4.860836568089999E-3</v>
      </c>
      <c r="CE295" s="29">
        <f t="shared" si="357"/>
        <v>4.1063617448099995E-3</v>
      </c>
      <c r="CF295" s="29">
        <f t="shared" si="358"/>
        <v>2.3884137379600002E-3</v>
      </c>
      <c r="CG295" s="29">
        <f t="shared" si="359"/>
        <v>6.0301678095999996E-4</v>
      </c>
      <c r="CH295" s="29">
        <f t="shared" si="360"/>
        <v>3.1131073599999974E-6</v>
      </c>
      <c r="CI295" s="29">
        <f t="shared" si="361"/>
        <v>8.8264844836000026E-4</v>
      </c>
      <c r="CJ295" s="29">
        <f t="shared" si="362"/>
        <v>1.5249649806399997E-3</v>
      </c>
      <c r="CK295" s="29">
        <f t="shared" si="363"/>
        <v>2.2226321670399999E-3</v>
      </c>
      <c r="CL295" s="29">
        <f t="shared" si="364"/>
        <v>1.9355072313600003E-3</v>
      </c>
      <c r="CM295" s="29">
        <f t="shared" si="365"/>
        <v>2.5481092494399997E-3</v>
      </c>
      <c r="CN295" s="29">
        <f t="shared" si="366"/>
        <v>2.1295179208899997E-3</v>
      </c>
      <c r="CO295" s="29">
        <f t="shared" si="367"/>
        <v>1.7139682800100002E-3</v>
      </c>
      <c r="CP295" s="29">
        <f t="shared" si="368"/>
        <v>1.3187574360899999E-3</v>
      </c>
      <c r="CQ295" s="29">
        <f t="shared" si="369"/>
        <v>9.6125421681E-4</v>
      </c>
      <c r="CR295" s="29">
        <f t="shared" si="370"/>
        <v>6.5768654115999994E-4</v>
      </c>
      <c r="CS295" s="29">
        <f t="shared" si="371"/>
        <v>4.1885306280999994E-4</v>
      </c>
      <c r="CT295" s="29">
        <f t="shared" si="372"/>
        <v>2.4651826080999999E-4</v>
      </c>
      <c r="CU295" s="29">
        <f t="shared" si="373"/>
        <v>1.3330087935999998E-4</v>
      </c>
      <c r="CV295" s="29">
        <f t="shared" si="374"/>
        <v>6.59118283321E-5</v>
      </c>
    </row>
    <row r="296" spans="1:100" s="29" customForma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L296" s="9">
        <f t="shared" si="335"/>
        <v>2015</v>
      </c>
      <c r="M296" s="87">
        <f>rep!B285</f>
        <v>0</v>
      </c>
      <c r="N296" s="87">
        <f>rep!C285</f>
        <v>0</v>
      </c>
      <c r="O296" s="87">
        <f>rep!D285</f>
        <v>0</v>
      </c>
      <c r="P296" s="87">
        <f>rep!E285</f>
        <v>0</v>
      </c>
      <c r="Q296" s="87">
        <f>rep!F285</f>
        <v>0</v>
      </c>
      <c r="R296" s="87">
        <f>rep!G285</f>
        <v>0</v>
      </c>
      <c r="S296" s="87">
        <f>rep!H285</f>
        <v>0</v>
      </c>
      <c r="T296" s="87">
        <f>rep!I285</f>
        <v>0</v>
      </c>
      <c r="U296" s="87">
        <f>rep!J285</f>
        <v>0</v>
      </c>
      <c r="V296" s="87">
        <f>rep!K285</f>
        <v>0</v>
      </c>
      <c r="W296" s="87">
        <f>rep!L285</f>
        <v>0</v>
      </c>
      <c r="X296" s="87">
        <f>rep!M285</f>
        <v>0</v>
      </c>
      <c r="Y296" s="87">
        <f>rep!N285</f>
        <v>0</v>
      </c>
      <c r="Z296" s="87">
        <f>rep!O285</f>
        <v>0</v>
      </c>
      <c r="AA296" s="87">
        <f>rep!P285</f>
        <v>0</v>
      </c>
      <c r="AB296" s="87">
        <f>rep!Q285</f>
        <v>0</v>
      </c>
      <c r="AC296" s="87">
        <f>rep!R285</f>
        <v>0.01</v>
      </c>
      <c r="AD296" s="87">
        <f>rep!S285</f>
        <v>0.01</v>
      </c>
      <c r="AE296" s="87">
        <f>rep!T285</f>
        <v>0.02</v>
      </c>
      <c r="AF296" s="87">
        <f>rep!U285</f>
        <v>0.03</v>
      </c>
      <c r="AG296" s="87">
        <f>rep!V285</f>
        <v>0.05</v>
      </c>
      <c r="AH296" s="87">
        <f>rep!W285</f>
        <v>0.09</v>
      </c>
      <c r="AI296" s="87">
        <f>rep!X285</f>
        <v>0.1</v>
      </c>
      <c r="AJ296" s="87">
        <f>rep!Y285</f>
        <v>0.13</v>
      </c>
      <c r="AK296" s="87">
        <f>rep!Z285</f>
        <v>0.14000000000000001</v>
      </c>
      <c r="AL296" s="87">
        <f>rep!AA285</f>
        <v>0.14000000000000001</v>
      </c>
      <c r="AM296" s="87">
        <f>rep!AB285</f>
        <v>0.1</v>
      </c>
      <c r="AN296" s="87">
        <f>rep!AC285</f>
        <v>0.08</v>
      </c>
      <c r="AO296" s="87">
        <f>rep!AD285</f>
        <v>0.05</v>
      </c>
      <c r="AP296" s="87">
        <f>rep!AE285</f>
        <v>0.03</v>
      </c>
      <c r="AQ296" s="87">
        <f>rep!AF285</f>
        <v>0.01</v>
      </c>
      <c r="AR296" s="87">
        <f>rep!AG285</f>
        <v>0.01</v>
      </c>
      <c r="AS296" s="87">
        <f>rep!AH285</f>
        <v>0</v>
      </c>
      <c r="AT296" s="87">
        <f>rep!AI285</f>
        <v>0</v>
      </c>
      <c r="AU296" s="87">
        <f>rep!AJ285</f>
        <v>0</v>
      </c>
      <c r="AV296" s="87">
        <f>rep!AK285</f>
        <v>0</v>
      </c>
      <c r="AW296" s="87">
        <f>rep!AL285</f>
        <v>0</v>
      </c>
      <c r="AX296" s="87">
        <f>rep!AM285</f>
        <v>0</v>
      </c>
      <c r="AY296" s="87">
        <f>rep!AN285</f>
        <v>0</v>
      </c>
      <c r="AZ296" s="87">
        <f>rep!AO285</f>
        <v>0</v>
      </c>
      <c r="BA296" s="87">
        <f>rep!AP285</f>
        <v>0</v>
      </c>
      <c r="BB296" s="87">
        <f>rep!AQ285</f>
        <v>0</v>
      </c>
      <c r="BC296" s="87">
        <f>rep!AR285</f>
        <v>0</v>
      </c>
      <c r="BE296" s="29">
        <v>2015</v>
      </c>
      <c r="BF296" s="29">
        <f t="shared" si="334"/>
        <v>0</v>
      </c>
      <c r="BG296" s="29">
        <f t="shared" si="375"/>
        <v>2.7737286224399997E-17</v>
      </c>
      <c r="BH296" s="29">
        <f t="shared" si="376"/>
        <v>5.8922971776899995E-15</v>
      </c>
      <c r="BI296" s="29">
        <f t="shared" si="377"/>
        <v>6.7877660664099998E-13</v>
      </c>
      <c r="BJ296" s="29">
        <f t="shared" si="336"/>
        <v>4.2448873478400006E-11</v>
      </c>
      <c r="BK296" s="29">
        <f t="shared" si="337"/>
        <v>1.4435592336400002E-9</v>
      </c>
      <c r="BL296" s="29">
        <f t="shared" si="338"/>
        <v>2.67747769E-8</v>
      </c>
      <c r="BM296" s="29">
        <f t="shared" si="339"/>
        <v>2.7251114467599997E-7</v>
      </c>
      <c r="BN296" s="29">
        <f t="shared" si="340"/>
        <v>1.5434335224999997E-6</v>
      </c>
      <c r="BO296" s="29">
        <f t="shared" si="341"/>
        <v>5.0338755768999993E-6</v>
      </c>
      <c r="BP296" s="29">
        <f t="shared" si="342"/>
        <v>1.02851697025E-5</v>
      </c>
      <c r="BQ296" s="29">
        <f t="shared" si="343"/>
        <v>1.5821063104899998E-5</v>
      </c>
      <c r="BR296" s="29">
        <f t="shared" si="344"/>
        <v>2.4009999999999999E-5</v>
      </c>
      <c r="BS296" s="29">
        <f t="shared" si="345"/>
        <v>4.14308494224E-5</v>
      </c>
      <c r="BT296" s="29">
        <f t="shared" si="346"/>
        <v>7.2844347312100001E-5</v>
      </c>
      <c r="BU296" s="29">
        <f t="shared" si="347"/>
        <v>1.1426754816000001E-4</v>
      </c>
      <c r="BV296" s="29">
        <f t="shared" si="348"/>
        <v>6.672405609999998E-6</v>
      </c>
      <c r="BW296" s="29">
        <f t="shared" si="349"/>
        <v>1.9481630439999991E-5</v>
      </c>
      <c r="BX296" s="29">
        <f t="shared" si="350"/>
        <v>1.16281E-5</v>
      </c>
      <c r="BY296" s="29">
        <f t="shared" si="351"/>
        <v>1.1443222728999999E-4</v>
      </c>
      <c r="BZ296" s="29">
        <f t="shared" si="352"/>
        <v>7.5735590401000013E-4</v>
      </c>
      <c r="CA296" s="29">
        <f t="shared" si="353"/>
        <v>4.09295416644E-3</v>
      </c>
      <c r="CB296" s="29">
        <f t="shared" si="354"/>
        <v>4.9070025000000003E-3</v>
      </c>
      <c r="CC296" s="29">
        <f t="shared" si="355"/>
        <v>9.1571119718399981E-3</v>
      </c>
      <c r="CD296" s="29">
        <f t="shared" si="356"/>
        <v>1.0190942880040004E-2</v>
      </c>
      <c r="CE296" s="29">
        <f t="shared" si="357"/>
        <v>9.2164416052900027E-3</v>
      </c>
      <c r="CF296" s="29">
        <f t="shared" si="358"/>
        <v>2.6148393602500007E-3</v>
      </c>
      <c r="CG296" s="29">
        <f t="shared" si="359"/>
        <v>7.1341341603999996E-4</v>
      </c>
      <c r="CH296" s="29">
        <f t="shared" si="360"/>
        <v>4.7298630759999983E-5</v>
      </c>
      <c r="CI296" s="29">
        <f t="shared" si="361"/>
        <v>8.5568535441000017E-4</v>
      </c>
      <c r="CJ296" s="29">
        <f t="shared" si="362"/>
        <v>2.5142101356099996E-3</v>
      </c>
      <c r="CK296" s="29">
        <f t="shared" si="363"/>
        <v>2.4438686602500002E-3</v>
      </c>
      <c r="CL296" s="29">
        <f t="shared" si="364"/>
        <v>3.2715425667600002E-3</v>
      </c>
      <c r="CM296" s="29">
        <f t="shared" si="365"/>
        <v>2.8765308688900003E-3</v>
      </c>
      <c r="CN296" s="29">
        <f t="shared" si="366"/>
        <v>2.40401934864E-3</v>
      </c>
      <c r="CO296" s="29">
        <f t="shared" si="367"/>
        <v>1.9097599206399998E-3</v>
      </c>
      <c r="CP296" s="29">
        <f t="shared" si="368"/>
        <v>1.4396105408400002E-3</v>
      </c>
      <c r="CQ296" s="29">
        <f t="shared" si="369"/>
        <v>1.0259657424900002E-3</v>
      </c>
      <c r="CR296" s="29">
        <f t="shared" si="370"/>
        <v>6.8757755089000005E-4</v>
      </c>
      <c r="CS296" s="29">
        <f t="shared" si="371"/>
        <v>4.3057080003999998E-4</v>
      </c>
      <c r="CT296" s="29">
        <f t="shared" si="372"/>
        <v>2.5028189208999995E-4</v>
      </c>
      <c r="CU296" s="29">
        <f t="shared" si="373"/>
        <v>1.3418905600000002E-4</v>
      </c>
      <c r="CV296" s="29">
        <f t="shared" si="374"/>
        <v>6.5990602371600012E-5</v>
      </c>
    </row>
    <row r="297" spans="1:100" s="29" customForma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L297" s="9">
        <f t="shared" si="335"/>
        <v>2016</v>
      </c>
      <c r="M297" s="87">
        <f>rep!B286</f>
        <v>0</v>
      </c>
      <c r="N297" s="87">
        <f>rep!C286</f>
        <v>0</v>
      </c>
      <c r="O297" s="87">
        <f>rep!D286</f>
        <v>0</v>
      </c>
      <c r="P297" s="87">
        <f>rep!E286</f>
        <v>0</v>
      </c>
      <c r="Q297" s="87">
        <f>rep!F286</f>
        <v>0</v>
      </c>
      <c r="R297" s="87">
        <f>rep!G286</f>
        <v>0</v>
      </c>
      <c r="S297" s="87">
        <f>rep!H286</f>
        <v>0</v>
      </c>
      <c r="T297" s="87">
        <f>rep!I286</f>
        <v>0</v>
      </c>
      <c r="U297" s="87">
        <f>rep!J286</f>
        <v>0</v>
      </c>
      <c r="V297" s="87">
        <f>rep!K286</f>
        <v>0</v>
      </c>
      <c r="W297" s="87">
        <f>rep!L286</f>
        <v>0</v>
      </c>
      <c r="X297" s="87">
        <f>rep!M286</f>
        <v>0</v>
      </c>
      <c r="Y297" s="87">
        <f>rep!N286</f>
        <v>0</v>
      </c>
      <c r="Z297" s="87">
        <f>rep!O286</f>
        <v>0</v>
      </c>
      <c r="AA297" s="87">
        <f>rep!P286</f>
        <v>0</v>
      </c>
      <c r="AB297" s="87">
        <f>rep!Q286</f>
        <v>0.01</v>
      </c>
      <c r="AC297" s="87">
        <f>rep!R286</f>
        <v>0.01</v>
      </c>
      <c r="AD297" s="87">
        <f>rep!S286</f>
        <v>0.01</v>
      </c>
      <c r="AE297" s="87">
        <f>rep!T286</f>
        <v>0.02</v>
      </c>
      <c r="AF297" s="87">
        <f>rep!U286</f>
        <v>0.03</v>
      </c>
      <c r="AG297" s="87">
        <f>rep!V286</f>
        <v>7.0000000000000007E-2</v>
      </c>
      <c r="AH297" s="87">
        <f>rep!W286</f>
        <v>0.1</v>
      </c>
      <c r="AI297" s="87">
        <f>rep!X286</f>
        <v>0.1</v>
      </c>
      <c r="AJ297" s="87">
        <f>rep!Y286</f>
        <v>0.12</v>
      </c>
      <c r="AK297" s="87">
        <f>rep!Z286</f>
        <v>0.11</v>
      </c>
      <c r="AL297" s="87">
        <f>rep!AA286</f>
        <v>0.13</v>
      </c>
      <c r="AM297" s="87">
        <f>rep!AB286</f>
        <v>0.09</v>
      </c>
      <c r="AN297" s="87">
        <f>rep!AC286</f>
        <v>0.09</v>
      </c>
      <c r="AO297" s="87">
        <f>rep!AD286</f>
        <v>0.05</v>
      </c>
      <c r="AP297" s="87">
        <f>rep!AE286</f>
        <v>0.03</v>
      </c>
      <c r="AQ297" s="87">
        <f>rep!AF286</f>
        <v>0.02</v>
      </c>
      <c r="AR297" s="87">
        <f>rep!AG286</f>
        <v>0.01</v>
      </c>
      <c r="AS297" s="87">
        <f>rep!AH286</f>
        <v>0</v>
      </c>
      <c r="AT297" s="87">
        <f>rep!AI286</f>
        <v>0</v>
      </c>
      <c r="AU297" s="87">
        <f>rep!AJ286</f>
        <v>0</v>
      </c>
      <c r="AV297" s="87">
        <f>rep!AK286</f>
        <v>0</v>
      </c>
      <c r="AW297" s="87">
        <f>rep!AL286</f>
        <v>0</v>
      </c>
      <c r="AX297" s="87">
        <f>rep!AM286</f>
        <v>0</v>
      </c>
      <c r="AY297" s="87">
        <f>rep!AN286</f>
        <v>0</v>
      </c>
      <c r="AZ297" s="87">
        <f>rep!AO286</f>
        <v>0</v>
      </c>
      <c r="BA297" s="87">
        <f>rep!AP286</f>
        <v>0</v>
      </c>
      <c r="BB297" s="87">
        <f>rep!AQ286</f>
        <v>0</v>
      </c>
      <c r="BC297" s="87">
        <f>rep!AR286</f>
        <v>0</v>
      </c>
      <c r="BE297" s="29">
        <v>2016</v>
      </c>
      <c r="BF297" s="29">
        <f t="shared" si="334"/>
        <v>0</v>
      </c>
      <c r="BG297" s="29">
        <f t="shared" si="375"/>
        <v>1.6447485802499997E-17</v>
      </c>
      <c r="BH297" s="29">
        <f t="shared" si="376"/>
        <v>3.4939329902499997E-15</v>
      </c>
      <c r="BI297" s="29">
        <f t="shared" si="377"/>
        <v>4.0262324467599998E-13</v>
      </c>
      <c r="BJ297" s="29">
        <f t="shared" si="336"/>
        <v>2.5198492436099997E-11</v>
      </c>
      <c r="BK297" s="29">
        <f t="shared" si="337"/>
        <v>8.5823217936000006E-10</v>
      </c>
      <c r="BL297" s="29">
        <f t="shared" si="338"/>
        <v>1.5965586025000001E-8</v>
      </c>
      <c r="BM297" s="29">
        <f t="shared" si="339"/>
        <v>1.6347061922499997E-7</v>
      </c>
      <c r="BN297" s="29">
        <f t="shared" si="340"/>
        <v>9.3766879888900008E-7</v>
      </c>
      <c r="BO297" s="29">
        <f t="shared" si="341"/>
        <v>3.1450539649000005E-6</v>
      </c>
      <c r="BP297" s="29">
        <f t="shared" si="342"/>
        <v>6.8313231424000007E-6</v>
      </c>
      <c r="BQ297" s="29">
        <f t="shared" si="343"/>
        <v>1.18043093476E-5</v>
      </c>
      <c r="BR297" s="29">
        <f t="shared" si="344"/>
        <v>2.0986019102499996E-5</v>
      </c>
      <c r="BS297" s="29">
        <f t="shared" si="345"/>
        <v>4.1672447376400001E-5</v>
      </c>
      <c r="BT297" s="29">
        <f t="shared" si="346"/>
        <v>8.1355709667600004E-5</v>
      </c>
      <c r="BU297" s="29">
        <f t="shared" si="347"/>
        <v>3.4543939600000009E-6</v>
      </c>
      <c r="BV297" s="29">
        <f t="shared" si="348"/>
        <v>2.2078721439999996E-5</v>
      </c>
      <c r="BW297" s="29">
        <f t="shared" si="349"/>
        <v>5.8166552889999976E-5</v>
      </c>
      <c r="BX297" s="29">
        <f t="shared" si="350"/>
        <v>6.1199328999999951E-7</v>
      </c>
      <c r="BY297" s="29">
        <f t="shared" si="351"/>
        <v>3.5433446759999984E-5</v>
      </c>
      <c r="BZ297" s="29">
        <f t="shared" si="352"/>
        <v>1.8359682432400003E-3</v>
      </c>
      <c r="CA297" s="29">
        <f t="shared" si="353"/>
        <v>4.9014841123600009E-3</v>
      </c>
      <c r="CB297" s="29">
        <f t="shared" si="354"/>
        <v>4.5273115960900012E-3</v>
      </c>
      <c r="CC297" s="29">
        <f t="shared" si="355"/>
        <v>7.1299953844899989E-3</v>
      </c>
      <c r="CD297" s="29">
        <f t="shared" si="356"/>
        <v>5.0913933160000001E-3</v>
      </c>
      <c r="CE297" s="29">
        <f t="shared" si="357"/>
        <v>7.7541937524099993E-3</v>
      </c>
      <c r="CF297" s="29">
        <f t="shared" si="358"/>
        <v>1.99492649316E-3</v>
      </c>
      <c r="CG297" s="29">
        <f t="shared" si="359"/>
        <v>1.7087475689999999E-3</v>
      </c>
      <c r="CH297" s="29">
        <f t="shared" si="360"/>
        <v>2.9104359999999973E-6</v>
      </c>
      <c r="CI297" s="29">
        <f t="shared" si="361"/>
        <v>5.8489971409000018E-4</v>
      </c>
      <c r="CJ297" s="29">
        <f t="shared" si="362"/>
        <v>1.2808954681600003E-3</v>
      </c>
      <c r="CK297" s="29">
        <f t="shared" si="363"/>
        <v>2.1378694164099995E-3</v>
      </c>
      <c r="CL297" s="29">
        <f t="shared" si="364"/>
        <v>3.0614420980899998E-3</v>
      </c>
      <c r="CM297" s="29">
        <f t="shared" si="365"/>
        <v>2.8091908032400002E-3</v>
      </c>
      <c r="CN297" s="29">
        <f t="shared" si="366"/>
        <v>2.4338040889599999E-3</v>
      </c>
      <c r="CO297" s="29">
        <f t="shared" si="367"/>
        <v>1.9843104793599996E-3</v>
      </c>
      <c r="CP297" s="29">
        <f t="shared" si="368"/>
        <v>1.5180296516100001E-3</v>
      </c>
      <c r="CQ297" s="29">
        <f t="shared" si="369"/>
        <v>1.0864868516100002E-3</v>
      </c>
      <c r="CR297" s="29">
        <f t="shared" si="370"/>
        <v>7.2523567204000011E-4</v>
      </c>
      <c r="CS297" s="29">
        <f t="shared" si="371"/>
        <v>4.49906521E-4</v>
      </c>
      <c r="CT297" s="29">
        <f t="shared" si="372"/>
        <v>2.5840562499999996E-4</v>
      </c>
      <c r="CU297" s="29">
        <f t="shared" si="373"/>
        <v>1.3685958168999999E-4</v>
      </c>
      <c r="CV297" s="29">
        <f t="shared" si="374"/>
        <v>6.6574666048899983E-5</v>
      </c>
    </row>
    <row r="298" spans="1:100" s="29" customForma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L298" s="9">
        <f t="shared" si="335"/>
        <v>2017</v>
      </c>
      <c r="M298" s="87">
        <f>rep!B287</f>
        <v>0</v>
      </c>
      <c r="N298" s="87">
        <f>rep!C287</f>
        <v>0</v>
      </c>
      <c r="O298" s="87">
        <f>rep!D287</f>
        <v>0</v>
      </c>
      <c r="P298" s="87">
        <f>rep!E287</f>
        <v>0</v>
      </c>
      <c r="Q298" s="87">
        <f>rep!F287</f>
        <v>0</v>
      </c>
      <c r="R298" s="87">
        <f>rep!G287</f>
        <v>0</v>
      </c>
      <c r="S298" s="87">
        <f>rep!H287</f>
        <v>0</v>
      </c>
      <c r="T298" s="87">
        <f>rep!I287</f>
        <v>0</v>
      </c>
      <c r="U298" s="87">
        <f>rep!J287</f>
        <v>0</v>
      </c>
      <c r="V298" s="87">
        <f>rep!K287</f>
        <v>0</v>
      </c>
      <c r="W298" s="87">
        <f>rep!L287</f>
        <v>0</v>
      </c>
      <c r="X298" s="87">
        <f>rep!M287</f>
        <v>0</v>
      </c>
      <c r="Y298" s="87">
        <f>rep!N287</f>
        <v>0</v>
      </c>
      <c r="Z298" s="87">
        <f>rep!O287</f>
        <v>0</v>
      </c>
      <c r="AA298" s="87">
        <f>rep!P287</f>
        <v>0</v>
      </c>
      <c r="AB298" s="87">
        <f>rep!Q287</f>
        <v>0</v>
      </c>
      <c r="AC298" s="87">
        <f>rep!R287</f>
        <v>0</v>
      </c>
      <c r="AD298" s="87">
        <f>rep!S287</f>
        <v>0</v>
      </c>
      <c r="AE298" s="87">
        <f>rep!T287</f>
        <v>0</v>
      </c>
      <c r="AF298" s="87">
        <f>rep!U287</f>
        <v>0</v>
      </c>
      <c r="AG298" s="87">
        <f>rep!V287</f>
        <v>0</v>
      </c>
      <c r="AH298" s="87">
        <f>rep!W287</f>
        <v>0</v>
      </c>
      <c r="AI298" s="87">
        <f>rep!X287</f>
        <v>0</v>
      </c>
      <c r="AJ298" s="87">
        <f>rep!Y287</f>
        <v>0</v>
      </c>
      <c r="AK298" s="87">
        <f>rep!Z287</f>
        <v>0</v>
      </c>
      <c r="AL298" s="87">
        <f>rep!AA287</f>
        <v>0</v>
      </c>
      <c r="AM298" s="87">
        <f>rep!AB287</f>
        <v>0</v>
      </c>
      <c r="AN298" s="87">
        <f>rep!AC287</f>
        <v>0</v>
      </c>
      <c r="AO298" s="87">
        <f>rep!AD287</f>
        <v>0</v>
      </c>
      <c r="AP298" s="87">
        <f>rep!AE287</f>
        <v>0</v>
      </c>
      <c r="AQ298" s="87">
        <f>rep!AF287</f>
        <v>0</v>
      </c>
      <c r="AR298" s="87">
        <f>rep!AG287</f>
        <v>0</v>
      </c>
      <c r="AS298" s="87">
        <f>rep!AH287</f>
        <v>0</v>
      </c>
      <c r="AT298" s="87">
        <f>rep!AI287</f>
        <v>0</v>
      </c>
      <c r="AU298" s="87">
        <f>rep!AJ287</f>
        <v>0</v>
      </c>
      <c r="AV298" s="87">
        <f>rep!AK287</f>
        <v>0</v>
      </c>
      <c r="AW298" s="87">
        <f>rep!AL287</f>
        <v>0</v>
      </c>
      <c r="AX298" s="87">
        <f>rep!AM287</f>
        <v>0</v>
      </c>
      <c r="AY298" s="87">
        <f>rep!AN287</f>
        <v>0</v>
      </c>
      <c r="AZ298" s="87">
        <f>rep!AO287</f>
        <v>0</v>
      </c>
      <c r="BA298" s="87">
        <f>rep!AP287</f>
        <v>0</v>
      </c>
      <c r="BB298" s="87">
        <f>rep!AQ287</f>
        <v>0</v>
      </c>
      <c r="BC298" s="87">
        <f>rep!AR287</f>
        <v>0</v>
      </c>
      <c r="BE298" s="29">
        <v>2017</v>
      </c>
      <c r="BF298" s="29">
        <f t="shared" si="334"/>
        <v>0</v>
      </c>
      <c r="BG298" s="29">
        <f t="shared" si="375"/>
        <v>1.0957093022500002E-17</v>
      </c>
      <c r="BH298" s="29">
        <f t="shared" si="376"/>
        <v>2.3275896740099998E-15</v>
      </c>
      <c r="BI298" s="29">
        <f t="shared" si="377"/>
        <v>2.6819969440000001E-13</v>
      </c>
      <c r="BJ298" s="29">
        <f t="shared" si="336"/>
        <v>1.6782787022400005E-11</v>
      </c>
      <c r="BK298" s="29">
        <f t="shared" si="337"/>
        <v>5.7142512025000007E-10</v>
      </c>
      <c r="BL298" s="29">
        <f t="shared" si="338"/>
        <v>1.0623837184000002E-8</v>
      </c>
      <c r="BM298" s="29">
        <f t="shared" si="339"/>
        <v>1.0865527764100001E-7</v>
      </c>
      <c r="BN298" s="29">
        <f t="shared" si="340"/>
        <v>6.2185368492900006E-7</v>
      </c>
      <c r="BO298" s="29">
        <f t="shared" si="341"/>
        <v>2.0765386404000002E-6</v>
      </c>
      <c r="BP298" s="29">
        <f t="shared" si="342"/>
        <v>4.4752556303999998E-6</v>
      </c>
      <c r="BQ298" s="29">
        <f t="shared" si="343"/>
        <v>7.6635956223999997E-6</v>
      </c>
      <c r="BR298" s="29">
        <f t="shared" si="344"/>
        <v>1.36540596196E-5</v>
      </c>
      <c r="BS298" s="29">
        <f t="shared" si="345"/>
        <v>2.7899946561600001E-5</v>
      </c>
      <c r="BT298" s="29">
        <f t="shared" si="346"/>
        <v>5.7798462400899998E-5</v>
      </c>
      <c r="BU298" s="29">
        <f t="shared" si="347"/>
        <v>1.0931538916000001E-4</v>
      </c>
      <c r="BV298" s="29">
        <f t="shared" si="348"/>
        <v>1.8869692688999997E-4</v>
      </c>
      <c r="BW298" s="29">
        <f t="shared" si="349"/>
        <v>3.0838872099999998E-4</v>
      </c>
      <c r="BX298" s="29">
        <f t="shared" si="350"/>
        <v>4.8334462201000001E-4</v>
      </c>
      <c r="BY298" s="29">
        <f t="shared" si="351"/>
        <v>7.1618323456000001E-4</v>
      </c>
      <c r="BZ298" s="29">
        <f t="shared" si="352"/>
        <v>9.8883204849000003E-4</v>
      </c>
      <c r="CA298" s="29">
        <f t="shared" si="353"/>
        <v>1.2727056249999999E-3</v>
      </c>
      <c r="CB298" s="29">
        <f t="shared" si="354"/>
        <v>1.54346051161E-3</v>
      </c>
      <c r="CC298" s="29">
        <f t="shared" si="355"/>
        <v>1.7846738211600001E-3</v>
      </c>
      <c r="CD298" s="29">
        <f t="shared" si="356"/>
        <v>1.9863511922499997E-3</v>
      </c>
      <c r="CE298" s="29">
        <f t="shared" si="357"/>
        <v>2.1475160856900002E-3</v>
      </c>
      <c r="CF298" s="29">
        <f t="shared" si="358"/>
        <v>2.2777042600899996E-3</v>
      </c>
      <c r="CG298" s="29">
        <f t="shared" si="359"/>
        <v>2.3906819091600003E-3</v>
      </c>
      <c r="CH298" s="29">
        <f t="shared" si="360"/>
        <v>2.4942433177599999E-3</v>
      </c>
      <c r="CI298" s="29">
        <f t="shared" si="361"/>
        <v>2.5837702286400002E-3</v>
      </c>
      <c r="CJ298" s="29">
        <f t="shared" si="362"/>
        <v>2.6423609352100004E-3</v>
      </c>
      <c r="CK298" s="29">
        <f t="shared" si="363"/>
        <v>2.645559225E-3</v>
      </c>
      <c r="CL298" s="29">
        <f t="shared" si="364"/>
        <v>2.5688070355600005E-3</v>
      </c>
      <c r="CM298" s="29">
        <f t="shared" si="365"/>
        <v>2.3959752316899999E-3</v>
      </c>
      <c r="CN298" s="29">
        <f t="shared" si="366"/>
        <v>2.1274326008100001E-3</v>
      </c>
      <c r="CO298" s="29">
        <f t="shared" si="367"/>
        <v>1.7836347356100003E-3</v>
      </c>
      <c r="CP298" s="29">
        <f t="shared" si="368"/>
        <v>1.4020007148899999E-3</v>
      </c>
      <c r="CQ298" s="29">
        <f t="shared" si="369"/>
        <v>1.0269397068100002E-3</v>
      </c>
      <c r="CR298" s="29">
        <f t="shared" si="370"/>
        <v>6.9738246400000007E-4</v>
      </c>
      <c r="CS298" s="29">
        <f t="shared" si="371"/>
        <v>4.3714864560999997E-4</v>
      </c>
      <c r="CT298" s="29">
        <f t="shared" si="372"/>
        <v>2.5200292515999996E-4</v>
      </c>
      <c r="CU298" s="29">
        <f t="shared" si="373"/>
        <v>1.3316467609E-4</v>
      </c>
      <c r="CV298" s="29">
        <f t="shared" si="374"/>
        <v>6.432120200250001E-5</v>
      </c>
    </row>
    <row r="299" spans="1:100" s="29" customForma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L299" s="9">
        <f t="shared" si="335"/>
        <v>2018</v>
      </c>
      <c r="M299" s="87">
        <f>rep!B288</f>
        <v>0</v>
      </c>
      <c r="N299" s="87">
        <f>rep!C288</f>
        <v>0</v>
      </c>
      <c r="O299" s="87">
        <f>rep!D288</f>
        <v>0</v>
      </c>
      <c r="P299" s="87">
        <f>rep!E288</f>
        <v>0</v>
      </c>
      <c r="Q299" s="87">
        <f>rep!F288</f>
        <v>0</v>
      </c>
      <c r="R299" s="87">
        <f>rep!G288</f>
        <v>0</v>
      </c>
      <c r="S299" s="87">
        <f>rep!H288</f>
        <v>0</v>
      </c>
      <c r="T299" s="87">
        <f>rep!I288</f>
        <v>0</v>
      </c>
      <c r="U299" s="87">
        <f>rep!J288</f>
        <v>0</v>
      </c>
      <c r="V299" s="87">
        <f>rep!K288</f>
        <v>0</v>
      </c>
      <c r="W299" s="87">
        <f>rep!L288</f>
        <v>0</v>
      </c>
      <c r="X299" s="87">
        <f>rep!M288</f>
        <v>0</v>
      </c>
      <c r="Y299" s="87">
        <f>rep!N288</f>
        <v>0</v>
      </c>
      <c r="Z299" s="87">
        <f>rep!O288</f>
        <v>0</v>
      </c>
      <c r="AA299" s="87">
        <f>rep!P288</f>
        <v>0</v>
      </c>
      <c r="AB299" s="87">
        <f>rep!Q288</f>
        <v>0</v>
      </c>
      <c r="AC299" s="87">
        <f>rep!R288</f>
        <v>0</v>
      </c>
      <c r="AD299" s="87">
        <f>rep!S288</f>
        <v>1.0101000000000001E-2</v>
      </c>
      <c r="AE299" s="87">
        <f>rep!T288</f>
        <v>1.0101000000000001E-2</v>
      </c>
      <c r="AF299" s="87">
        <f>rep!U288</f>
        <v>2.0202000000000001E-2</v>
      </c>
      <c r="AG299" s="87">
        <f>rep!V288</f>
        <v>4.0404000000000002E-2</v>
      </c>
      <c r="AH299" s="87">
        <f>rep!W288</f>
        <v>7.0707099999999995E-2</v>
      </c>
      <c r="AI299" s="87">
        <f>rep!X288</f>
        <v>0.10101</v>
      </c>
      <c r="AJ299" s="87">
        <f>rep!Y288</f>
        <v>0.111111</v>
      </c>
      <c r="AK299" s="87">
        <f>rep!Z288</f>
        <v>0.111111</v>
      </c>
      <c r="AL299" s="87">
        <f>rep!AA288</f>
        <v>0.13131300000000001</v>
      </c>
      <c r="AM299" s="87">
        <f>rep!AB288</f>
        <v>0.121212</v>
      </c>
      <c r="AN299" s="87">
        <f>rep!AC288</f>
        <v>0.10101</v>
      </c>
      <c r="AO299" s="87">
        <f>rep!AD288</f>
        <v>8.0808099999999994E-2</v>
      </c>
      <c r="AP299" s="87">
        <f>rep!AE288</f>
        <v>5.0505099999999997E-2</v>
      </c>
      <c r="AQ299" s="87">
        <f>rep!AF288</f>
        <v>2.0202000000000001E-2</v>
      </c>
      <c r="AR299" s="87">
        <f>rep!AG288</f>
        <v>1.0101000000000001E-2</v>
      </c>
      <c r="AS299" s="87">
        <f>rep!AH288</f>
        <v>1.0101000000000001E-2</v>
      </c>
      <c r="AT299" s="87">
        <f>rep!AI288</f>
        <v>0</v>
      </c>
      <c r="AU299" s="87">
        <f>rep!AJ288</f>
        <v>0</v>
      </c>
      <c r="AV299" s="87">
        <f>rep!AK288</f>
        <v>0</v>
      </c>
      <c r="AW299" s="87">
        <f>rep!AL288</f>
        <v>0</v>
      </c>
      <c r="AX299" s="87">
        <f>rep!AM288</f>
        <v>0</v>
      </c>
      <c r="AY299" s="87">
        <f>rep!AN288</f>
        <v>0</v>
      </c>
      <c r="AZ299" s="87">
        <f>rep!AO288</f>
        <v>0</v>
      </c>
      <c r="BA299" s="87">
        <f>rep!AP288</f>
        <v>0</v>
      </c>
      <c r="BB299" s="87">
        <f>rep!AQ288</f>
        <v>0</v>
      </c>
      <c r="BC299" s="87">
        <f>rep!AR288</f>
        <v>0</v>
      </c>
      <c r="BE299" s="29">
        <v>2018</v>
      </c>
      <c r="BF299" s="29">
        <f t="shared" si="334"/>
        <v>0</v>
      </c>
      <c r="BG299" s="29">
        <f t="shared" si="375"/>
        <v>1.5443642425599997E-17</v>
      </c>
      <c r="BH299" s="29">
        <f t="shared" si="376"/>
        <v>3.2806890952900001E-15</v>
      </c>
      <c r="BI299" s="29">
        <f t="shared" si="377"/>
        <v>3.7785363120399997E-13</v>
      </c>
      <c r="BJ299" s="29">
        <f t="shared" si="336"/>
        <v>2.3619794400399999E-11</v>
      </c>
      <c r="BK299" s="29">
        <f t="shared" si="337"/>
        <v>8.0256623616000007E-10</v>
      </c>
      <c r="BL299" s="29">
        <f t="shared" si="338"/>
        <v>1.4862048100000001E-8</v>
      </c>
      <c r="BM299" s="29">
        <f t="shared" si="339"/>
        <v>1.50790869124E-7</v>
      </c>
      <c r="BN299" s="29">
        <f t="shared" si="340"/>
        <v>8.4851916480100006E-7</v>
      </c>
      <c r="BO299" s="29">
        <f t="shared" si="341"/>
        <v>2.7295665796000001E-6</v>
      </c>
      <c r="BP299" s="29">
        <f t="shared" si="342"/>
        <v>5.4215862648999988E-6</v>
      </c>
      <c r="BQ299" s="29">
        <f t="shared" si="343"/>
        <v>7.9513848323999984E-6</v>
      </c>
      <c r="BR299" s="29">
        <f t="shared" si="344"/>
        <v>1.15485108561E-5</v>
      </c>
      <c r="BS299" s="29">
        <f t="shared" si="345"/>
        <v>2.0234972788900001E-5</v>
      </c>
      <c r="BT299" s="29">
        <f t="shared" si="346"/>
        <v>3.9295722076899998E-5</v>
      </c>
      <c r="BU299" s="29">
        <f t="shared" si="347"/>
        <v>7.3511932688100006E-5</v>
      </c>
      <c r="BV299" s="29">
        <f t="shared" si="348"/>
        <v>1.2916549800999998E-4</v>
      </c>
      <c r="BW299" s="29">
        <f t="shared" si="349"/>
        <v>2.2398449289999994E-5</v>
      </c>
      <c r="BX299" s="29">
        <f t="shared" si="350"/>
        <v>8.2415530889999987E-5</v>
      </c>
      <c r="BY299" s="29">
        <f t="shared" si="351"/>
        <v>1.7190145209999999E-5</v>
      </c>
      <c r="BZ299" s="29">
        <f t="shared" si="352"/>
        <v>1.0742907904000008E-4</v>
      </c>
      <c r="CA299" s="29">
        <f t="shared" si="353"/>
        <v>1.2136514062499996E-3</v>
      </c>
      <c r="CB299" s="29">
        <f t="shared" si="354"/>
        <v>3.5464168832400004E-3</v>
      </c>
      <c r="CC299" s="29">
        <f t="shared" si="355"/>
        <v>4.1856112336900002E-3</v>
      </c>
      <c r="CD299" s="29">
        <f t="shared" si="356"/>
        <v>3.6897970896900005E-3</v>
      </c>
      <c r="CE299" s="29">
        <f t="shared" si="357"/>
        <v>6.1221391848100019E-3</v>
      </c>
      <c r="CF299" s="29">
        <f t="shared" si="358"/>
        <v>4.4526927122499997E-3</v>
      </c>
      <c r="CG299" s="29">
        <f t="shared" si="359"/>
        <v>2.1377676959999999E-3</v>
      </c>
      <c r="CH299" s="29">
        <f t="shared" si="360"/>
        <v>7.0714510083999982E-4</v>
      </c>
      <c r="CI299" s="29">
        <f t="shared" si="361"/>
        <v>6.7049923600000292E-6</v>
      </c>
      <c r="CJ299" s="29">
        <f t="shared" si="362"/>
        <v>9.8734208400000031E-4</v>
      </c>
      <c r="CK299" s="29">
        <f t="shared" si="363"/>
        <v>1.5839604010000001E-3</v>
      </c>
      <c r="CL299" s="29">
        <f t="shared" si="364"/>
        <v>1.4281899139600002E-3</v>
      </c>
      <c r="CM299" s="29">
        <f t="shared" si="365"/>
        <v>2.0684758802499998E-3</v>
      </c>
      <c r="CN299" s="29">
        <f t="shared" si="366"/>
        <v>1.8079589040099998E-3</v>
      </c>
      <c r="CO299" s="29">
        <f t="shared" si="367"/>
        <v>1.5144239233600002E-3</v>
      </c>
      <c r="CP299" s="29">
        <f t="shared" si="368"/>
        <v>1.2023764300899999E-3</v>
      </c>
      <c r="CQ299" s="29">
        <f t="shared" si="369"/>
        <v>8.9591863761000006E-4</v>
      </c>
      <c r="CR299" s="29">
        <f t="shared" si="370"/>
        <v>6.2123070024999998E-4</v>
      </c>
      <c r="CS299" s="29">
        <f t="shared" si="371"/>
        <v>3.9806235225000003E-4</v>
      </c>
      <c r="CT299" s="29">
        <f t="shared" si="372"/>
        <v>2.3436241921E-4</v>
      </c>
      <c r="CU299" s="29">
        <f t="shared" si="373"/>
        <v>1.2620275599999997E-4</v>
      </c>
      <c r="CV299" s="29">
        <f t="shared" si="374"/>
        <v>6.1930289376399984E-5</v>
      </c>
    </row>
    <row r="300" spans="1:100" s="29" customForma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</sheetData>
  <pageMargins left="0.7" right="0.7" top="0.75" bottom="0.75" header="0.3" footer="0.3"/>
  <pageSetup orientation="portrait" verticalDpi="0" r:id="rId1"/>
  <ignoredErrors>
    <ignoredError sqref="D4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C186"/>
  <sheetViews>
    <sheetView topLeftCell="W89" zoomScale="88" zoomScaleNormal="70" workbookViewId="0">
      <selection activeCell="BC99" sqref="BC99"/>
    </sheetView>
  </sheetViews>
  <sheetFormatPr baseColWidth="10" defaultRowHeight="15" x14ac:dyDescent="0.2"/>
  <cols>
    <col min="2" max="32" width="7.33203125" customWidth="1"/>
    <col min="33" max="43" width="4.1640625" customWidth="1"/>
    <col min="44" max="44" width="7" customWidth="1"/>
    <col min="45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3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4">
        <v>7.55</v>
      </c>
    </row>
    <row r="8" spans="1:55" x14ac:dyDescent="0.2">
      <c r="A8">
        <v>1979</v>
      </c>
      <c r="B8" s="98">
        <f>rep!C3</f>
        <v>0</v>
      </c>
      <c r="C8" s="98">
        <f>rep!D3</f>
        <v>0</v>
      </c>
      <c r="D8" s="98">
        <f>rep!E3</f>
        <v>0</v>
      </c>
      <c r="E8" s="98">
        <f>rep!F3</f>
        <v>0</v>
      </c>
      <c r="F8" s="98">
        <f>rep!G3</f>
        <v>0</v>
      </c>
      <c r="G8" s="98">
        <f>rep!H3</f>
        <v>0</v>
      </c>
      <c r="H8" s="98">
        <f>rep!I3</f>
        <v>0</v>
      </c>
      <c r="I8" s="98">
        <f>rep!J3</f>
        <v>0</v>
      </c>
      <c r="J8" s="98">
        <f>rep!K3</f>
        <v>0</v>
      </c>
      <c r="K8" s="98">
        <f>rep!L3</f>
        <v>0</v>
      </c>
      <c r="L8" s="98">
        <f>rep!M3</f>
        <v>0</v>
      </c>
      <c r="M8" s="98">
        <f>rep!N3</f>
        <v>0</v>
      </c>
      <c r="N8" s="98">
        <f>rep!O3</f>
        <v>0</v>
      </c>
      <c r="O8" s="98">
        <f>rep!P3</f>
        <v>0</v>
      </c>
      <c r="P8" s="98">
        <f>rep!Q3</f>
        <v>0</v>
      </c>
      <c r="Q8" s="98">
        <f>rep!R3</f>
        <v>0</v>
      </c>
      <c r="R8" s="98">
        <f>rep!S3</f>
        <v>0</v>
      </c>
      <c r="S8" s="98">
        <f>rep!T3</f>
        <v>0</v>
      </c>
      <c r="T8" s="98">
        <f>rep!U3</f>
        <v>0</v>
      </c>
      <c r="U8" s="98">
        <f>rep!V3</f>
        <v>0</v>
      </c>
      <c r="V8" s="98">
        <f>rep!W3</f>
        <v>0</v>
      </c>
      <c r="W8" s="98">
        <f>rep!X3</f>
        <v>0</v>
      </c>
      <c r="X8" s="98">
        <f>rep!Y3</f>
        <v>0</v>
      </c>
      <c r="Y8" s="98">
        <f>rep!Z3</f>
        <v>0</v>
      </c>
      <c r="Z8" s="98">
        <f>rep!AA3</f>
        <v>0</v>
      </c>
      <c r="AA8" s="98">
        <f>rep!AB3</f>
        <v>0</v>
      </c>
      <c r="AB8" s="98">
        <f>rep!AC3</f>
        <v>0</v>
      </c>
      <c r="AC8" s="98">
        <f>rep!AD3</f>
        <v>0</v>
      </c>
      <c r="AD8" s="98">
        <f>rep!AE3</f>
        <v>0</v>
      </c>
      <c r="AE8" s="98">
        <f>rep!AF3</f>
        <v>0</v>
      </c>
      <c r="AF8" s="98">
        <f>rep!AG3</f>
        <v>0</v>
      </c>
      <c r="AG8" s="98">
        <f>rep!AH3</f>
        <v>0</v>
      </c>
      <c r="AH8" s="98">
        <f>rep!AI3</f>
        <v>0</v>
      </c>
      <c r="AI8" s="98">
        <f>rep!AJ3</f>
        <v>0</v>
      </c>
      <c r="AJ8" s="98">
        <f>rep!AK3</f>
        <v>0</v>
      </c>
      <c r="AK8" s="98">
        <f>rep!AL3</f>
        <v>0</v>
      </c>
      <c r="AL8" s="98">
        <f>rep!AM3</f>
        <v>0</v>
      </c>
      <c r="AM8" s="98">
        <f>rep!AN3</f>
        <v>0</v>
      </c>
      <c r="AN8" s="98">
        <f>rep!AO3</f>
        <v>0</v>
      </c>
      <c r="AO8" s="98">
        <f>rep!AP3</f>
        <v>0</v>
      </c>
      <c r="AP8" s="98">
        <f>rep!AQ3</f>
        <v>0</v>
      </c>
      <c r="AQ8" s="98">
        <f>rep!AR3</f>
        <v>0</v>
      </c>
      <c r="AR8" s="98">
        <f>rep!AS3</f>
        <v>0</v>
      </c>
      <c r="AU8">
        <f>SUMPRODUCT(B8:AR8,$B$4:$AR$4)</f>
        <v>0</v>
      </c>
      <c r="AV8">
        <f>SUMPRODUCT(B53:AR53,$B$4:$AR$4)</f>
        <v>38.778344612752427</v>
      </c>
      <c r="AW8">
        <f>SUMPRODUCT(($B$4:$AR$4)^2,B53:AR53)-AV8^2</f>
        <v>34.705386044428224</v>
      </c>
      <c r="AX8">
        <f>+AW8/$BC$7</f>
        <v>4.5967398734342018</v>
      </c>
      <c r="BB8" s="13" t="s">
        <v>11</v>
      </c>
      <c r="BC8" s="14">
        <f>1/VAR(AY8:AY48)</f>
        <v>0.71042665330452504</v>
      </c>
    </row>
    <row r="9" spans="1:55" x14ac:dyDescent="0.2">
      <c r="A9">
        <v>1980</v>
      </c>
      <c r="B9" s="98">
        <f>rep!C4</f>
        <v>0</v>
      </c>
      <c r="C9" s="98">
        <f>rep!D4</f>
        <v>0</v>
      </c>
      <c r="D9" s="98">
        <f>rep!E4</f>
        <v>0</v>
      </c>
      <c r="E9" s="98">
        <f>rep!F4</f>
        <v>0</v>
      </c>
      <c r="F9" s="98">
        <f>rep!G4</f>
        <v>0</v>
      </c>
      <c r="G9" s="98">
        <f>rep!H4</f>
        <v>0</v>
      </c>
      <c r="H9" s="98">
        <f>rep!I4</f>
        <v>0</v>
      </c>
      <c r="I9" s="98">
        <f>rep!J4</f>
        <v>0</v>
      </c>
      <c r="J9" s="98">
        <f>rep!K4</f>
        <v>0</v>
      </c>
      <c r="K9" s="98">
        <f>rep!L4</f>
        <v>0</v>
      </c>
      <c r="L9" s="98">
        <f>rep!M4</f>
        <v>0</v>
      </c>
      <c r="M9" s="98">
        <f>rep!N4</f>
        <v>0</v>
      </c>
      <c r="N9" s="98">
        <f>rep!O4</f>
        <v>0</v>
      </c>
      <c r="O9" s="98">
        <f>rep!P4</f>
        <v>0</v>
      </c>
      <c r="P9" s="98">
        <f>rep!Q4</f>
        <v>0</v>
      </c>
      <c r="Q9" s="98">
        <f>rep!R4</f>
        <v>0</v>
      </c>
      <c r="R9" s="98">
        <f>rep!S4</f>
        <v>0</v>
      </c>
      <c r="S9" s="98">
        <f>rep!T4</f>
        <v>0</v>
      </c>
      <c r="T9" s="98">
        <f>rep!U4</f>
        <v>0</v>
      </c>
      <c r="U9" s="98">
        <f>rep!V4</f>
        <v>0</v>
      </c>
      <c r="V9" s="98">
        <f>rep!W4</f>
        <v>0</v>
      </c>
      <c r="W9" s="98">
        <f>rep!X4</f>
        <v>0</v>
      </c>
      <c r="X9" s="98">
        <f>rep!Y4</f>
        <v>0</v>
      </c>
      <c r="Y9" s="98">
        <f>rep!Z4</f>
        <v>0</v>
      </c>
      <c r="Z9" s="98">
        <f>rep!AA4</f>
        <v>0</v>
      </c>
      <c r="AA9" s="98">
        <f>rep!AB4</f>
        <v>0</v>
      </c>
      <c r="AB9" s="98">
        <f>rep!AC4</f>
        <v>0</v>
      </c>
      <c r="AC9" s="98">
        <f>rep!AD4</f>
        <v>0</v>
      </c>
      <c r="AD9" s="98">
        <f>rep!AE4</f>
        <v>0</v>
      </c>
      <c r="AE9" s="98">
        <f>rep!AF4</f>
        <v>0</v>
      </c>
      <c r="AF9" s="98">
        <f>rep!AG4</f>
        <v>0</v>
      </c>
      <c r="AG9" s="98">
        <f>rep!AH4</f>
        <v>0</v>
      </c>
      <c r="AH9" s="98">
        <f>rep!AI4</f>
        <v>0</v>
      </c>
      <c r="AI9" s="98">
        <f>rep!AJ4</f>
        <v>0</v>
      </c>
      <c r="AJ9" s="98">
        <f>rep!AK4</f>
        <v>0</v>
      </c>
      <c r="AK9" s="98">
        <f>rep!AL4</f>
        <v>0</v>
      </c>
      <c r="AL9" s="98">
        <f>rep!AM4</f>
        <v>0</v>
      </c>
      <c r="AM9" s="98">
        <f>rep!AN4</f>
        <v>0</v>
      </c>
      <c r="AN9" s="98">
        <f>rep!AO4</f>
        <v>0</v>
      </c>
      <c r="AO9" s="98">
        <f>rep!AP4</f>
        <v>0</v>
      </c>
      <c r="AP9" s="98">
        <f>rep!AQ4</f>
        <v>0</v>
      </c>
      <c r="AQ9" s="98">
        <f>rep!AR4</f>
        <v>0</v>
      </c>
      <c r="AR9" s="98">
        <f>rep!AS4</f>
        <v>0</v>
      </c>
      <c r="AU9">
        <f t="shared" ref="AU9:AU48" si="0">SUMPRODUCT(B9:AR9,$B$4:$AR$4)</f>
        <v>0</v>
      </c>
      <c r="AV9">
        <f t="shared" ref="AV9:AV48" si="1">SUMPRODUCT(B54:AR54,$B$4:$AR$4)</f>
        <v>38.430792554999172</v>
      </c>
      <c r="AW9">
        <f t="shared" ref="AW9:AW48" si="2">SUMPRODUCT(($B$4:$AR$4)^2,B54:AR54)-AV9^2</f>
        <v>37.242976083053463</v>
      </c>
      <c r="AX9">
        <f t="shared" ref="AX9:AX48" si="3">+AW9/$BC$7</f>
        <v>4.932844514311717</v>
      </c>
      <c r="BB9" s="13" t="s">
        <v>12</v>
      </c>
      <c r="BC9" s="14">
        <f>+BC7*BC8</f>
        <v>5.3637212324491639</v>
      </c>
    </row>
    <row r="10" spans="1:55" x14ac:dyDescent="0.2">
      <c r="A10">
        <v>1981</v>
      </c>
      <c r="B10" s="98">
        <f>rep!C5</f>
        <v>0</v>
      </c>
      <c r="C10" s="98">
        <f>rep!D5</f>
        <v>0</v>
      </c>
      <c r="D10" s="98">
        <f>rep!E5</f>
        <v>0</v>
      </c>
      <c r="E10" s="98">
        <f>rep!F5</f>
        <v>0</v>
      </c>
      <c r="F10" s="98">
        <f>rep!G5</f>
        <v>0</v>
      </c>
      <c r="G10" s="98">
        <f>rep!H5</f>
        <v>0</v>
      </c>
      <c r="H10" s="98">
        <f>rep!I5</f>
        <v>0</v>
      </c>
      <c r="I10" s="98">
        <f>rep!J5</f>
        <v>0</v>
      </c>
      <c r="J10" s="98">
        <f>rep!K5</f>
        <v>0.01</v>
      </c>
      <c r="K10" s="98">
        <f>rep!L5</f>
        <v>0.01</v>
      </c>
      <c r="L10" s="98">
        <f>rep!M5</f>
        <v>0.01</v>
      </c>
      <c r="M10" s="98">
        <f>rep!N5</f>
        <v>0.02</v>
      </c>
      <c r="N10" s="98">
        <f>rep!O5</f>
        <v>0.02</v>
      </c>
      <c r="O10" s="98">
        <f>rep!P5</f>
        <v>0.02</v>
      </c>
      <c r="P10" s="98">
        <f>rep!Q5</f>
        <v>0.03</v>
      </c>
      <c r="Q10" s="98">
        <f>rep!R5</f>
        <v>0.04</v>
      </c>
      <c r="R10" s="98">
        <f>rep!S5</f>
        <v>0.05</v>
      </c>
      <c r="S10" s="98">
        <f>rep!T5</f>
        <v>7.0000000000000007E-2</v>
      </c>
      <c r="T10" s="98">
        <f>rep!U5</f>
        <v>0.09</v>
      </c>
      <c r="U10" s="98">
        <f>rep!V5</f>
        <v>0.08</v>
      </c>
      <c r="V10" s="98">
        <f>rep!W5</f>
        <v>0.08</v>
      </c>
      <c r="W10" s="98">
        <f>rep!X5</f>
        <v>0.08</v>
      </c>
      <c r="X10" s="98">
        <f>rep!Y5</f>
        <v>7.0000000000000007E-2</v>
      </c>
      <c r="Y10" s="98">
        <f>rep!Z5</f>
        <v>0.05</v>
      </c>
      <c r="Z10" s="98">
        <f>rep!AA5</f>
        <v>0.05</v>
      </c>
      <c r="AA10" s="98">
        <f>rep!AB5</f>
        <v>0.04</v>
      </c>
      <c r="AB10" s="98">
        <f>rep!AC5</f>
        <v>0.04</v>
      </c>
      <c r="AC10" s="98">
        <f>rep!AD5</f>
        <v>0.03</v>
      </c>
      <c r="AD10" s="98">
        <f>rep!AE5</f>
        <v>0.03</v>
      </c>
      <c r="AE10" s="98">
        <f>rep!AF5</f>
        <v>0.02</v>
      </c>
      <c r="AF10" s="98">
        <f>rep!AG5</f>
        <v>0.02</v>
      </c>
      <c r="AG10" s="98">
        <f>rep!AH5</f>
        <v>0.01</v>
      </c>
      <c r="AH10" s="98">
        <f>rep!AI5</f>
        <v>0.01</v>
      </c>
      <c r="AI10" s="98">
        <f>rep!AJ5</f>
        <v>0.01</v>
      </c>
      <c r="AJ10" s="98">
        <f>rep!AK5</f>
        <v>0.01</v>
      </c>
      <c r="AK10" s="98">
        <f>rep!AL5</f>
        <v>0</v>
      </c>
      <c r="AL10" s="98">
        <f>rep!AM5</f>
        <v>0</v>
      </c>
      <c r="AM10" s="98">
        <f>rep!AN5</f>
        <v>0</v>
      </c>
      <c r="AN10" s="98">
        <f>rep!AO5</f>
        <v>0</v>
      </c>
      <c r="AO10" s="98">
        <f>rep!AP5</f>
        <v>0</v>
      </c>
      <c r="AP10" s="98">
        <f>rep!AQ5</f>
        <v>0</v>
      </c>
      <c r="AQ10" s="98">
        <f>rep!AR5</f>
        <v>0</v>
      </c>
      <c r="AR10" s="98">
        <f>rep!AS5</f>
        <v>0</v>
      </c>
      <c r="AU10">
        <f t="shared" si="0"/>
        <v>30.48</v>
      </c>
      <c r="AV10">
        <f t="shared" si="1"/>
        <v>37.450163744359202</v>
      </c>
      <c r="AW10">
        <f t="shared" si="2"/>
        <v>37.828477219208708</v>
      </c>
      <c r="AX10">
        <f t="shared" si="3"/>
        <v>5.0103943336700274</v>
      </c>
      <c r="AY10">
        <f t="shared" ref="AY9:AY48" si="4">+(AU10-AV10)/SQRT(AX10)</f>
        <v>-3.1139169605729622</v>
      </c>
    </row>
    <row r="11" spans="1:55" x14ac:dyDescent="0.2">
      <c r="A11">
        <v>1982</v>
      </c>
      <c r="B11" s="98">
        <f>rep!C6</f>
        <v>0</v>
      </c>
      <c r="C11" s="98">
        <f>rep!D6</f>
        <v>0</v>
      </c>
      <c r="D11" s="98">
        <f>rep!E6</f>
        <v>0</v>
      </c>
      <c r="E11" s="98">
        <f>rep!F6</f>
        <v>0</v>
      </c>
      <c r="F11" s="98">
        <f>rep!G6</f>
        <v>0</v>
      </c>
      <c r="G11" s="98">
        <f>rep!H6</f>
        <v>0</v>
      </c>
      <c r="H11" s="98">
        <f>rep!I6</f>
        <v>0</v>
      </c>
      <c r="I11" s="98">
        <f>rep!J6</f>
        <v>0</v>
      </c>
      <c r="J11" s="98">
        <f>rep!K6</f>
        <v>0</v>
      </c>
      <c r="K11" s="98">
        <f>rep!L6</f>
        <v>0</v>
      </c>
      <c r="L11" s="98">
        <f>rep!M6</f>
        <v>0</v>
      </c>
      <c r="M11" s="98">
        <f>rep!N6</f>
        <v>0</v>
      </c>
      <c r="N11" s="98">
        <f>rep!O6</f>
        <v>0</v>
      </c>
      <c r="O11" s="98">
        <f>rep!P6</f>
        <v>0</v>
      </c>
      <c r="P11" s="98">
        <f>rep!Q6</f>
        <v>0</v>
      </c>
      <c r="Q11" s="98">
        <f>rep!R6</f>
        <v>0</v>
      </c>
      <c r="R11" s="98">
        <f>rep!S6</f>
        <v>0</v>
      </c>
      <c r="S11" s="98">
        <f>rep!T6</f>
        <v>0</v>
      </c>
      <c r="T11" s="98">
        <f>rep!U6</f>
        <v>0</v>
      </c>
      <c r="U11" s="98">
        <f>rep!V6</f>
        <v>0</v>
      </c>
      <c r="V11" s="98">
        <f>rep!W6</f>
        <v>0</v>
      </c>
      <c r="W11" s="98">
        <f>rep!X6</f>
        <v>0</v>
      </c>
      <c r="X11" s="98">
        <f>rep!Y6</f>
        <v>0</v>
      </c>
      <c r="Y11" s="98">
        <f>rep!Z6</f>
        <v>0</v>
      </c>
      <c r="Z11" s="98">
        <f>rep!AA6</f>
        <v>0</v>
      </c>
      <c r="AA11" s="98">
        <f>rep!AB6</f>
        <v>0</v>
      </c>
      <c r="AB11" s="98">
        <f>rep!AC6</f>
        <v>0</v>
      </c>
      <c r="AC11" s="98">
        <f>rep!AD6</f>
        <v>0</v>
      </c>
      <c r="AD11" s="98">
        <f>rep!AE6</f>
        <v>0</v>
      </c>
      <c r="AE11" s="98">
        <f>rep!AF6</f>
        <v>0</v>
      </c>
      <c r="AF11" s="98">
        <f>rep!AG6</f>
        <v>0</v>
      </c>
      <c r="AG11" s="98">
        <f>rep!AH6</f>
        <v>0</v>
      </c>
      <c r="AH11" s="98">
        <f>rep!AI6</f>
        <v>0</v>
      </c>
      <c r="AI11" s="98">
        <f>rep!AJ6</f>
        <v>0</v>
      </c>
      <c r="AJ11" s="98">
        <f>rep!AK6</f>
        <v>0</v>
      </c>
      <c r="AK11" s="98">
        <f>rep!AL6</f>
        <v>0</v>
      </c>
      <c r="AL11" s="98">
        <f>rep!AM6</f>
        <v>0</v>
      </c>
      <c r="AM11" s="98">
        <f>rep!AN6</f>
        <v>0</v>
      </c>
      <c r="AN11" s="98">
        <f>rep!AO6</f>
        <v>0</v>
      </c>
      <c r="AO11" s="98">
        <f>rep!AP6</f>
        <v>0</v>
      </c>
      <c r="AP11" s="98">
        <f>rep!AQ6</f>
        <v>0</v>
      </c>
      <c r="AQ11" s="98">
        <f>rep!AR6</f>
        <v>0</v>
      </c>
      <c r="AR11" s="98">
        <f>rep!AS6</f>
        <v>0</v>
      </c>
      <c r="AU11">
        <f t="shared" si="0"/>
        <v>0</v>
      </c>
      <c r="AV11">
        <f t="shared" si="1"/>
        <v>36.497377565081401</v>
      </c>
      <c r="AW11">
        <f t="shared" si="2"/>
        <v>31.744605684143608</v>
      </c>
      <c r="AX11">
        <f t="shared" si="3"/>
        <v>4.2045835343236568</v>
      </c>
    </row>
    <row r="12" spans="1:55" x14ac:dyDescent="0.2">
      <c r="A12">
        <v>1983</v>
      </c>
      <c r="B12" s="98">
        <f>rep!C7</f>
        <v>0</v>
      </c>
      <c r="C12" s="98">
        <f>rep!D7</f>
        <v>0</v>
      </c>
      <c r="D12" s="98">
        <f>rep!E7</f>
        <v>0</v>
      </c>
      <c r="E12" s="98">
        <f>rep!F7</f>
        <v>0</v>
      </c>
      <c r="F12" s="98">
        <f>rep!G7</f>
        <v>0</v>
      </c>
      <c r="G12" s="98">
        <f>rep!H7</f>
        <v>0</v>
      </c>
      <c r="H12" s="98">
        <f>rep!I7</f>
        <v>0</v>
      </c>
      <c r="I12" s="98">
        <f>rep!J7</f>
        <v>0</v>
      </c>
      <c r="J12" s="98">
        <f>rep!K7</f>
        <v>0</v>
      </c>
      <c r="K12" s="98">
        <f>rep!L7</f>
        <v>0</v>
      </c>
      <c r="L12" s="98">
        <f>rep!M7</f>
        <v>0</v>
      </c>
      <c r="M12" s="98">
        <f>rep!N7</f>
        <v>0</v>
      </c>
      <c r="N12" s="98">
        <f>rep!O7</f>
        <v>0</v>
      </c>
      <c r="O12" s="98">
        <f>rep!P7</f>
        <v>0</v>
      </c>
      <c r="P12" s="98">
        <f>rep!Q7</f>
        <v>0</v>
      </c>
      <c r="Q12" s="98">
        <f>rep!R7</f>
        <v>0</v>
      </c>
      <c r="R12" s="98">
        <f>rep!S7</f>
        <v>0</v>
      </c>
      <c r="S12" s="98">
        <f>rep!T7</f>
        <v>0</v>
      </c>
      <c r="T12" s="98">
        <f>rep!U7</f>
        <v>0</v>
      </c>
      <c r="U12" s="98">
        <f>rep!V7</f>
        <v>0</v>
      </c>
      <c r="V12" s="98">
        <f>rep!W7</f>
        <v>0</v>
      </c>
      <c r="W12" s="98">
        <f>rep!X7</f>
        <v>0</v>
      </c>
      <c r="X12" s="98">
        <f>rep!Y7</f>
        <v>0</v>
      </c>
      <c r="Y12" s="98">
        <f>rep!Z7</f>
        <v>0</v>
      </c>
      <c r="Z12" s="98">
        <f>rep!AA7</f>
        <v>0</v>
      </c>
      <c r="AA12" s="98">
        <f>rep!AB7</f>
        <v>0</v>
      </c>
      <c r="AB12" s="98">
        <f>rep!AC7</f>
        <v>0</v>
      </c>
      <c r="AC12" s="98">
        <f>rep!AD7</f>
        <v>0</v>
      </c>
      <c r="AD12" s="98">
        <f>rep!AE7</f>
        <v>0</v>
      </c>
      <c r="AE12" s="98">
        <f>rep!AF7</f>
        <v>0</v>
      </c>
      <c r="AF12" s="98">
        <f>rep!AG7</f>
        <v>0</v>
      </c>
      <c r="AG12" s="98">
        <f>rep!AH7</f>
        <v>0</v>
      </c>
      <c r="AH12" s="98">
        <f>rep!AI7</f>
        <v>0</v>
      </c>
      <c r="AI12" s="98">
        <f>rep!AJ7</f>
        <v>0</v>
      </c>
      <c r="AJ12" s="98">
        <f>rep!AK7</f>
        <v>0</v>
      </c>
      <c r="AK12" s="98">
        <f>rep!AL7</f>
        <v>0</v>
      </c>
      <c r="AL12" s="98">
        <f>rep!AM7</f>
        <v>0</v>
      </c>
      <c r="AM12" s="98">
        <f>rep!AN7</f>
        <v>0</v>
      </c>
      <c r="AN12" s="98">
        <f>rep!AO7</f>
        <v>0</v>
      </c>
      <c r="AO12" s="98">
        <f>rep!AP7</f>
        <v>0</v>
      </c>
      <c r="AP12" s="98">
        <f>rep!AQ7</f>
        <v>0</v>
      </c>
      <c r="AQ12" s="98">
        <f>rep!AR7</f>
        <v>0</v>
      </c>
      <c r="AR12" s="98">
        <f>rep!AS7</f>
        <v>0</v>
      </c>
      <c r="AU12">
        <f t="shared" si="0"/>
        <v>0</v>
      </c>
      <c r="AV12">
        <f t="shared" si="1"/>
        <v>36.581644738013544</v>
      </c>
      <c r="AW12">
        <f t="shared" si="2"/>
        <v>26.326983429584516</v>
      </c>
      <c r="AX12">
        <f t="shared" si="3"/>
        <v>3.4870176727926512</v>
      </c>
    </row>
    <row r="13" spans="1:55" x14ac:dyDescent="0.2">
      <c r="A13">
        <v>1984</v>
      </c>
      <c r="B13" s="98">
        <f>rep!C8</f>
        <v>0</v>
      </c>
      <c r="C13" s="98">
        <f>rep!D8</f>
        <v>0</v>
      </c>
      <c r="D13" s="98">
        <f>rep!E8</f>
        <v>0</v>
      </c>
      <c r="E13" s="98">
        <f>rep!F8</f>
        <v>0</v>
      </c>
      <c r="F13" s="98">
        <f>rep!G8</f>
        <v>0</v>
      </c>
      <c r="G13" s="98">
        <f>rep!H8</f>
        <v>0</v>
      </c>
      <c r="H13" s="98">
        <f>rep!I8</f>
        <v>0</v>
      </c>
      <c r="I13" s="98">
        <f>rep!J8</f>
        <v>0</v>
      </c>
      <c r="J13" s="98">
        <f>rep!K8</f>
        <v>0</v>
      </c>
      <c r="K13" s="98">
        <f>rep!L8</f>
        <v>0</v>
      </c>
      <c r="L13" s="98">
        <f>rep!M8</f>
        <v>0</v>
      </c>
      <c r="M13" s="98">
        <f>rep!N8</f>
        <v>0</v>
      </c>
      <c r="N13" s="98">
        <f>rep!O8</f>
        <v>0</v>
      </c>
      <c r="O13" s="98">
        <f>rep!P8</f>
        <v>0</v>
      </c>
      <c r="P13" s="98">
        <f>rep!Q8</f>
        <v>0</v>
      </c>
      <c r="Q13" s="98">
        <f>rep!R8</f>
        <v>0</v>
      </c>
      <c r="R13" s="98">
        <f>rep!S8</f>
        <v>0</v>
      </c>
      <c r="S13" s="98">
        <f>rep!T8</f>
        <v>0</v>
      </c>
      <c r="T13" s="98">
        <f>rep!U8</f>
        <v>0</v>
      </c>
      <c r="U13" s="98">
        <f>rep!V8</f>
        <v>0</v>
      </c>
      <c r="V13" s="98">
        <f>rep!W8</f>
        <v>0</v>
      </c>
      <c r="W13" s="98">
        <f>rep!X8</f>
        <v>0</v>
      </c>
      <c r="X13" s="98">
        <f>rep!Y8</f>
        <v>0</v>
      </c>
      <c r="Y13" s="98">
        <f>rep!Z8</f>
        <v>0</v>
      </c>
      <c r="Z13" s="98">
        <f>rep!AA8</f>
        <v>0</v>
      </c>
      <c r="AA13" s="98">
        <f>rep!AB8</f>
        <v>0</v>
      </c>
      <c r="AB13" s="98">
        <f>rep!AC8</f>
        <v>0</v>
      </c>
      <c r="AC13" s="98">
        <f>rep!AD8</f>
        <v>0</v>
      </c>
      <c r="AD13" s="98">
        <f>rep!AE8</f>
        <v>0</v>
      </c>
      <c r="AE13" s="98">
        <f>rep!AF8</f>
        <v>0</v>
      </c>
      <c r="AF13" s="98">
        <f>rep!AG8</f>
        <v>0</v>
      </c>
      <c r="AG13" s="98">
        <f>rep!AH8</f>
        <v>0</v>
      </c>
      <c r="AH13" s="98">
        <f>rep!AI8</f>
        <v>0</v>
      </c>
      <c r="AI13" s="98">
        <f>rep!AJ8</f>
        <v>0</v>
      </c>
      <c r="AJ13" s="98">
        <f>rep!AK8</f>
        <v>0</v>
      </c>
      <c r="AK13" s="98">
        <f>rep!AL8</f>
        <v>0</v>
      </c>
      <c r="AL13" s="98">
        <f>rep!AM8</f>
        <v>0</v>
      </c>
      <c r="AM13" s="98">
        <f>rep!AN8</f>
        <v>0</v>
      </c>
      <c r="AN13" s="98">
        <f>rep!AO8</f>
        <v>0</v>
      </c>
      <c r="AO13" s="98">
        <f>rep!AP8</f>
        <v>0</v>
      </c>
      <c r="AP13" s="98">
        <f>rep!AQ8</f>
        <v>0</v>
      </c>
      <c r="AQ13" s="98">
        <f>rep!AR8</f>
        <v>0</v>
      </c>
      <c r="AR13" s="98">
        <f>rep!AS8</f>
        <v>0</v>
      </c>
      <c r="AU13">
        <f t="shared" si="0"/>
        <v>0</v>
      </c>
      <c r="AV13">
        <f t="shared" si="1"/>
        <v>37.119691170371851</v>
      </c>
      <c r="AW13">
        <f t="shared" si="2"/>
        <v>25.465956555908861</v>
      </c>
      <c r="AX13">
        <f t="shared" si="3"/>
        <v>3.3729743782660742</v>
      </c>
    </row>
    <row r="14" spans="1:55" x14ac:dyDescent="0.2">
      <c r="A14">
        <v>1985</v>
      </c>
      <c r="B14" s="98">
        <f>rep!C9</f>
        <v>0</v>
      </c>
      <c r="C14" s="98">
        <f>rep!D9</f>
        <v>0</v>
      </c>
      <c r="D14" s="98">
        <f>rep!E9</f>
        <v>0</v>
      </c>
      <c r="E14" s="98">
        <f>rep!F9</f>
        <v>0</v>
      </c>
      <c r="F14" s="98">
        <f>rep!G9</f>
        <v>0</v>
      </c>
      <c r="G14" s="98">
        <f>rep!H9</f>
        <v>0</v>
      </c>
      <c r="H14" s="98">
        <f>rep!I9</f>
        <v>0</v>
      </c>
      <c r="I14" s="98">
        <f>rep!J9</f>
        <v>0</v>
      </c>
      <c r="J14" s="98">
        <f>rep!K9</f>
        <v>0</v>
      </c>
      <c r="K14" s="98">
        <f>rep!L9</f>
        <v>0</v>
      </c>
      <c r="L14" s="98">
        <f>rep!M9</f>
        <v>0</v>
      </c>
      <c r="M14" s="98">
        <f>rep!N9</f>
        <v>0</v>
      </c>
      <c r="N14" s="98">
        <f>rep!O9</f>
        <v>0</v>
      </c>
      <c r="O14" s="98">
        <f>rep!P9</f>
        <v>0</v>
      </c>
      <c r="P14" s="98">
        <f>rep!Q9</f>
        <v>0</v>
      </c>
      <c r="Q14" s="98">
        <f>rep!R9</f>
        <v>0</v>
      </c>
      <c r="R14" s="98">
        <f>rep!S9</f>
        <v>0</v>
      </c>
      <c r="S14" s="98">
        <f>rep!T9</f>
        <v>0</v>
      </c>
      <c r="T14" s="98">
        <f>rep!U9</f>
        <v>0</v>
      </c>
      <c r="U14" s="98">
        <f>rep!V9</f>
        <v>0</v>
      </c>
      <c r="V14" s="98">
        <f>rep!W9</f>
        <v>0</v>
      </c>
      <c r="W14" s="98">
        <f>rep!X9</f>
        <v>0</v>
      </c>
      <c r="X14" s="98">
        <f>rep!Y9</f>
        <v>0</v>
      </c>
      <c r="Y14" s="98">
        <f>rep!Z9</f>
        <v>0</v>
      </c>
      <c r="Z14" s="98">
        <f>rep!AA9</f>
        <v>0</v>
      </c>
      <c r="AA14" s="98">
        <f>rep!AB9</f>
        <v>0</v>
      </c>
      <c r="AB14" s="98">
        <f>rep!AC9</f>
        <v>0</v>
      </c>
      <c r="AC14" s="98">
        <f>rep!AD9</f>
        <v>0</v>
      </c>
      <c r="AD14" s="98">
        <f>rep!AE9</f>
        <v>0</v>
      </c>
      <c r="AE14" s="98">
        <f>rep!AF9</f>
        <v>0</v>
      </c>
      <c r="AF14" s="98">
        <f>rep!AG9</f>
        <v>0</v>
      </c>
      <c r="AG14" s="98">
        <f>rep!AH9</f>
        <v>0</v>
      </c>
      <c r="AH14" s="98">
        <f>rep!AI9</f>
        <v>0</v>
      </c>
      <c r="AI14" s="98">
        <f>rep!AJ9</f>
        <v>0</v>
      </c>
      <c r="AJ14" s="98">
        <f>rep!AK9</f>
        <v>0</v>
      </c>
      <c r="AK14" s="98">
        <f>rep!AL9</f>
        <v>0</v>
      </c>
      <c r="AL14" s="98">
        <f>rep!AM9</f>
        <v>0</v>
      </c>
      <c r="AM14" s="98">
        <f>rep!AN9</f>
        <v>0</v>
      </c>
      <c r="AN14" s="98">
        <f>rep!AO9</f>
        <v>0</v>
      </c>
      <c r="AO14" s="98">
        <f>rep!AP9</f>
        <v>0</v>
      </c>
      <c r="AP14" s="98">
        <f>rep!AQ9</f>
        <v>0</v>
      </c>
      <c r="AQ14" s="98">
        <f>rep!AR9</f>
        <v>0</v>
      </c>
      <c r="AR14" s="98">
        <f>rep!AS9</f>
        <v>0</v>
      </c>
      <c r="AU14">
        <f t="shared" si="0"/>
        <v>0</v>
      </c>
      <c r="AV14">
        <f t="shared" si="1"/>
        <v>37.641153263978516</v>
      </c>
      <c r="AW14">
        <f t="shared" si="2"/>
        <v>27.884123069555699</v>
      </c>
      <c r="AX14">
        <f t="shared" si="3"/>
        <v>3.6932613337159865</v>
      </c>
    </row>
    <row r="15" spans="1:55" x14ac:dyDescent="0.2">
      <c r="A15">
        <v>1986</v>
      </c>
      <c r="B15" s="98">
        <f>rep!C10</f>
        <v>0</v>
      </c>
      <c r="C15" s="98">
        <f>rep!D10</f>
        <v>0</v>
      </c>
      <c r="D15" s="98">
        <f>rep!E10</f>
        <v>0</v>
      </c>
      <c r="E15" s="98">
        <f>rep!F10</f>
        <v>0</v>
      </c>
      <c r="F15" s="98">
        <f>rep!G10</f>
        <v>0</v>
      </c>
      <c r="G15" s="98">
        <f>rep!H10</f>
        <v>0</v>
      </c>
      <c r="H15" s="98">
        <f>rep!I10</f>
        <v>0</v>
      </c>
      <c r="I15" s="98">
        <f>rep!J10</f>
        <v>0</v>
      </c>
      <c r="J15" s="98">
        <f>rep!K10</f>
        <v>9.7087400000000004E-3</v>
      </c>
      <c r="K15" s="98">
        <f>rep!L10</f>
        <v>9.7087400000000004E-3</v>
      </c>
      <c r="L15" s="98">
        <f>rep!M10</f>
        <v>9.7087400000000004E-3</v>
      </c>
      <c r="M15" s="98">
        <f>rep!N10</f>
        <v>9.7087400000000004E-3</v>
      </c>
      <c r="N15" s="98">
        <f>rep!O10</f>
        <v>9.7087400000000004E-3</v>
      </c>
      <c r="O15" s="98">
        <f>rep!P10</f>
        <v>9.7087400000000004E-3</v>
      </c>
      <c r="P15" s="98">
        <f>rep!Q10</f>
        <v>9.7087400000000004E-3</v>
      </c>
      <c r="Q15" s="98">
        <f>rep!R10</f>
        <v>9.7087400000000004E-3</v>
      </c>
      <c r="R15" s="98">
        <f>rep!S10</f>
        <v>9.7087400000000004E-3</v>
      </c>
      <c r="S15" s="98">
        <f>rep!T10</f>
        <v>9.7087400000000004E-3</v>
      </c>
      <c r="T15" s="98">
        <f>rep!U10</f>
        <v>9.7087400000000004E-3</v>
      </c>
      <c r="U15" s="98">
        <f>rep!V10</f>
        <v>1.9417500000000001E-2</v>
      </c>
      <c r="V15" s="98">
        <f>rep!W10</f>
        <v>2.9126200000000001E-2</v>
      </c>
      <c r="W15" s="98">
        <f>rep!X10</f>
        <v>3.8835000000000001E-2</v>
      </c>
      <c r="X15" s="98">
        <f>rep!Y10</f>
        <v>3.8835000000000001E-2</v>
      </c>
      <c r="Y15" s="98">
        <f>rep!Z10</f>
        <v>4.8543700000000002E-2</v>
      </c>
      <c r="Z15" s="98">
        <f>rep!AA10</f>
        <v>5.8252400000000003E-2</v>
      </c>
      <c r="AA15" s="98">
        <f>rep!AB10</f>
        <v>6.7961199999999999E-2</v>
      </c>
      <c r="AB15" s="98">
        <f>rep!AC10</f>
        <v>6.7961199999999999E-2</v>
      </c>
      <c r="AC15" s="98">
        <f>rep!AD10</f>
        <v>7.76699E-2</v>
      </c>
      <c r="AD15" s="98">
        <f>rep!AE10</f>
        <v>7.76699E-2</v>
      </c>
      <c r="AE15" s="98">
        <f>rep!AF10</f>
        <v>6.7961199999999999E-2</v>
      </c>
      <c r="AF15" s="98">
        <f>rep!AG10</f>
        <v>6.7961199999999999E-2</v>
      </c>
      <c r="AG15" s="98">
        <f>rep!AH10</f>
        <v>6.7961199999999999E-2</v>
      </c>
      <c r="AH15" s="98">
        <f>rep!AI10</f>
        <v>5.8252400000000003E-2</v>
      </c>
      <c r="AI15" s="98">
        <f>rep!AJ10</f>
        <v>4.8543700000000002E-2</v>
      </c>
      <c r="AJ15" s="98">
        <f>rep!AK10</f>
        <v>2.9126200000000001E-2</v>
      </c>
      <c r="AK15" s="98">
        <f>rep!AL10</f>
        <v>1.9417500000000001E-2</v>
      </c>
      <c r="AL15" s="98">
        <f>rep!AM10</f>
        <v>9.7087400000000004E-3</v>
      </c>
      <c r="AM15" s="98">
        <f>rep!AN10</f>
        <v>0</v>
      </c>
      <c r="AN15" s="98">
        <f>rep!AO10</f>
        <v>0</v>
      </c>
      <c r="AO15" s="98">
        <f>rep!AP10</f>
        <v>0</v>
      </c>
      <c r="AP15" s="98">
        <f>rep!AQ10</f>
        <v>0</v>
      </c>
      <c r="AQ15" s="98">
        <f>rep!AR10</f>
        <v>0</v>
      </c>
      <c r="AR15" s="98">
        <f>rep!AS10</f>
        <v>0</v>
      </c>
      <c r="AU15">
        <f t="shared" si="0"/>
        <v>35.864087359999999</v>
      </c>
      <c r="AV15">
        <f t="shared" si="1"/>
        <v>37.596891372148917</v>
      </c>
      <c r="AW15">
        <f t="shared" si="2"/>
        <v>32.274878421958874</v>
      </c>
      <c r="AX15">
        <f t="shared" si="3"/>
        <v>4.274818334034288</v>
      </c>
      <c r="AY15">
        <f t="shared" si="4"/>
        <v>-0.8380899120952312</v>
      </c>
    </row>
    <row r="16" spans="1:55" x14ac:dyDescent="0.2">
      <c r="A16">
        <v>1987</v>
      </c>
      <c r="B16" s="98">
        <f>rep!C11</f>
        <v>0</v>
      </c>
      <c r="C16" s="98">
        <f>rep!D11</f>
        <v>0</v>
      </c>
      <c r="D16" s="98">
        <f>rep!E11</f>
        <v>0</v>
      </c>
      <c r="E16" s="98">
        <f>rep!F11</f>
        <v>0</v>
      </c>
      <c r="F16" s="98">
        <f>rep!G11</f>
        <v>0</v>
      </c>
      <c r="G16" s="98">
        <f>rep!H11</f>
        <v>0</v>
      </c>
      <c r="H16" s="98">
        <f>rep!I11</f>
        <v>0</v>
      </c>
      <c r="I16" s="98">
        <f>rep!J11</f>
        <v>0</v>
      </c>
      <c r="J16" s="98">
        <f>rep!K11</f>
        <v>0</v>
      </c>
      <c r="K16" s="98">
        <f>rep!L11</f>
        <v>0</v>
      </c>
      <c r="L16" s="98">
        <f>rep!M11</f>
        <v>0</v>
      </c>
      <c r="M16" s="98">
        <f>rep!N11</f>
        <v>0</v>
      </c>
      <c r="N16" s="98">
        <f>rep!O11</f>
        <v>0</v>
      </c>
      <c r="O16" s="98">
        <f>rep!P11</f>
        <v>0</v>
      </c>
      <c r="P16" s="98">
        <f>rep!Q11</f>
        <v>0</v>
      </c>
      <c r="Q16" s="98">
        <f>rep!R11</f>
        <v>0</v>
      </c>
      <c r="R16" s="98">
        <f>rep!S11</f>
        <v>0</v>
      </c>
      <c r="S16" s="98">
        <f>rep!T11</f>
        <v>0</v>
      </c>
      <c r="T16" s="98">
        <f>rep!U11</f>
        <v>0</v>
      </c>
      <c r="U16" s="98">
        <f>rep!V11</f>
        <v>0</v>
      </c>
      <c r="V16" s="98">
        <f>rep!W11</f>
        <v>0</v>
      </c>
      <c r="W16" s="98">
        <f>rep!X11</f>
        <v>0</v>
      </c>
      <c r="X16" s="98">
        <f>rep!Y11</f>
        <v>0</v>
      </c>
      <c r="Y16" s="98">
        <f>rep!Z11</f>
        <v>0</v>
      </c>
      <c r="Z16" s="98">
        <f>rep!AA11</f>
        <v>0</v>
      </c>
      <c r="AA16" s="98">
        <f>rep!AB11</f>
        <v>0</v>
      </c>
      <c r="AB16" s="98">
        <f>rep!AC11</f>
        <v>0</v>
      </c>
      <c r="AC16" s="98">
        <f>rep!AD11</f>
        <v>0</v>
      </c>
      <c r="AD16" s="98">
        <f>rep!AE11</f>
        <v>0</v>
      </c>
      <c r="AE16" s="98">
        <f>rep!AF11</f>
        <v>0</v>
      </c>
      <c r="AF16" s="98">
        <f>rep!AG11</f>
        <v>0</v>
      </c>
      <c r="AG16" s="98">
        <f>rep!AH11</f>
        <v>0</v>
      </c>
      <c r="AH16" s="98">
        <f>rep!AI11</f>
        <v>0</v>
      </c>
      <c r="AI16" s="98">
        <f>rep!AJ11</f>
        <v>0</v>
      </c>
      <c r="AJ16" s="98">
        <f>rep!AK11</f>
        <v>0</v>
      </c>
      <c r="AK16" s="98">
        <f>rep!AL11</f>
        <v>0</v>
      </c>
      <c r="AL16" s="98">
        <f>rep!AM11</f>
        <v>0</v>
      </c>
      <c r="AM16" s="98">
        <f>rep!AN11</f>
        <v>0</v>
      </c>
      <c r="AN16" s="98">
        <f>rep!AO11</f>
        <v>0</v>
      </c>
      <c r="AO16" s="98">
        <f>rep!AP11</f>
        <v>0</v>
      </c>
      <c r="AP16" s="98">
        <f>rep!AQ11</f>
        <v>0</v>
      </c>
      <c r="AQ16" s="98">
        <f>rep!AR11</f>
        <v>0</v>
      </c>
      <c r="AR16" s="98">
        <f>rep!AS11</f>
        <v>0</v>
      </c>
      <c r="AU16">
        <f t="shared" si="0"/>
        <v>0</v>
      </c>
      <c r="AV16">
        <f t="shared" si="1"/>
        <v>36.60189838873746</v>
      </c>
      <c r="AW16">
        <f t="shared" si="2"/>
        <v>36.55240202289815</v>
      </c>
      <c r="AX16">
        <f t="shared" si="3"/>
        <v>4.8413777513772382</v>
      </c>
    </row>
    <row r="17" spans="1:51" x14ac:dyDescent="0.2">
      <c r="A17">
        <v>1988</v>
      </c>
      <c r="B17" s="98">
        <f>rep!C12</f>
        <v>0</v>
      </c>
      <c r="C17" s="98">
        <f>rep!D12</f>
        <v>0</v>
      </c>
      <c r="D17" s="98">
        <f>rep!E12</f>
        <v>0</v>
      </c>
      <c r="E17" s="98">
        <f>rep!F12</f>
        <v>0</v>
      </c>
      <c r="F17" s="98">
        <f>rep!G12</f>
        <v>0</v>
      </c>
      <c r="G17" s="98">
        <f>rep!H12</f>
        <v>0</v>
      </c>
      <c r="H17" s="98">
        <f>rep!I12</f>
        <v>0</v>
      </c>
      <c r="I17" s="98">
        <f>rep!J12</f>
        <v>0</v>
      </c>
      <c r="J17" s="98">
        <f>rep!K12</f>
        <v>0</v>
      </c>
      <c r="K17" s="98">
        <f>rep!L12</f>
        <v>0</v>
      </c>
      <c r="L17" s="98">
        <f>rep!M12</f>
        <v>0</v>
      </c>
      <c r="M17" s="98">
        <f>rep!N12</f>
        <v>0</v>
      </c>
      <c r="N17" s="98">
        <f>rep!O12</f>
        <v>0</v>
      </c>
      <c r="O17" s="98">
        <f>rep!P12</f>
        <v>0</v>
      </c>
      <c r="P17" s="98">
        <f>rep!Q12</f>
        <v>0</v>
      </c>
      <c r="Q17" s="98">
        <f>rep!R12</f>
        <v>0</v>
      </c>
      <c r="R17" s="98">
        <f>rep!S12</f>
        <v>0</v>
      </c>
      <c r="S17" s="98">
        <f>rep!T12</f>
        <v>0</v>
      </c>
      <c r="T17" s="98">
        <f>rep!U12</f>
        <v>0</v>
      </c>
      <c r="U17" s="98">
        <f>rep!V12</f>
        <v>0</v>
      </c>
      <c r="V17" s="98">
        <f>rep!W12</f>
        <v>0</v>
      </c>
      <c r="W17" s="98">
        <f>rep!X12</f>
        <v>0</v>
      </c>
      <c r="X17" s="98">
        <f>rep!Y12</f>
        <v>0</v>
      </c>
      <c r="Y17" s="98">
        <f>rep!Z12</f>
        <v>0</v>
      </c>
      <c r="Z17" s="98">
        <f>rep!AA12</f>
        <v>0</v>
      </c>
      <c r="AA17" s="98">
        <f>rep!AB12</f>
        <v>0</v>
      </c>
      <c r="AB17" s="98">
        <f>rep!AC12</f>
        <v>0</v>
      </c>
      <c r="AC17" s="98">
        <f>rep!AD12</f>
        <v>0</v>
      </c>
      <c r="AD17" s="98">
        <f>rep!AE12</f>
        <v>0</v>
      </c>
      <c r="AE17" s="98">
        <f>rep!AF12</f>
        <v>0</v>
      </c>
      <c r="AF17" s="98">
        <f>rep!AG12</f>
        <v>0</v>
      </c>
      <c r="AG17" s="98">
        <f>rep!AH12</f>
        <v>0</v>
      </c>
      <c r="AH17" s="98">
        <f>rep!AI12</f>
        <v>0</v>
      </c>
      <c r="AI17" s="98">
        <f>rep!AJ12</f>
        <v>0</v>
      </c>
      <c r="AJ17" s="98">
        <f>rep!AK12</f>
        <v>0</v>
      </c>
      <c r="AK17" s="98">
        <f>rep!AL12</f>
        <v>0</v>
      </c>
      <c r="AL17" s="98">
        <f>rep!AM12</f>
        <v>0</v>
      </c>
      <c r="AM17" s="98">
        <f>rep!AN12</f>
        <v>0</v>
      </c>
      <c r="AN17" s="98">
        <f>rep!AO12</f>
        <v>0</v>
      </c>
      <c r="AO17" s="98">
        <f>rep!AP12</f>
        <v>0</v>
      </c>
      <c r="AP17" s="98">
        <f>rep!AQ12</f>
        <v>0</v>
      </c>
      <c r="AQ17" s="98">
        <f>rep!AR12</f>
        <v>0</v>
      </c>
      <c r="AR17" s="98">
        <f>rep!AS12</f>
        <v>0</v>
      </c>
      <c r="AU17">
        <f t="shared" si="0"/>
        <v>0</v>
      </c>
      <c r="AV17">
        <f t="shared" si="1"/>
        <v>35.045505615163123</v>
      </c>
      <c r="AW17">
        <f t="shared" si="2"/>
        <v>33.861373154498096</v>
      </c>
      <c r="AX17">
        <f t="shared" si="3"/>
        <v>4.4849500866884897</v>
      </c>
    </row>
    <row r="18" spans="1:51" x14ac:dyDescent="0.2">
      <c r="A18">
        <v>1989</v>
      </c>
      <c r="B18" s="98">
        <f>rep!C13</f>
        <v>0</v>
      </c>
      <c r="C18" s="98">
        <f>rep!D13</f>
        <v>0</v>
      </c>
      <c r="D18" s="98">
        <f>rep!E13</f>
        <v>0</v>
      </c>
      <c r="E18" s="98">
        <f>rep!F13</f>
        <v>0</v>
      </c>
      <c r="F18" s="98">
        <f>rep!G13</f>
        <v>0</v>
      </c>
      <c r="G18" s="98">
        <f>rep!H13</f>
        <v>0</v>
      </c>
      <c r="H18" s="98">
        <f>rep!I13</f>
        <v>0</v>
      </c>
      <c r="I18" s="98">
        <f>rep!J13</f>
        <v>0</v>
      </c>
      <c r="J18" s="98">
        <f>rep!K13</f>
        <v>0</v>
      </c>
      <c r="K18" s="98">
        <f>rep!L13</f>
        <v>0</v>
      </c>
      <c r="L18" s="98">
        <f>rep!M13</f>
        <v>0</v>
      </c>
      <c r="M18" s="98">
        <f>rep!N13</f>
        <v>0</v>
      </c>
      <c r="N18" s="98">
        <f>rep!O13</f>
        <v>0</v>
      </c>
      <c r="O18" s="98">
        <f>rep!P13</f>
        <v>0</v>
      </c>
      <c r="P18" s="98">
        <f>rep!Q13</f>
        <v>0</v>
      </c>
      <c r="Q18" s="98">
        <f>rep!R13</f>
        <v>0</v>
      </c>
      <c r="R18" s="98">
        <f>rep!S13</f>
        <v>0</v>
      </c>
      <c r="S18" s="98">
        <f>rep!T13</f>
        <v>0</v>
      </c>
      <c r="T18" s="98">
        <f>rep!U13</f>
        <v>0</v>
      </c>
      <c r="U18" s="98">
        <f>rep!V13</f>
        <v>0</v>
      </c>
      <c r="V18" s="98">
        <f>rep!W13</f>
        <v>0</v>
      </c>
      <c r="W18" s="98">
        <f>rep!X13</f>
        <v>0</v>
      </c>
      <c r="X18" s="98">
        <f>rep!Y13</f>
        <v>0</v>
      </c>
      <c r="Y18" s="98">
        <f>rep!Z13</f>
        <v>0</v>
      </c>
      <c r="Z18" s="98">
        <f>rep!AA13</f>
        <v>0</v>
      </c>
      <c r="AA18" s="98">
        <f>rep!AB13</f>
        <v>0</v>
      </c>
      <c r="AB18" s="98">
        <f>rep!AC13</f>
        <v>0</v>
      </c>
      <c r="AC18" s="98">
        <f>rep!AD13</f>
        <v>0</v>
      </c>
      <c r="AD18" s="98">
        <f>rep!AE13</f>
        <v>0</v>
      </c>
      <c r="AE18" s="98">
        <f>rep!AF13</f>
        <v>0</v>
      </c>
      <c r="AF18" s="98">
        <f>rep!AG13</f>
        <v>0</v>
      </c>
      <c r="AG18" s="98">
        <f>rep!AH13</f>
        <v>0</v>
      </c>
      <c r="AH18" s="98">
        <f>rep!AI13</f>
        <v>0</v>
      </c>
      <c r="AI18" s="98">
        <f>rep!AJ13</f>
        <v>0</v>
      </c>
      <c r="AJ18" s="98">
        <f>rep!AK13</f>
        <v>0</v>
      </c>
      <c r="AK18" s="98">
        <f>rep!AL13</f>
        <v>0</v>
      </c>
      <c r="AL18" s="98">
        <f>rep!AM13</f>
        <v>0</v>
      </c>
      <c r="AM18" s="98">
        <f>rep!AN13</f>
        <v>0</v>
      </c>
      <c r="AN18" s="98">
        <f>rep!AO13</f>
        <v>0</v>
      </c>
      <c r="AO18" s="98">
        <f>rep!AP13</f>
        <v>0</v>
      </c>
      <c r="AP18" s="98">
        <f>rep!AQ13</f>
        <v>0</v>
      </c>
      <c r="AQ18" s="98">
        <f>rep!AR13</f>
        <v>0</v>
      </c>
      <c r="AR18" s="98">
        <f>rep!AS13</f>
        <v>0</v>
      </c>
      <c r="AU18">
        <f t="shared" si="0"/>
        <v>0</v>
      </c>
      <c r="AV18">
        <f t="shared" si="1"/>
        <v>34.496469581951338</v>
      </c>
      <c r="AW18">
        <f t="shared" si="2"/>
        <v>27.748877730861523</v>
      </c>
      <c r="AX18">
        <f t="shared" si="3"/>
        <v>3.6753480438227184</v>
      </c>
    </row>
    <row r="19" spans="1:51" x14ac:dyDescent="0.2">
      <c r="A19">
        <v>1990</v>
      </c>
      <c r="B19" s="98">
        <f>rep!C14</f>
        <v>0</v>
      </c>
      <c r="C19" s="98">
        <f>rep!D14</f>
        <v>0</v>
      </c>
      <c r="D19" s="98">
        <f>rep!E14</f>
        <v>0</v>
      </c>
      <c r="E19" s="98">
        <f>rep!F14</f>
        <v>0</v>
      </c>
      <c r="F19" s="98">
        <f>rep!G14</f>
        <v>0</v>
      </c>
      <c r="G19" s="98">
        <f>rep!H14</f>
        <v>0</v>
      </c>
      <c r="H19" s="98">
        <f>rep!I14</f>
        <v>0</v>
      </c>
      <c r="I19" s="98">
        <f>rep!J14</f>
        <v>0</v>
      </c>
      <c r="J19" s="98">
        <f>rep!K14</f>
        <v>0</v>
      </c>
      <c r="K19" s="98">
        <f>rep!L14</f>
        <v>0</v>
      </c>
      <c r="L19" s="98">
        <f>rep!M14</f>
        <v>0</v>
      </c>
      <c r="M19" s="98">
        <f>rep!N14</f>
        <v>0</v>
      </c>
      <c r="N19" s="98">
        <f>rep!O14</f>
        <v>0</v>
      </c>
      <c r="O19" s="98">
        <f>rep!P14</f>
        <v>0</v>
      </c>
      <c r="P19" s="98">
        <f>rep!Q14</f>
        <v>0</v>
      </c>
      <c r="Q19" s="98">
        <f>rep!R14</f>
        <v>0</v>
      </c>
      <c r="R19" s="98">
        <f>rep!S14</f>
        <v>0</v>
      </c>
      <c r="S19" s="98">
        <f>rep!T14</f>
        <v>0</v>
      </c>
      <c r="T19" s="98">
        <f>rep!U14</f>
        <v>0</v>
      </c>
      <c r="U19" s="98">
        <f>rep!V14</f>
        <v>0</v>
      </c>
      <c r="V19" s="98">
        <f>rep!W14</f>
        <v>0</v>
      </c>
      <c r="W19" s="98">
        <f>rep!X14</f>
        <v>0</v>
      </c>
      <c r="X19" s="98">
        <f>rep!Y14</f>
        <v>0</v>
      </c>
      <c r="Y19" s="98">
        <f>rep!Z14</f>
        <v>0</v>
      </c>
      <c r="Z19" s="98">
        <f>rep!AA14</f>
        <v>0</v>
      </c>
      <c r="AA19" s="98">
        <f>rep!AB14</f>
        <v>0</v>
      </c>
      <c r="AB19" s="98">
        <f>rep!AC14</f>
        <v>0</v>
      </c>
      <c r="AC19" s="98">
        <f>rep!AD14</f>
        <v>0</v>
      </c>
      <c r="AD19" s="98">
        <f>rep!AE14</f>
        <v>0</v>
      </c>
      <c r="AE19" s="98">
        <f>rep!AF14</f>
        <v>0</v>
      </c>
      <c r="AF19" s="98">
        <f>rep!AG14</f>
        <v>0</v>
      </c>
      <c r="AG19" s="98">
        <f>rep!AH14</f>
        <v>0</v>
      </c>
      <c r="AH19" s="98">
        <f>rep!AI14</f>
        <v>0</v>
      </c>
      <c r="AI19" s="98">
        <f>rep!AJ14</f>
        <v>0</v>
      </c>
      <c r="AJ19" s="98">
        <f>rep!AK14</f>
        <v>0</v>
      </c>
      <c r="AK19" s="98">
        <f>rep!AL14</f>
        <v>0</v>
      </c>
      <c r="AL19" s="98">
        <f>rep!AM14</f>
        <v>0</v>
      </c>
      <c r="AM19" s="98">
        <f>rep!AN14</f>
        <v>0</v>
      </c>
      <c r="AN19" s="98">
        <f>rep!AO14</f>
        <v>0</v>
      </c>
      <c r="AO19" s="98">
        <f>rep!AP14</f>
        <v>0</v>
      </c>
      <c r="AP19" s="98">
        <f>rep!AQ14</f>
        <v>0</v>
      </c>
      <c r="AQ19" s="98">
        <f>rep!AR14</f>
        <v>0</v>
      </c>
      <c r="AR19" s="98">
        <f>rep!AS14</f>
        <v>0</v>
      </c>
      <c r="AU19">
        <f t="shared" si="0"/>
        <v>0</v>
      </c>
      <c r="AV19">
        <f t="shared" si="1"/>
        <v>34.926851065331341</v>
      </c>
      <c r="AW19">
        <f t="shared" si="2"/>
        <v>23.732617239706997</v>
      </c>
      <c r="AX19">
        <f t="shared" si="3"/>
        <v>3.1433930118817215</v>
      </c>
    </row>
    <row r="20" spans="1:51" x14ac:dyDescent="0.2">
      <c r="A20">
        <v>1991</v>
      </c>
      <c r="B20" s="98">
        <f>rep!C15</f>
        <v>0</v>
      </c>
      <c r="C20" s="98">
        <f>rep!D15</f>
        <v>0</v>
      </c>
      <c r="D20" s="98">
        <f>rep!E15</f>
        <v>0</v>
      </c>
      <c r="E20" s="98">
        <f>rep!F15</f>
        <v>0</v>
      </c>
      <c r="F20" s="98">
        <f>rep!G15</f>
        <v>0</v>
      </c>
      <c r="G20" s="98">
        <f>rep!H15</f>
        <v>0</v>
      </c>
      <c r="H20" s="98">
        <f>rep!I15</f>
        <v>0</v>
      </c>
      <c r="I20" s="98">
        <f>rep!J15</f>
        <v>0</v>
      </c>
      <c r="J20" s="98">
        <f>rep!K15</f>
        <v>0</v>
      </c>
      <c r="K20" s="98">
        <f>rep!L15</f>
        <v>0</v>
      </c>
      <c r="L20" s="98">
        <f>rep!M15</f>
        <v>0</v>
      </c>
      <c r="M20" s="98">
        <f>rep!N15</f>
        <v>0</v>
      </c>
      <c r="N20" s="98">
        <f>rep!O15</f>
        <v>0</v>
      </c>
      <c r="O20" s="98">
        <f>rep!P15</f>
        <v>0</v>
      </c>
      <c r="P20" s="98">
        <f>rep!Q15</f>
        <v>0</v>
      </c>
      <c r="Q20" s="98">
        <f>rep!R15</f>
        <v>0</v>
      </c>
      <c r="R20" s="98">
        <f>rep!S15</f>
        <v>0</v>
      </c>
      <c r="S20" s="98">
        <f>rep!T15</f>
        <v>0</v>
      </c>
      <c r="T20" s="98">
        <f>rep!U15</f>
        <v>0</v>
      </c>
      <c r="U20" s="98">
        <f>rep!V15</f>
        <v>0</v>
      </c>
      <c r="V20" s="98">
        <f>rep!W15</f>
        <v>0</v>
      </c>
      <c r="W20" s="98">
        <f>rep!X15</f>
        <v>0</v>
      </c>
      <c r="X20" s="98">
        <f>rep!Y15</f>
        <v>0</v>
      </c>
      <c r="Y20" s="98">
        <f>rep!Z15</f>
        <v>0</v>
      </c>
      <c r="Z20" s="98">
        <f>rep!AA15</f>
        <v>0</v>
      </c>
      <c r="AA20" s="98">
        <f>rep!AB15</f>
        <v>0</v>
      </c>
      <c r="AB20" s="98">
        <f>rep!AC15</f>
        <v>0</v>
      </c>
      <c r="AC20" s="98">
        <f>rep!AD15</f>
        <v>0</v>
      </c>
      <c r="AD20" s="98">
        <f>rep!AE15</f>
        <v>0</v>
      </c>
      <c r="AE20" s="98">
        <f>rep!AF15</f>
        <v>0</v>
      </c>
      <c r="AF20" s="98">
        <f>rep!AG15</f>
        <v>0</v>
      </c>
      <c r="AG20" s="98">
        <f>rep!AH15</f>
        <v>0</v>
      </c>
      <c r="AH20" s="98">
        <f>rep!AI15</f>
        <v>0</v>
      </c>
      <c r="AI20" s="98">
        <f>rep!AJ15</f>
        <v>0</v>
      </c>
      <c r="AJ20" s="98">
        <f>rep!AK15</f>
        <v>0</v>
      </c>
      <c r="AK20" s="98">
        <f>rep!AL15</f>
        <v>0</v>
      </c>
      <c r="AL20" s="98">
        <f>rep!AM15</f>
        <v>0</v>
      </c>
      <c r="AM20" s="98">
        <f>rep!AN15</f>
        <v>0</v>
      </c>
      <c r="AN20" s="98">
        <f>rep!AO15</f>
        <v>0</v>
      </c>
      <c r="AO20" s="98">
        <f>rep!AP15</f>
        <v>0</v>
      </c>
      <c r="AP20" s="98">
        <f>rep!AQ15</f>
        <v>0</v>
      </c>
      <c r="AQ20" s="98">
        <f>rep!AR15</f>
        <v>0</v>
      </c>
      <c r="AR20" s="98">
        <f>rep!AS15</f>
        <v>0</v>
      </c>
      <c r="AU20">
        <f t="shared" si="0"/>
        <v>0</v>
      </c>
      <c r="AV20">
        <f t="shared" si="1"/>
        <v>35.757910188757712</v>
      </c>
      <c r="AW20">
        <f t="shared" si="2"/>
        <v>22.402756631563307</v>
      </c>
      <c r="AX20">
        <f t="shared" si="3"/>
        <v>2.9672525339818949</v>
      </c>
    </row>
    <row r="21" spans="1:51" x14ac:dyDescent="0.2">
      <c r="A21">
        <v>1992</v>
      </c>
      <c r="B21" s="98">
        <f>rep!C16</f>
        <v>0</v>
      </c>
      <c r="C21" s="98">
        <f>rep!D16</f>
        <v>0</v>
      </c>
      <c r="D21" s="98">
        <f>rep!E16</f>
        <v>0</v>
      </c>
      <c r="E21" s="98">
        <f>rep!F16</f>
        <v>0</v>
      </c>
      <c r="F21" s="98">
        <f>rep!G16</f>
        <v>0</v>
      </c>
      <c r="G21" s="98">
        <f>rep!H16</f>
        <v>0</v>
      </c>
      <c r="H21" s="98">
        <f>rep!I16</f>
        <v>0</v>
      </c>
      <c r="I21" s="98">
        <f>rep!J16</f>
        <v>0</v>
      </c>
      <c r="J21" s="98">
        <f>rep!K16</f>
        <v>0</v>
      </c>
      <c r="K21" s="98">
        <f>rep!L16</f>
        <v>0</v>
      </c>
      <c r="L21" s="98">
        <f>rep!M16</f>
        <v>0</v>
      </c>
      <c r="M21" s="98">
        <f>rep!N16</f>
        <v>0</v>
      </c>
      <c r="N21" s="98">
        <f>rep!O16</f>
        <v>0</v>
      </c>
      <c r="O21" s="98">
        <f>rep!P16</f>
        <v>0</v>
      </c>
      <c r="P21" s="98">
        <f>rep!Q16</f>
        <v>0</v>
      </c>
      <c r="Q21" s="98">
        <f>rep!R16</f>
        <v>0</v>
      </c>
      <c r="R21" s="98">
        <f>rep!S16</f>
        <v>0</v>
      </c>
      <c r="S21" s="98">
        <f>rep!T16</f>
        <v>0</v>
      </c>
      <c r="T21" s="98">
        <f>rep!U16</f>
        <v>0</v>
      </c>
      <c r="U21" s="98">
        <f>rep!V16</f>
        <v>0</v>
      </c>
      <c r="V21" s="98">
        <f>rep!W16</f>
        <v>0</v>
      </c>
      <c r="W21" s="98">
        <f>rep!X16</f>
        <v>0</v>
      </c>
      <c r="X21" s="98">
        <f>rep!Y16</f>
        <v>0</v>
      </c>
      <c r="Y21" s="98">
        <f>rep!Z16</f>
        <v>0</v>
      </c>
      <c r="Z21" s="98">
        <f>rep!AA16</f>
        <v>0</v>
      </c>
      <c r="AA21" s="98">
        <f>rep!AB16</f>
        <v>0</v>
      </c>
      <c r="AB21" s="98">
        <f>rep!AC16</f>
        <v>0</v>
      </c>
      <c r="AC21" s="98">
        <f>rep!AD16</f>
        <v>0</v>
      </c>
      <c r="AD21" s="98">
        <f>rep!AE16</f>
        <v>0</v>
      </c>
      <c r="AE21" s="98">
        <f>rep!AF16</f>
        <v>0</v>
      </c>
      <c r="AF21" s="98">
        <f>rep!AG16</f>
        <v>0</v>
      </c>
      <c r="AG21" s="98">
        <f>rep!AH16</f>
        <v>0</v>
      </c>
      <c r="AH21" s="98">
        <f>rep!AI16</f>
        <v>0</v>
      </c>
      <c r="AI21" s="98">
        <f>rep!AJ16</f>
        <v>0</v>
      </c>
      <c r="AJ21" s="98">
        <f>rep!AK16</f>
        <v>0</v>
      </c>
      <c r="AK21" s="98">
        <f>rep!AL16</f>
        <v>0</v>
      </c>
      <c r="AL21" s="98">
        <f>rep!AM16</f>
        <v>0</v>
      </c>
      <c r="AM21" s="98">
        <f>rep!AN16</f>
        <v>0</v>
      </c>
      <c r="AN21" s="98">
        <f>rep!AO16</f>
        <v>0</v>
      </c>
      <c r="AO21" s="98">
        <f>rep!AP16</f>
        <v>0</v>
      </c>
      <c r="AP21" s="98">
        <f>rep!AQ16</f>
        <v>0</v>
      </c>
      <c r="AQ21" s="98">
        <f>rep!AR16</f>
        <v>0</v>
      </c>
      <c r="AR21" s="98">
        <f>rep!AS16</f>
        <v>0</v>
      </c>
      <c r="AU21">
        <f t="shared" si="0"/>
        <v>0</v>
      </c>
      <c r="AV21">
        <f t="shared" si="1"/>
        <v>36.578849281283986</v>
      </c>
      <c r="AW21">
        <f t="shared" si="2"/>
        <v>24.402692273072489</v>
      </c>
      <c r="AX21">
        <f t="shared" si="3"/>
        <v>3.232144671930131</v>
      </c>
    </row>
    <row r="22" spans="1:51" x14ac:dyDescent="0.2">
      <c r="A22">
        <v>1993</v>
      </c>
      <c r="B22" s="98">
        <f>rep!C17</f>
        <v>0</v>
      </c>
      <c r="C22" s="98">
        <f>rep!D17</f>
        <v>0</v>
      </c>
      <c r="D22" s="98">
        <f>rep!E17</f>
        <v>0</v>
      </c>
      <c r="E22" s="98">
        <f>rep!F17</f>
        <v>0</v>
      </c>
      <c r="F22" s="98">
        <f>rep!G17</f>
        <v>0</v>
      </c>
      <c r="G22" s="98">
        <f>rep!H17</f>
        <v>0</v>
      </c>
      <c r="H22" s="98">
        <f>rep!I17</f>
        <v>0</v>
      </c>
      <c r="I22" s="98">
        <f>rep!J17</f>
        <v>0</v>
      </c>
      <c r="J22" s="98">
        <f>rep!K17</f>
        <v>0</v>
      </c>
      <c r="K22" s="98">
        <f>rep!L17</f>
        <v>0</v>
      </c>
      <c r="L22" s="98">
        <f>rep!M17</f>
        <v>0</v>
      </c>
      <c r="M22" s="98">
        <f>rep!N17</f>
        <v>0</v>
      </c>
      <c r="N22" s="98">
        <f>rep!O17</f>
        <v>0</v>
      </c>
      <c r="O22" s="98">
        <f>rep!P17</f>
        <v>0</v>
      </c>
      <c r="P22" s="98">
        <f>rep!Q17</f>
        <v>0</v>
      </c>
      <c r="Q22" s="98">
        <f>rep!R17</f>
        <v>0</v>
      </c>
      <c r="R22" s="98">
        <f>rep!S17</f>
        <v>0</v>
      </c>
      <c r="S22" s="98">
        <f>rep!T17</f>
        <v>0</v>
      </c>
      <c r="T22" s="98">
        <f>rep!U17</f>
        <v>0</v>
      </c>
      <c r="U22" s="98">
        <f>rep!V17</f>
        <v>0</v>
      </c>
      <c r="V22" s="98">
        <f>rep!W17</f>
        <v>0</v>
      </c>
      <c r="W22" s="98">
        <f>rep!X17</f>
        <v>0</v>
      </c>
      <c r="X22" s="98">
        <f>rep!Y17</f>
        <v>0</v>
      </c>
      <c r="Y22" s="98">
        <f>rep!Z17</f>
        <v>0</v>
      </c>
      <c r="Z22" s="98">
        <f>rep!AA17</f>
        <v>0</v>
      </c>
      <c r="AA22" s="98">
        <f>rep!AB17</f>
        <v>0</v>
      </c>
      <c r="AB22" s="98">
        <f>rep!AC17</f>
        <v>0</v>
      </c>
      <c r="AC22" s="98">
        <f>rep!AD17</f>
        <v>0</v>
      </c>
      <c r="AD22" s="98">
        <f>rep!AE17</f>
        <v>0</v>
      </c>
      <c r="AE22" s="98">
        <f>rep!AF17</f>
        <v>0</v>
      </c>
      <c r="AF22" s="98">
        <f>rep!AG17</f>
        <v>0</v>
      </c>
      <c r="AG22" s="98">
        <f>rep!AH17</f>
        <v>0</v>
      </c>
      <c r="AH22" s="98">
        <f>rep!AI17</f>
        <v>0</v>
      </c>
      <c r="AI22" s="98">
        <f>rep!AJ17</f>
        <v>0</v>
      </c>
      <c r="AJ22" s="98">
        <f>rep!AK17</f>
        <v>0</v>
      </c>
      <c r="AK22" s="98">
        <f>rep!AL17</f>
        <v>0</v>
      </c>
      <c r="AL22" s="98">
        <f>rep!AM17</f>
        <v>0</v>
      </c>
      <c r="AM22" s="98">
        <f>rep!AN17</f>
        <v>0</v>
      </c>
      <c r="AN22" s="98">
        <f>rep!AO17</f>
        <v>0</v>
      </c>
      <c r="AO22" s="98">
        <f>rep!AP17</f>
        <v>0</v>
      </c>
      <c r="AP22" s="98">
        <f>rep!AQ17</f>
        <v>0</v>
      </c>
      <c r="AQ22" s="98">
        <f>rep!AR17</f>
        <v>0</v>
      </c>
      <c r="AR22" s="98">
        <f>rep!AS17</f>
        <v>0</v>
      </c>
      <c r="AU22">
        <f t="shared" si="0"/>
        <v>0</v>
      </c>
      <c r="AV22">
        <f t="shared" si="1"/>
        <v>37.022943204897594</v>
      </c>
      <c r="AW22">
        <f t="shared" si="2"/>
        <v>28.548452586584744</v>
      </c>
      <c r="AX22">
        <f t="shared" si="3"/>
        <v>3.7812519982231452</v>
      </c>
    </row>
    <row r="23" spans="1:51" x14ac:dyDescent="0.2">
      <c r="A23">
        <v>1994</v>
      </c>
      <c r="B23" s="98">
        <f>rep!C18</f>
        <v>0</v>
      </c>
      <c r="C23" s="98">
        <f>rep!D18</f>
        <v>0</v>
      </c>
      <c r="D23" s="98">
        <f>rep!E18</f>
        <v>0</v>
      </c>
      <c r="E23" s="98">
        <f>rep!F18</f>
        <v>0</v>
      </c>
      <c r="F23" s="98">
        <f>rep!G18</f>
        <v>0</v>
      </c>
      <c r="G23" s="98">
        <f>rep!H18</f>
        <v>0</v>
      </c>
      <c r="H23" s="98">
        <f>rep!I18</f>
        <v>0</v>
      </c>
      <c r="I23" s="98">
        <f>rep!J18</f>
        <v>0</v>
      </c>
      <c r="J23" s="98">
        <f>rep!K18</f>
        <v>0</v>
      </c>
      <c r="K23" s="98">
        <f>rep!L18</f>
        <v>0</v>
      </c>
      <c r="L23" s="98">
        <f>rep!M18</f>
        <v>0</v>
      </c>
      <c r="M23" s="98">
        <f>rep!N18</f>
        <v>1.0101000000000001E-2</v>
      </c>
      <c r="N23" s="98">
        <f>rep!O18</f>
        <v>1.0101000000000001E-2</v>
      </c>
      <c r="O23" s="98">
        <f>rep!P18</f>
        <v>1.0101000000000001E-2</v>
      </c>
      <c r="P23" s="98">
        <f>rep!Q18</f>
        <v>1.0101000000000001E-2</v>
      </c>
      <c r="Q23" s="98">
        <f>rep!R18</f>
        <v>1.0101000000000001E-2</v>
      </c>
      <c r="R23" s="98">
        <f>rep!S18</f>
        <v>2.0202000000000001E-2</v>
      </c>
      <c r="S23" s="98">
        <f>rep!T18</f>
        <v>3.0303E-2</v>
      </c>
      <c r="T23" s="98">
        <f>rep!U18</f>
        <v>4.0404000000000002E-2</v>
      </c>
      <c r="U23" s="98">
        <f>rep!V18</f>
        <v>6.0606100000000003E-2</v>
      </c>
      <c r="V23" s="98">
        <f>rep!W18</f>
        <v>4.0404000000000002E-2</v>
      </c>
      <c r="W23" s="98">
        <f>rep!X18</f>
        <v>6.0606100000000003E-2</v>
      </c>
      <c r="X23" s="98">
        <f>rep!Y18</f>
        <v>0.10101</v>
      </c>
      <c r="Y23" s="98">
        <f>rep!Z18</f>
        <v>6.0606100000000003E-2</v>
      </c>
      <c r="Z23" s="98">
        <f>rep!AA18</f>
        <v>7.0707099999999995E-2</v>
      </c>
      <c r="AA23" s="98">
        <f>rep!AB18</f>
        <v>7.0707099999999995E-2</v>
      </c>
      <c r="AB23" s="98">
        <f>rep!AC18</f>
        <v>8.0808099999999994E-2</v>
      </c>
      <c r="AC23" s="98">
        <f>rep!AD18</f>
        <v>8.0808099999999994E-2</v>
      </c>
      <c r="AD23" s="98">
        <f>rep!AE18</f>
        <v>4.0404000000000002E-2</v>
      </c>
      <c r="AE23" s="98">
        <f>rep!AF18</f>
        <v>4.0404000000000002E-2</v>
      </c>
      <c r="AF23" s="98">
        <f>rep!AG18</f>
        <v>2.0202000000000001E-2</v>
      </c>
      <c r="AG23" s="98">
        <f>rep!AH18</f>
        <v>5.0505099999999997E-2</v>
      </c>
      <c r="AH23" s="98">
        <f>rep!AI18</f>
        <v>4.0404000000000002E-2</v>
      </c>
      <c r="AI23" s="98">
        <f>rep!AJ18</f>
        <v>2.0202000000000001E-2</v>
      </c>
      <c r="AJ23" s="98">
        <f>rep!AK18</f>
        <v>1.0101000000000001E-2</v>
      </c>
      <c r="AK23" s="98">
        <f>rep!AL18</f>
        <v>1.0101000000000001E-2</v>
      </c>
      <c r="AL23" s="98">
        <f>rep!AM18</f>
        <v>0</v>
      </c>
      <c r="AM23" s="98">
        <f>rep!AN18</f>
        <v>0</v>
      </c>
      <c r="AN23" s="98">
        <f>rep!AO18</f>
        <v>0</v>
      </c>
      <c r="AO23" s="98">
        <f>rep!AP18</f>
        <v>0</v>
      </c>
      <c r="AP23" s="98">
        <f>rep!AQ18</f>
        <v>0</v>
      </c>
      <c r="AQ23" s="98">
        <f>rep!AR18</f>
        <v>0</v>
      </c>
      <c r="AR23" s="98">
        <f>rep!AS18</f>
        <v>0</v>
      </c>
      <c r="AU23">
        <f t="shared" si="0"/>
        <v>33.949488599999995</v>
      </c>
      <c r="AV23">
        <f t="shared" si="1"/>
        <v>37.174303445223714</v>
      </c>
      <c r="AW23">
        <f t="shared" si="2"/>
        <v>30.446845783966637</v>
      </c>
      <c r="AX23">
        <f t="shared" si="3"/>
        <v>4.0326948058233958</v>
      </c>
      <c r="AY23">
        <f t="shared" si="4"/>
        <v>-1.6058578774461922</v>
      </c>
    </row>
    <row r="24" spans="1:51" x14ac:dyDescent="0.2">
      <c r="A24">
        <v>1995</v>
      </c>
      <c r="B24" s="98">
        <f>rep!C19</f>
        <v>0</v>
      </c>
      <c r="C24" s="98">
        <f>rep!D19</f>
        <v>0</v>
      </c>
      <c r="D24" s="98">
        <f>rep!E19</f>
        <v>0</v>
      </c>
      <c r="E24" s="98">
        <f>rep!F19</f>
        <v>0</v>
      </c>
      <c r="F24" s="98">
        <f>rep!G19</f>
        <v>0</v>
      </c>
      <c r="G24" s="98">
        <f>rep!H19</f>
        <v>0</v>
      </c>
      <c r="H24" s="98">
        <f>rep!I19</f>
        <v>0</v>
      </c>
      <c r="I24" s="98">
        <f>rep!J19</f>
        <v>0</v>
      </c>
      <c r="J24" s="98">
        <f>rep!K19</f>
        <v>0.01</v>
      </c>
      <c r="K24" s="98">
        <f>rep!L19</f>
        <v>0</v>
      </c>
      <c r="L24" s="98">
        <f>rep!M19</f>
        <v>0.01</v>
      </c>
      <c r="M24" s="98">
        <f>rep!N19</f>
        <v>0.02</v>
      </c>
      <c r="N24" s="98">
        <f>rep!O19</f>
        <v>0.02</v>
      </c>
      <c r="O24" s="98">
        <f>rep!P19</f>
        <v>0.02</v>
      </c>
      <c r="P24" s="98">
        <f>rep!Q19</f>
        <v>0.03</v>
      </c>
      <c r="Q24" s="98">
        <f>rep!R19</f>
        <v>0.03</v>
      </c>
      <c r="R24" s="98">
        <f>rep!S19</f>
        <v>0.03</v>
      </c>
      <c r="S24" s="98">
        <f>rep!T19</f>
        <v>0.02</v>
      </c>
      <c r="T24" s="98">
        <f>rep!U19</f>
        <v>0.03</v>
      </c>
      <c r="U24" s="98">
        <f>rep!V19</f>
        <v>0.04</v>
      </c>
      <c r="V24" s="98">
        <f>rep!W19</f>
        <v>0.05</v>
      </c>
      <c r="W24" s="98">
        <f>rep!X19</f>
        <v>0.04</v>
      </c>
      <c r="X24" s="98">
        <f>rep!Y19</f>
        <v>0.05</v>
      </c>
      <c r="Y24" s="98">
        <f>rep!Z19</f>
        <v>7.0000000000000007E-2</v>
      </c>
      <c r="Z24" s="98">
        <f>rep!AA19</f>
        <v>7.0000000000000007E-2</v>
      </c>
      <c r="AA24" s="98">
        <f>rep!AB19</f>
        <v>0.08</v>
      </c>
      <c r="AB24" s="98">
        <f>rep!AC19</f>
        <v>0.08</v>
      </c>
      <c r="AC24" s="98">
        <f>rep!AD19</f>
        <v>7.0000000000000007E-2</v>
      </c>
      <c r="AD24" s="98">
        <f>rep!AE19</f>
        <v>0.05</v>
      </c>
      <c r="AE24" s="98">
        <f>rep!AF19</f>
        <v>0.04</v>
      </c>
      <c r="AF24" s="98">
        <f>rep!AG19</f>
        <v>0.05</v>
      </c>
      <c r="AG24" s="98">
        <f>rep!AH19</f>
        <v>0.04</v>
      </c>
      <c r="AH24" s="98">
        <f>rep!AI19</f>
        <v>0.02</v>
      </c>
      <c r="AI24" s="98">
        <f>rep!AJ19</f>
        <v>0.02</v>
      </c>
      <c r="AJ24" s="98">
        <f>rep!AK19</f>
        <v>0.01</v>
      </c>
      <c r="AK24" s="98">
        <f>rep!AL19</f>
        <v>0</v>
      </c>
      <c r="AL24" s="98">
        <f>rep!AM19</f>
        <v>0</v>
      </c>
      <c r="AM24" s="98">
        <f>rep!AN19</f>
        <v>0</v>
      </c>
      <c r="AN24" s="98">
        <f>rep!AO19</f>
        <v>0</v>
      </c>
      <c r="AO24" s="98">
        <f>rep!AP19</f>
        <v>0</v>
      </c>
      <c r="AP24" s="98">
        <f>rep!AQ19</f>
        <v>0</v>
      </c>
      <c r="AQ24" s="98">
        <f>rep!AR19</f>
        <v>0</v>
      </c>
      <c r="AR24" s="98">
        <f>rep!AS19</f>
        <v>0</v>
      </c>
      <c r="AU24">
        <f t="shared" si="0"/>
        <v>33.029999999999994</v>
      </c>
      <c r="AV24">
        <f t="shared" si="1"/>
        <v>37.486208529921875</v>
      </c>
      <c r="AW24">
        <f t="shared" si="2"/>
        <v>28.77654902652057</v>
      </c>
      <c r="AX24">
        <f t="shared" si="3"/>
        <v>3.8114634472212678</v>
      </c>
      <c r="AY24">
        <f t="shared" si="4"/>
        <v>-2.2825464595425253</v>
      </c>
    </row>
    <row r="25" spans="1:51" x14ac:dyDescent="0.2">
      <c r="A25">
        <v>1996</v>
      </c>
      <c r="B25" s="98">
        <f>rep!C20</f>
        <v>0</v>
      </c>
      <c r="C25" s="98">
        <f>rep!D20</f>
        <v>0</v>
      </c>
      <c r="D25" s="98">
        <f>rep!E20</f>
        <v>0</v>
      </c>
      <c r="E25" s="98">
        <f>rep!F20</f>
        <v>0</v>
      </c>
      <c r="F25" s="98">
        <f>rep!G20</f>
        <v>0</v>
      </c>
      <c r="G25" s="98">
        <f>rep!H20</f>
        <v>0</v>
      </c>
      <c r="H25" s="98">
        <f>rep!I20</f>
        <v>0</v>
      </c>
      <c r="I25" s="98">
        <f>rep!J20</f>
        <v>0</v>
      </c>
      <c r="J25" s="98">
        <f>rep!K20</f>
        <v>0</v>
      </c>
      <c r="K25" s="98">
        <f>rep!L20</f>
        <v>0</v>
      </c>
      <c r="L25" s="98">
        <f>rep!M20</f>
        <v>0</v>
      </c>
      <c r="M25" s="98">
        <f>rep!N20</f>
        <v>0</v>
      </c>
      <c r="N25" s="98">
        <f>rep!O20</f>
        <v>1.03093E-2</v>
      </c>
      <c r="O25" s="98">
        <f>rep!P20</f>
        <v>1.03093E-2</v>
      </c>
      <c r="P25" s="98">
        <f>rep!Q20</f>
        <v>1.03093E-2</v>
      </c>
      <c r="Q25" s="98">
        <f>rep!R20</f>
        <v>1.03093E-2</v>
      </c>
      <c r="R25" s="98">
        <f>rep!S20</f>
        <v>1.03093E-2</v>
      </c>
      <c r="S25" s="98">
        <f>rep!T20</f>
        <v>1.03093E-2</v>
      </c>
      <c r="T25" s="98">
        <f>rep!U20</f>
        <v>1.03093E-2</v>
      </c>
      <c r="U25" s="98">
        <f>rep!V20</f>
        <v>1.03093E-2</v>
      </c>
      <c r="V25" s="98">
        <f>rep!W20</f>
        <v>1.03093E-2</v>
      </c>
      <c r="W25" s="98">
        <f>rep!X20</f>
        <v>2.0618600000000001E-2</v>
      </c>
      <c r="X25" s="98">
        <f>rep!Y20</f>
        <v>2.0618600000000001E-2</v>
      </c>
      <c r="Y25" s="98">
        <f>rep!Z20</f>
        <v>3.0927799999999998E-2</v>
      </c>
      <c r="Z25" s="98">
        <f>rep!AA20</f>
        <v>4.1237099999999999E-2</v>
      </c>
      <c r="AA25" s="98">
        <f>rep!AB20</f>
        <v>6.18557E-2</v>
      </c>
      <c r="AB25" s="98">
        <f>rep!AC20</f>
        <v>9.2783500000000005E-2</v>
      </c>
      <c r="AC25" s="98">
        <f>rep!AD20</f>
        <v>0.103093</v>
      </c>
      <c r="AD25" s="98">
        <f>rep!AE20</f>
        <v>9.2783500000000005E-2</v>
      </c>
      <c r="AE25" s="98">
        <f>rep!AF20</f>
        <v>8.2474199999999998E-2</v>
      </c>
      <c r="AF25" s="98">
        <f>rep!AG20</f>
        <v>7.2164900000000004E-2</v>
      </c>
      <c r="AG25" s="98">
        <f>rep!AH20</f>
        <v>6.18557E-2</v>
      </c>
      <c r="AH25" s="98">
        <f>rep!AI20</f>
        <v>6.18557E-2</v>
      </c>
      <c r="AI25" s="98">
        <f>rep!AJ20</f>
        <v>5.1546399999999999E-2</v>
      </c>
      <c r="AJ25" s="98">
        <f>rep!AK20</f>
        <v>5.1546399999999999E-2</v>
      </c>
      <c r="AK25" s="98">
        <f>rep!AL20</f>
        <v>3.0927799999999998E-2</v>
      </c>
      <c r="AL25" s="98">
        <f>rep!AM20</f>
        <v>2.0618600000000001E-2</v>
      </c>
      <c r="AM25" s="98">
        <f>rep!AN20</f>
        <v>1.03093E-2</v>
      </c>
      <c r="AN25" s="98">
        <f>rep!AO20</f>
        <v>0</v>
      </c>
      <c r="AO25" s="98">
        <f>rep!AP20</f>
        <v>0</v>
      </c>
      <c r="AP25" s="98">
        <f>rep!AQ20</f>
        <v>0</v>
      </c>
      <c r="AQ25" s="98">
        <f>rep!AR20</f>
        <v>0</v>
      </c>
      <c r="AR25" s="98">
        <f>rep!AS20</f>
        <v>0</v>
      </c>
      <c r="AU25">
        <f t="shared" si="0"/>
        <v>37.525789700000004</v>
      </c>
      <c r="AV25">
        <f t="shared" si="1"/>
        <v>38.164045026528079</v>
      </c>
      <c r="AW25">
        <f t="shared" si="2"/>
        <v>26.789951589061275</v>
      </c>
      <c r="AX25">
        <f t="shared" si="3"/>
        <v>3.5483379588160631</v>
      </c>
      <c r="AY25">
        <f t="shared" si="4"/>
        <v>-0.33883008074739684</v>
      </c>
    </row>
    <row r="26" spans="1:51" x14ac:dyDescent="0.2">
      <c r="A26">
        <v>1997</v>
      </c>
      <c r="B26" s="98">
        <f>rep!C21</f>
        <v>0</v>
      </c>
      <c r="C26" s="98">
        <f>rep!D21</f>
        <v>0</v>
      </c>
      <c r="D26" s="98">
        <f>rep!E21</f>
        <v>0</v>
      </c>
      <c r="E26" s="98">
        <f>rep!F21</f>
        <v>0</v>
      </c>
      <c r="F26" s="98">
        <f>rep!G21</f>
        <v>0</v>
      </c>
      <c r="G26" s="98">
        <f>rep!H21</f>
        <v>0</v>
      </c>
      <c r="H26" s="98">
        <f>rep!I21</f>
        <v>0</v>
      </c>
      <c r="I26" s="98">
        <f>rep!J21</f>
        <v>0</v>
      </c>
      <c r="J26" s="98">
        <f>rep!K21</f>
        <v>0</v>
      </c>
      <c r="K26" s="98">
        <f>rep!L21</f>
        <v>0</v>
      </c>
      <c r="L26" s="98">
        <f>rep!M21</f>
        <v>0</v>
      </c>
      <c r="M26" s="98">
        <f>rep!N21</f>
        <v>0</v>
      </c>
      <c r="N26" s="98">
        <f>rep!O21</f>
        <v>0</v>
      </c>
      <c r="O26" s="98">
        <f>rep!P21</f>
        <v>0</v>
      </c>
      <c r="P26" s="98">
        <f>rep!Q21</f>
        <v>0</v>
      </c>
      <c r="Q26" s="98">
        <f>rep!R21</f>
        <v>0</v>
      </c>
      <c r="R26" s="98">
        <f>rep!S21</f>
        <v>0</v>
      </c>
      <c r="S26" s="98">
        <f>rep!T21</f>
        <v>0</v>
      </c>
      <c r="T26" s="98">
        <f>rep!U21</f>
        <v>0</v>
      </c>
      <c r="U26" s="98">
        <f>rep!V21</f>
        <v>0</v>
      </c>
      <c r="V26" s="98">
        <f>rep!W21</f>
        <v>1.03093E-2</v>
      </c>
      <c r="W26" s="98">
        <f>rep!X21</f>
        <v>1.03093E-2</v>
      </c>
      <c r="X26" s="98">
        <f>rep!Y21</f>
        <v>1.03093E-2</v>
      </c>
      <c r="Y26" s="98">
        <f>rep!Z21</f>
        <v>2.0618600000000001E-2</v>
      </c>
      <c r="Z26" s="98">
        <f>rep!AA21</f>
        <v>2.0618600000000001E-2</v>
      </c>
      <c r="AA26" s="98">
        <f>rep!AB21</f>
        <v>2.0618600000000001E-2</v>
      </c>
      <c r="AB26" s="98">
        <f>rep!AC21</f>
        <v>3.0927799999999998E-2</v>
      </c>
      <c r="AC26" s="98">
        <f>rep!AD21</f>
        <v>3.0927799999999998E-2</v>
      </c>
      <c r="AD26" s="98">
        <f>rep!AE21</f>
        <v>4.1237099999999999E-2</v>
      </c>
      <c r="AE26" s="98">
        <f>rep!AF21</f>
        <v>6.18557E-2</v>
      </c>
      <c r="AF26" s="98">
        <f>rep!AG21</f>
        <v>8.2474199999999998E-2</v>
      </c>
      <c r="AG26" s="98">
        <f>rep!AH21</f>
        <v>8.2474199999999998E-2</v>
      </c>
      <c r="AH26" s="98">
        <f>rep!AI21</f>
        <v>0.103093</v>
      </c>
      <c r="AI26" s="98">
        <f>rep!AJ21</f>
        <v>0.113402</v>
      </c>
      <c r="AJ26" s="98">
        <f>rep!AK21</f>
        <v>0.103093</v>
      </c>
      <c r="AK26" s="98">
        <f>rep!AL21</f>
        <v>9.2783500000000005E-2</v>
      </c>
      <c r="AL26" s="98">
        <f>rep!AM21</f>
        <v>7.2164900000000004E-2</v>
      </c>
      <c r="AM26" s="98">
        <f>rep!AN21</f>
        <v>5.1546399999999999E-2</v>
      </c>
      <c r="AN26" s="98">
        <f>rep!AO21</f>
        <v>3.0927799999999998E-2</v>
      </c>
      <c r="AO26" s="98">
        <f>rep!AP21</f>
        <v>1.03093E-2</v>
      </c>
      <c r="AP26" s="98">
        <f>rep!AQ21</f>
        <v>0</v>
      </c>
      <c r="AQ26" s="98">
        <f>rep!AR21</f>
        <v>0</v>
      </c>
      <c r="AR26" s="98">
        <f>rep!AS21</f>
        <v>0</v>
      </c>
      <c r="AU26">
        <f t="shared" si="0"/>
        <v>41.628881600000007</v>
      </c>
      <c r="AV26">
        <f t="shared" si="1"/>
        <v>38.833340296666684</v>
      </c>
      <c r="AW26">
        <f t="shared" si="2"/>
        <v>26.336187026869084</v>
      </c>
      <c r="AX26">
        <f t="shared" si="3"/>
        <v>3.488236692300541</v>
      </c>
      <c r="AY26">
        <f t="shared" si="4"/>
        <v>1.4967971245688521</v>
      </c>
    </row>
    <row r="27" spans="1:51" x14ac:dyDescent="0.2">
      <c r="A27">
        <v>1998</v>
      </c>
      <c r="B27" s="98">
        <f>rep!C22</f>
        <v>0</v>
      </c>
      <c r="C27" s="98">
        <f>rep!D22</f>
        <v>0</v>
      </c>
      <c r="D27" s="98">
        <f>rep!E22</f>
        <v>0</v>
      </c>
      <c r="E27" s="98">
        <f>rep!F22</f>
        <v>0</v>
      </c>
      <c r="F27" s="98">
        <f>rep!G22</f>
        <v>0</v>
      </c>
      <c r="G27" s="98">
        <f>rep!H22</f>
        <v>0</v>
      </c>
      <c r="H27" s="98">
        <f>rep!I22</f>
        <v>0</v>
      </c>
      <c r="I27" s="98">
        <f>rep!J22</f>
        <v>0</v>
      </c>
      <c r="J27" s="98">
        <f>rep!K22</f>
        <v>0</v>
      </c>
      <c r="K27" s="98">
        <f>rep!L22</f>
        <v>0</v>
      </c>
      <c r="L27" s="98">
        <f>rep!M22</f>
        <v>0</v>
      </c>
      <c r="M27" s="98">
        <f>rep!N22</f>
        <v>0</v>
      </c>
      <c r="N27" s="98">
        <f>rep!O22</f>
        <v>0</v>
      </c>
      <c r="O27" s="98">
        <f>rep!P22</f>
        <v>0</v>
      </c>
      <c r="P27" s="98">
        <f>rep!Q22</f>
        <v>0</v>
      </c>
      <c r="Q27" s="98">
        <f>rep!R22</f>
        <v>0</v>
      </c>
      <c r="R27" s="98">
        <f>rep!S22</f>
        <v>0</v>
      </c>
      <c r="S27" s="98">
        <f>rep!T22</f>
        <v>1.0101000000000001E-2</v>
      </c>
      <c r="T27" s="98">
        <f>rep!U22</f>
        <v>1.0101000000000001E-2</v>
      </c>
      <c r="U27" s="98">
        <f>rep!V22</f>
        <v>1.0101000000000001E-2</v>
      </c>
      <c r="V27" s="98">
        <f>rep!W22</f>
        <v>1.0101000000000001E-2</v>
      </c>
      <c r="W27" s="98">
        <f>rep!X22</f>
        <v>2.0202000000000001E-2</v>
      </c>
      <c r="X27" s="98">
        <f>rep!Y22</f>
        <v>3.0303E-2</v>
      </c>
      <c r="Y27" s="98">
        <f>rep!Z22</f>
        <v>4.0404000000000002E-2</v>
      </c>
      <c r="Z27" s="98">
        <f>rep!AA22</f>
        <v>4.0404000000000002E-2</v>
      </c>
      <c r="AA27" s="98">
        <f>rep!AB22</f>
        <v>4.0404000000000002E-2</v>
      </c>
      <c r="AB27" s="98">
        <f>rep!AC22</f>
        <v>5.0505099999999997E-2</v>
      </c>
      <c r="AC27" s="98">
        <f>rep!AD22</f>
        <v>5.0505099999999997E-2</v>
      </c>
      <c r="AD27" s="98">
        <f>rep!AE22</f>
        <v>6.0606100000000003E-2</v>
      </c>
      <c r="AE27" s="98">
        <f>rep!AF22</f>
        <v>6.0606100000000003E-2</v>
      </c>
      <c r="AF27" s="98">
        <f>rep!AG22</f>
        <v>5.0505099999999997E-2</v>
      </c>
      <c r="AG27" s="98">
        <f>rep!AH22</f>
        <v>6.0606100000000003E-2</v>
      </c>
      <c r="AH27" s="98">
        <f>rep!AI22</f>
        <v>6.0606100000000003E-2</v>
      </c>
      <c r="AI27" s="98">
        <f>rep!AJ22</f>
        <v>7.0707099999999995E-2</v>
      </c>
      <c r="AJ27" s="98">
        <f>rep!AK22</f>
        <v>8.0808099999999994E-2</v>
      </c>
      <c r="AK27" s="98">
        <f>rep!AL22</f>
        <v>8.0808099999999994E-2</v>
      </c>
      <c r="AL27" s="98">
        <f>rep!AM22</f>
        <v>6.0606100000000003E-2</v>
      </c>
      <c r="AM27" s="98">
        <f>rep!AN22</f>
        <v>5.0505099999999997E-2</v>
      </c>
      <c r="AN27" s="98">
        <f>rep!AO22</f>
        <v>3.0303E-2</v>
      </c>
      <c r="AO27" s="98">
        <f>rep!AP22</f>
        <v>2.0202000000000001E-2</v>
      </c>
      <c r="AP27" s="98">
        <f>rep!AQ22</f>
        <v>0</v>
      </c>
      <c r="AQ27" s="98">
        <f>rep!AR22</f>
        <v>0</v>
      </c>
      <c r="AR27" s="98">
        <f>rep!AS22</f>
        <v>0</v>
      </c>
      <c r="AU27">
        <f t="shared" si="0"/>
        <v>40.111120800000002</v>
      </c>
      <c r="AV27">
        <f t="shared" si="1"/>
        <v>39.005790143246458</v>
      </c>
      <c r="AW27">
        <f t="shared" si="2"/>
        <v>28.699097178327293</v>
      </c>
      <c r="AX27">
        <f t="shared" si="3"/>
        <v>3.8012049242817607</v>
      </c>
      <c r="AY27">
        <f t="shared" si="4"/>
        <v>0.56693278694963045</v>
      </c>
    </row>
    <row r="28" spans="1:51" x14ac:dyDescent="0.2">
      <c r="A28">
        <v>1999</v>
      </c>
      <c r="B28" s="98">
        <f>rep!C23</f>
        <v>0</v>
      </c>
      <c r="C28" s="98">
        <f>rep!D23</f>
        <v>0</v>
      </c>
      <c r="D28" s="98">
        <f>rep!E23</f>
        <v>0</v>
      </c>
      <c r="E28" s="98">
        <f>rep!F23</f>
        <v>0</v>
      </c>
      <c r="F28" s="98">
        <f>rep!G23</f>
        <v>0</v>
      </c>
      <c r="G28" s="98">
        <f>rep!H23</f>
        <v>0</v>
      </c>
      <c r="H28" s="98">
        <f>rep!I23</f>
        <v>0</v>
      </c>
      <c r="I28" s="98">
        <f>rep!J23</f>
        <v>0</v>
      </c>
      <c r="J28" s="98">
        <f>rep!K23</f>
        <v>0</v>
      </c>
      <c r="K28" s="98">
        <f>rep!L23</f>
        <v>0</v>
      </c>
      <c r="L28" s="98">
        <f>rep!M23</f>
        <v>0</v>
      </c>
      <c r="M28" s="98">
        <f>rep!N23</f>
        <v>0</v>
      </c>
      <c r="N28" s="98">
        <f>rep!O23</f>
        <v>0</v>
      </c>
      <c r="O28" s="98">
        <f>rep!P23</f>
        <v>0</v>
      </c>
      <c r="P28" s="98">
        <f>rep!Q23</f>
        <v>0</v>
      </c>
      <c r="Q28" s="98">
        <f>rep!R23</f>
        <v>9.8039200000000007E-3</v>
      </c>
      <c r="R28" s="98">
        <f>rep!S23</f>
        <v>9.8039200000000007E-3</v>
      </c>
      <c r="S28" s="98">
        <f>rep!T23</f>
        <v>9.8039200000000007E-3</v>
      </c>
      <c r="T28" s="98">
        <f>rep!U23</f>
        <v>1.9607800000000002E-2</v>
      </c>
      <c r="U28" s="98">
        <f>rep!V23</f>
        <v>2.9411799999999998E-2</v>
      </c>
      <c r="V28" s="98">
        <f>rep!W23</f>
        <v>2.9411799999999998E-2</v>
      </c>
      <c r="W28" s="98">
        <f>rep!X23</f>
        <v>3.9215699999999999E-2</v>
      </c>
      <c r="X28" s="98">
        <f>rep!Y23</f>
        <v>3.9215699999999999E-2</v>
      </c>
      <c r="Y28" s="98">
        <f>rep!Z23</f>
        <v>4.9019600000000003E-2</v>
      </c>
      <c r="Z28" s="98">
        <f>rep!AA23</f>
        <v>5.8823500000000001E-2</v>
      </c>
      <c r="AA28" s="98">
        <f>rep!AB23</f>
        <v>6.8627499999999994E-2</v>
      </c>
      <c r="AB28" s="98">
        <f>rep!AC23</f>
        <v>7.8431399999999998E-2</v>
      </c>
      <c r="AC28" s="98">
        <f>rep!AD23</f>
        <v>7.8431399999999998E-2</v>
      </c>
      <c r="AD28" s="98">
        <f>rep!AE23</f>
        <v>7.8431399999999998E-2</v>
      </c>
      <c r="AE28" s="98">
        <f>rep!AF23</f>
        <v>7.8431399999999998E-2</v>
      </c>
      <c r="AF28" s="98">
        <f>rep!AG23</f>
        <v>5.8823500000000001E-2</v>
      </c>
      <c r="AG28" s="98">
        <f>rep!AH23</f>
        <v>5.8823500000000001E-2</v>
      </c>
      <c r="AH28" s="98">
        <f>rep!AI23</f>
        <v>5.8823500000000001E-2</v>
      </c>
      <c r="AI28" s="98">
        <f>rep!AJ23</f>
        <v>4.9019600000000003E-2</v>
      </c>
      <c r="AJ28" s="98">
        <f>rep!AK23</f>
        <v>3.9215699999999999E-2</v>
      </c>
      <c r="AK28" s="98">
        <f>rep!AL23</f>
        <v>2.9411799999999998E-2</v>
      </c>
      <c r="AL28" s="98">
        <f>rep!AM23</f>
        <v>1.9607800000000002E-2</v>
      </c>
      <c r="AM28" s="98">
        <f>rep!AN23</f>
        <v>9.8039200000000007E-3</v>
      </c>
      <c r="AN28" s="98">
        <f>rep!AO23</f>
        <v>0</v>
      </c>
      <c r="AO28" s="98">
        <f>rep!AP23</f>
        <v>0</v>
      </c>
      <c r="AP28" s="98">
        <f>rep!AQ23</f>
        <v>0</v>
      </c>
      <c r="AQ28" s="98">
        <f>rep!AR23</f>
        <v>0</v>
      </c>
      <c r="AR28" s="98">
        <f>rep!AS23</f>
        <v>0</v>
      </c>
      <c r="AU28">
        <f t="shared" si="0"/>
        <v>37.058825900000009</v>
      </c>
      <c r="AV28">
        <f t="shared" si="1"/>
        <v>38.141219847026612</v>
      </c>
      <c r="AW28">
        <f t="shared" si="2"/>
        <v>35.989564354194727</v>
      </c>
      <c r="AX28">
        <f t="shared" si="3"/>
        <v>4.7668297157873809</v>
      </c>
      <c r="AY28">
        <f t="shared" si="4"/>
        <v>-0.49575891872292188</v>
      </c>
    </row>
    <row r="29" spans="1:51" x14ac:dyDescent="0.2">
      <c r="A29">
        <v>2000</v>
      </c>
      <c r="B29" s="98">
        <f>rep!C24</f>
        <v>0</v>
      </c>
      <c r="C29" s="98">
        <f>rep!D24</f>
        <v>0</v>
      </c>
      <c r="D29" s="98">
        <f>rep!E24</f>
        <v>0</v>
      </c>
      <c r="E29" s="98">
        <f>rep!F24</f>
        <v>0</v>
      </c>
      <c r="F29" s="98">
        <f>rep!G24</f>
        <v>0</v>
      </c>
      <c r="G29" s="98">
        <f>rep!H24</f>
        <v>0</v>
      </c>
      <c r="H29" s="98">
        <f>rep!I24</f>
        <v>0</v>
      </c>
      <c r="I29" s="98">
        <f>rep!J24</f>
        <v>0</v>
      </c>
      <c r="J29" s="98">
        <f>rep!K24</f>
        <v>0</v>
      </c>
      <c r="K29" s="98">
        <f>rep!L24</f>
        <v>0</v>
      </c>
      <c r="L29" s="98">
        <f>rep!M24</f>
        <v>0</v>
      </c>
      <c r="M29" s="98">
        <f>rep!N24</f>
        <v>0</v>
      </c>
      <c r="N29" s="98">
        <f>rep!O24</f>
        <v>0</v>
      </c>
      <c r="O29" s="98">
        <f>rep!P24</f>
        <v>0</v>
      </c>
      <c r="P29" s="98">
        <f>rep!Q24</f>
        <v>0</v>
      </c>
      <c r="Q29" s="98">
        <f>rep!R24</f>
        <v>0</v>
      </c>
      <c r="R29" s="98">
        <f>rep!S24</f>
        <v>0</v>
      </c>
      <c r="S29" s="98">
        <f>rep!T24</f>
        <v>0</v>
      </c>
      <c r="T29" s="98">
        <f>rep!U24</f>
        <v>0</v>
      </c>
      <c r="U29" s="98">
        <f>rep!V24</f>
        <v>0</v>
      </c>
      <c r="V29" s="98">
        <f>rep!W24</f>
        <v>0</v>
      </c>
      <c r="W29" s="98">
        <f>rep!X24</f>
        <v>0</v>
      </c>
      <c r="X29" s="98">
        <f>rep!Y24</f>
        <v>0</v>
      </c>
      <c r="Y29" s="98">
        <f>rep!Z24</f>
        <v>0</v>
      </c>
      <c r="Z29" s="98">
        <f>rep!AA24</f>
        <v>0</v>
      </c>
      <c r="AA29" s="98">
        <f>rep!AB24</f>
        <v>0</v>
      </c>
      <c r="AB29" s="98">
        <f>rep!AC24</f>
        <v>0</v>
      </c>
      <c r="AC29" s="98">
        <f>rep!AD24</f>
        <v>0</v>
      </c>
      <c r="AD29" s="98">
        <f>rep!AE24</f>
        <v>0</v>
      </c>
      <c r="AE29" s="98">
        <f>rep!AF24</f>
        <v>0</v>
      </c>
      <c r="AF29" s="98">
        <f>rep!AG24</f>
        <v>0</v>
      </c>
      <c r="AG29" s="98">
        <f>rep!AH24</f>
        <v>0</v>
      </c>
      <c r="AH29" s="98">
        <f>rep!AI24</f>
        <v>0</v>
      </c>
      <c r="AI29" s="98">
        <f>rep!AJ24</f>
        <v>0</v>
      </c>
      <c r="AJ29" s="98">
        <f>rep!AK24</f>
        <v>0</v>
      </c>
      <c r="AK29" s="98">
        <f>rep!AL24</f>
        <v>0</v>
      </c>
      <c r="AL29" s="98">
        <f>rep!AM24</f>
        <v>0</v>
      </c>
      <c r="AM29" s="98">
        <f>rep!AN24</f>
        <v>0</v>
      </c>
      <c r="AN29" s="98">
        <f>rep!AO24</f>
        <v>0</v>
      </c>
      <c r="AO29" s="98">
        <f>rep!AP24</f>
        <v>0</v>
      </c>
      <c r="AP29" s="98">
        <f>rep!AQ24</f>
        <v>0</v>
      </c>
      <c r="AQ29" s="98">
        <f>rep!AR24</f>
        <v>0</v>
      </c>
      <c r="AR29" s="98">
        <f>rep!AS24</f>
        <v>0</v>
      </c>
      <c r="AU29">
        <f t="shared" si="0"/>
        <v>0</v>
      </c>
      <c r="AV29">
        <f t="shared" si="1"/>
        <v>36.432372969251773</v>
      </c>
      <c r="AW29">
        <f t="shared" si="2"/>
        <v>39.101814201098477</v>
      </c>
      <c r="AX29">
        <f t="shared" si="3"/>
        <v>5.1790482385560894</v>
      </c>
    </row>
    <row r="30" spans="1:51" x14ac:dyDescent="0.2">
      <c r="A30">
        <v>2001</v>
      </c>
      <c r="B30" s="98">
        <f>rep!C25</f>
        <v>0</v>
      </c>
      <c r="C30" s="98">
        <f>rep!D25</f>
        <v>0</v>
      </c>
      <c r="D30" s="98">
        <f>rep!E25</f>
        <v>0</v>
      </c>
      <c r="E30" s="98">
        <f>rep!F25</f>
        <v>0</v>
      </c>
      <c r="F30" s="98">
        <f>rep!G25</f>
        <v>0</v>
      </c>
      <c r="G30" s="98">
        <f>rep!H25</f>
        <v>0</v>
      </c>
      <c r="H30" s="98">
        <f>rep!I25</f>
        <v>0</v>
      </c>
      <c r="I30" s="98">
        <f>rep!J25</f>
        <v>0</v>
      </c>
      <c r="J30" s="98">
        <f>rep!K25</f>
        <v>0</v>
      </c>
      <c r="K30" s="98">
        <f>rep!L25</f>
        <v>0</v>
      </c>
      <c r="L30" s="98">
        <f>rep!M25</f>
        <v>0</v>
      </c>
      <c r="M30" s="98">
        <f>rep!N25</f>
        <v>0</v>
      </c>
      <c r="N30" s="98">
        <f>rep!O25</f>
        <v>0</v>
      </c>
      <c r="O30" s="98">
        <f>rep!P25</f>
        <v>0</v>
      </c>
      <c r="P30" s="98">
        <f>rep!Q25</f>
        <v>0</v>
      </c>
      <c r="Q30" s="98">
        <f>rep!R25</f>
        <v>0</v>
      </c>
      <c r="R30" s="98">
        <f>rep!S25</f>
        <v>0</v>
      </c>
      <c r="S30" s="98">
        <f>rep!T25</f>
        <v>0</v>
      </c>
      <c r="T30" s="98">
        <f>rep!U25</f>
        <v>0</v>
      </c>
      <c r="U30" s="98">
        <f>rep!V25</f>
        <v>0</v>
      </c>
      <c r="V30" s="98">
        <f>rep!W25</f>
        <v>0</v>
      </c>
      <c r="W30" s="98">
        <f>rep!X25</f>
        <v>0</v>
      </c>
      <c r="X30" s="98">
        <f>rep!Y25</f>
        <v>0</v>
      </c>
      <c r="Y30" s="98">
        <f>rep!Z25</f>
        <v>0</v>
      </c>
      <c r="Z30" s="98">
        <f>rep!AA25</f>
        <v>0</v>
      </c>
      <c r="AA30" s="98">
        <f>rep!AB25</f>
        <v>0</v>
      </c>
      <c r="AB30" s="98">
        <f>rep!AC25</f>
        <v>0</v>
      </c>
      <c r="AC30" s="98">
        <f>rep!AD25</f>
        <v>0</v>
      </c>
      <c r="AD30" s="98">
        <f>rep!AE25</f>
        <v>0</v>
      </c>
      <c r="AE30" s="98">
        <f>rep!AF25</f>
        <v>0</v>
      </c>
      <c r="AF30" s="98">
        <f>rep!AG25</f>
        <v>0</v>
      </c>
      <c r="AG30" s="98">
        <f>rep!AH25</f>
        <v>0</v>
      </c>
      <c r="AH30" s="98">
        <f>rep!AI25</f>
        <v>0</v>
      </c>
      <c r="AI30" s="98">
        <f>rep!AJ25</f>
        <v>0</v>
      </c>
      <c r="AJ30" s="98">
        <f>rep!AK25</f>
        <v>0</v>
      </c>
      <c r="AK30" s="98">
        <f>rep!AL25</f>
        <v>0</v>
      </c>
      <c r="AL30" s="98">
        <f>rep!AM25</f>
        <v>0</v>
      </c>
      <c r="AM30" s="98">
        <f>rep!AN25</f>
        <v>0</v>
      </c>
      <c r="AN30" s="98">
        <f>rep!AO25</f>
        <v>0</v>
      </c>
      <c r="AO30" s="98">
        <f>rep!AP25</f>
        <v>0</v>
      </c>
      <c r="AP30" s="98">
        <f>rep!AQ25</f>
        <v>0</v>
      </c>
      <c r="AQ30" s="98">
        <f>rep!AR25</f>
        <v>0</v>
      </c>
      <c r="AR30" s="98">
        <f>rep!AS25</f>
        <v>0</v>
      </c>
      <c r="AU30">
        <f t="shared" si="0"/>
        <v>0</v>
      </c>
      <c r="AV30">
        <f t="shared" si="1"/>
        <v>35.409184543597512</v>
      </c>
      <c r="AW30">
        <f t="shared" si="2"/>
        <v>36.643535835064995</v>
      </c>
      <c r="AX30">
        <f t="shared" si="3"/>
        <v>4.8534484549754957</v>
      </c>
    </row>
    <row r="31" spans="1:51" x14ac:dyDescent="0.2">
      <c r="A31">
        <v>2002</v>
      </c>
      <c r="B31" s="98">
        <f>rep!C26</f>
        <v>0</v>
      </c>
      <c r="C31" s="98">
        <f>rep!D26</f>
        <v>0</v>
      </c>
      <c r="D31" s="98">
        <f>rep!E26</f>
        <v>0</v>
      </c>
      <c r="E31" s="98">
        <f>rep!F26</f>
        <v>0</v>
      </c>
      <c r="F31" s="98">
        <f>rep!G26</f>
        <v>0</v>
      </c>
      <c r="G31" s="98">
        <f>rep!H26</f>
        <v>0</v>
      </c>
      <c r="H31" s="98">
        <f>rep!I26</f>
        <v>0</v>
      </c>
      <c r="I31" s="98">
        <f>rep!J26</f>
        <v>0</v>
      </c>
      <c r="J31" s="98">
        <f>rep!K26</f>
        <v>0</v>
      </c>
      <c r="K31" s="98">
        <f>rep!L26</f>
        <v>0</v>
      </c>
      <c r="L31" s="98">
        <f>rep!M26</f>
        <v>0</v>
      </c>
      <c r="M31" s="98">
        <f>rep!N26</f>
        <v>0</v>
      </c>
      <c r="N31" s="98">
        <f>rep!O26</f>
        <v>0</v>
      </c>
      <c r="O31" s="98">
        <f>rep!P26</f>
        <v>0</v>
      </c>
      <c r="P31" s="98">
        <f>rep!Q26</f>
        <v>0</v>
      </c>
      <c r="Q31" s="98">
        <f>rep!R26</f>
        <v>0</v>
      </c>
      <c r="R31" s="98">
        <f>rep!S26</f>
        <v>0</v>
      </c>
      <c r="S31" s="98">
        <f>rep!T26</f>
        <v>0</v>
      </c>
      <c r="T31" s="98">
        <f>rep!U26</f>
        <v>0</v>
      </c>
      <c r="U31" s="98">
        <f>rep!V26</f>
        <v>0</v>
      </c>
      <c r="V31" s="98">
        <f>rep!W26</f>
        <v>0</v>
      </c>
      <c r="W31" s="98">
        <f>rep!X26</f>
        <v>0</v>
      </c>
      <c r="X31" s="98">
        <f>rep!Y26</f>
        <v>0</v>
      </c>
      <c r="Y31" s="98">
        <f>rep!Z26</f>
        <v>0</v>
      </c>
      <c r="Z31" s="98">
        <f>rep!AA26</f>
        <v>0</v>
      </c>
      <c r="AA31" s="98">
        <f>rep!AB26</f>
        <v>0</v>
      </c>
      <c r="AB31" s="98">
        <f>rep!AC26</f>
        <v>0</v>
      </c>
      <c r="AC31" s="98">
        <f>rep!AD26</f>
        <v>0</v>
      </c>
      <c r="AD31" s="98">
        <f>rep!AE26</f>
        <v>0</v>
      </c>
      <c r="AE31" s="98">
        <f>rep!AF26</f>
        <v>0</v>
      </c>
      <c r="AF31" s="98">
        <f>rep!AG26</f>
        <v>0</v>
      </c>
      <c r="AG31" s="98">
        <f>rep!AH26</f>
        <v>0</v>
      </c>
      <c r="AH31" s="98">
        <f>rep!AI26</f>
        <v>0</v>
      </c>
      <c r="AI31" s="98">
        <f>rep!AJ26</f>
        <v>0</v>
      </c>
      <c r="AJ31" s="98">
        <f>rep!AK26</f>
        <v>0</v>
      </c>
      <c r="AK31" s="98">
        <f>rep!AL26</f>
        <v>0</v>
      </c>
      <c r="AL31" s="98">
        <f>rep!AM26</f>
        <v>0</v>
      </c>
      <c r="AM31" s="98">
        <f>rep!AN26</f>
        <v>0</v>
      </c>
      <c r="AN31" s="98">
        <f>rep!AO26</f>
        <v>0</v>
      </c>
      <c r="AO31" s="98">
        <f>rep!AP26</f>
        <v>0</v>
      </c>
      <c r="AP31" s="98">
        <f>rep!AQ26</f>
        <v>0</v>
      </c>
      <c r="AQ31" s="98">
        <f>rep!AR26</f>
        <v>0</v>
      </c>
      <c r="AR31" s="98">
        <f>rep!AS26</f>
        <v>0</v>
      </c>
      <c r="AU31">
        <f t="shared" si="0"/>
        <v>0</v>
      </c>
      <c r="AV31">
        <f t="shared" si="1"/>
        <v>34.671871325544934</v>
      </c>
      <c r="AW31">
        <f t="shared" si="2"/>
        <v>34.079256635515549</v>
      </c>
      <c r="AX31">
        <f t="shared" si="3"/>
        <v>4.5138088258960991</v>
      </c>
    </row>
    <row r="32" spans="1:51" x14ac:dyDescent="0.2">
      <c r="A32">
        <v>2003</v>
      </c>
      <c r="B32" s="98">
        <f>rep!C27</f>
        <v>0</v>
      </c>
      <c r="C32" s="98">
        <f>rep!D27</f>
        <v>0</v>
      </c>
      <c r="D32" s="98">
        <f>rep!E27</f>
        <v>0</v>
      </c>
      <c r="E32" s="98">
        <f>rep!F27</f>
        <v>0</v>
      </c>
      <c r="F32" s="98">
        <f>rep!G27</f>
        <v>0</v>
      </c>
      <c r="G32" s="98">
        <f>rep!H27</f>
        <v>0</v>
      </c>
      <c r="H32" s="98">
        <f>rep!I27</f>
        <v>0</v>
      </c>
      <c r="I32" s="98">
        <f>rep!J27</f>
        <v>0</v>
      </c>
      <c r="J32" s="98">
        <f>rep!K27</f>
        <v>0</v>
      </c>
      <c r="K32" s="98">
        <f>rep!L27</f>
        <v>0</v>
      </c>
      <c r="L32" s="98">
        <f>rep!M27</f>
        <v>0</v>
      </c>
      <c r="M32" s="98">
        <f>rep!N27</f>
        <v>0</v>
      </c>
      <c r="N32" s="98">
        <f>rep!O27</f>
        <v>0</v>
      </c>
      <c r="O32" s="98">
        <f>rep!P27</f>
        <v>0</v>
      </c>
      <c r="P32" s="98">
        <f>rep!Q27</f>
        <v>0</v>
      </c>
      <c r="Q32" s="98">
        <f>rep!R27</f>
        <v>0</v>
      </c>
      <c r="R32" s="98">
        <f>rep!S27</f>
        <v>0</v>
      </c>
      <c r="S32" s="98">
        <f>rep!T27</f>
        <v>0.01</v>
      </c>
      <c r="T32" s="98">
        <f>rep!U27</f>
        <v>0.01</v>
      </c>
      <c r="U32" s="98">
        <f>rep!V27</f>
        <v>0.02</v>
      </c>
      <c r="V32" s="98">
        <f>rep!W27</f>
        <v>0.03</v>
      </c>
      <c r="W32" s="98">
        <f>rep!X27</f>
        <v>0.03</v>
      </c>
      <c r="X32" s="98">
        <f>rep!Y27</f>
        <v>0.06</v>
      </c>
      <c r="Y32" s="98">
        <f>rep!Z27</f>
        <v>0.05</v>
      </c>
      <c r="Z32" s="98">
        <f>rep!AA27</f>
        <v>0.06</v>
      </c>
      <c r="AA32" s="98">
        <f>rep!AB27</f>
        <v>7.0000000000000007E-2</v>
      </c>
      <c r="AB32" s="98">
        <f>rep!AC27</f>
        <v>0.1</v>
      </c>
      <c r="AC32" s="98">
        <f>rep!AD27</f>
        <v>0.11</v>
      </c>
      <c r="AD32" s="98">
        <f>rep!AE27</f>
        <v>0.1</v>
      </c>
      <c r="AE32" s="98">
        <f>rep!AF27</f>
        <v>0.09</v>
      </c>
      <c r="AF32" s="98">
        <f>rep!AG27</f>
        <v>7.0000000000000007E-2</v>
      </c>
      <c r="AG32" s="98">
        <f>rep!AH27</f>
        <v>0.06</v>
      </c>
      <c r="AH32" s="98">
        <f>rep!AI27</f>
        <v>0.03</v>
      </c>
      <c r="AI32" s="98">
        <f>rep!AJ27</f>
        <v>0.04</v>
      </c>
      <c r="AJ32" s="98">
        <f>rep!AK27</f>
        <v>0.02</v>
      </c>
      <c r="AK32" s="98">
        <f>rep!AL27</f>
        <v>0.01</v>
      </c>
      <c r="AL32" s="98">
        <f>rep!AM27</f>
        <v>0.01</v>
      </c>
      <c r="AM32" s="98">
        <f>rep!AN27</f>
        <v>0.01</v>
      </c>
      <c r="AN32" s="98">
        <f>rep!AO27</f>
        <v>0.01</v>
      </c>
      <c r="AO32" s="98">
        <f>rep!AP27</f>
        <v>0</v>
      </c>
      <c r="AP32" s="98">
        <f>rep!AQ27</f>
        <v>0</v>
      </c>
      <c r="AQ32" s="98">
        <f>rep!AR27</f>
        <v>0</v>
      </c>
      <c r="AR32" s="98">
        <f>rep!AS27</f>
        <v>0</v>
      </c>
      <c r="AU32">
        <f t="shared" si="0"/>
        <v>36.980000000000004</v>
      </c>
      <c r="AV32">
        <f t="shared" si="1"/>
        <v>34.726834205840859</v>
      </c>
      <c r="AW32">
        <f t="shared" si="2"/>
        <v>27.602614124864886</v>
      </c>
      <c r="AX32">
        <f t="shared" si="3"/>
        <v>3.6559753807768063</v>
      </c>
      <c r="AY32">
        <f t="shared" si="4"/>
        <v>1.1783967015790131</v>
      </c>
    </row>
    <row r="33" spans="1:51" x14ac:dyDescent="0.2">
      <c r="A33">
        <v>2004</v>
      </c>
      <c r="B33" s="98">
        <f>rep!C28</f>
        <v>0</v>
      </c>
      <c r="C33" s="98">
        <f>rep!D28</f>
        <v>0</v>
      </c>
      <c r="D33" s="98">
        <f>rep!E28</f>
        <v>0</v>
      </c>
      <c r="E33" s="98">
        <f>rep!F28</f>
        <v>0</v>
      </c>
      <c r="F33" s="98">
        <f>rep!G28</f>
        <v>0</v>
      </c>
      <c r="G33" s="98">
        <f>rep!H28</f>
        <v>0</v>
      </c>
      <c r="H33" s="98">
        <f>rep!I28</f>
        <v>0</v>
      </c>
      <c r="I33" s="98">
        <f>rep!J28</f>
        <v>0</v>
      </c>
      <c r="J33" s="98">
        <f>rep!K28</f>
        <v>0</v>
      </c>
      <c r="K33" s="98">
        <f>rep!L28</f>
        <v>0</v>
      </c>
      <c r="L33" s="98">
        <f>rep!M28</f>
        <v>0</v>
      </c>
      <c r="M33" s="98">
        <f>rep!N28</f>
        <v>0</v>
      </c>
      <c r="N33" s="98">
        <f>rep!O28</f>
        <v>0</v>
      </c>
      <c r="O33" s="98">
        <f>rep!P28</f>
        <v>0</v>
      </c>
      <c r="P33" s="98">
        <f>rep!Q28</f>
        <v>0</v>
      </c>
      <c r="Q33" s="98">
        <f>rep!R28</f>
        <v>0</v>
      </c>
      <c r="R33" s="98">
        <f>rep!S28</f>
        <v>0</v>
      </c>
      <c r="S33" s="98">
        <f>rep!T28</f>
        <v>1.0101000000000001E-2</v>
      </c>
      <c r="T33" s="98">
        <f>rep!U28</f>
        <v>1.0101000000000001E-2</v>
      </c>
      <c r="U33" s="98">
        <f>rep!V28</f>
        <v>3.0303E-2</v>
      </c>
      <c r="V33" s="98">
        <f>rep!W28</f>
        <v>4.0404000000000002E-2</v>
      </c>
      <c r="W33" s="98">
        <f>rep!X28</f>
        <v>5.0505099999999997E-2</v>
      </c>
      <c r="X33" s="98">
        <f>rep!Y28</f>
        <v>6.0606100000000003E-2</v>
      </c>
      <c r="Y33" s="98">
        <f>rep!Z28</f>
        <v>6.0606100000000003E-2</v>
      </c>
      <c r="Z33" s="98">
        <f>rep!AA28</f>
        <v>6.0606100000000003E-2</v>
      </c>
      <c r="AA33" s="98">
        <f>rep!AB28</f>
        <v>5.0505099999999997E-2</v>
      </c>
      <c r="AB33" s="98">
        <f>rep!AC28</f>
        <v>6.0606100000000003E-2</v>
      </c>
      <c r="AC33" s="98">
        <f>rep!AD28</f>
        <v>7.0707099999999995E-2</v>
      </c>
      <c r="AD33" s="98">
        <f>rep!AE28</f>
        <v>8.0808099999999994E-2</v>
      </c>
      <c r="AE33" s="98">
        <f>rep!AF28</f>
        <v>8.0808099999999994E-2</v>
      </c>
      <c r="AF33" s="98">
        <f>rep!AG28</f>
        <v>9.0909100000000007E-2</v>
      </c>
      <c r="AG33" s="98">
        <f>rep!AH28</f>
        <v>8.0808099999999994E-2</v>
      </c>
      <c r="AH33" s="98">
        <f>rep!AI28</f>
        <v>6.0606100000000003E-2</v>
      </c>
      <c r="AI33" s="98">
        <f>rep!AJ28</f>
        <v>4.0404000000000002E-2</v>
      </c>
      <c r="AJ33" s="98">
        <f>rep!AK28</f>
        <v>3.0303E-2</v>
      </c>
      <c r="AK33" s="98">
        <f>rep!AL28</f>
        <v>2.0202000000000001E-2</v>
      </c>
      <c r="AL33" s="98">
        <f>rep!AM28</f>
        <v>1.0101000000000001E-2</v>
      </c>
      <c r="AM33" s="98">
        <f>rep!AN28</f>
        <v>0</v>
      </c>
      <c r="AN33" s="98">
        <f>rep!AO28</f>
        <v>0</v>
      </c>
      <c r="AO33" s="98">
        <f>rep!AP28</f>
        <v>0</v>
      </c>
      <c r="AP33" s="98">
        <f>rep!AQ28</f>
        <v>0</v>
      </c>
      <c r="AQ33" s="98">
        <f>rep!AR28</f>
        <v>0</v>
      </c>
      <c r="AR33" s="98">
        <f>rep!AS28</f>
        <v>0</v>
      </c>
      <c r="AU33">
        <f t="shared" si="0"/>
        <v>36.939400800000001</v>
      </c>
      <c r="AV33">
        <f t="shared" si="1"/>
        <v>35.601312904792131</v>
      </c>
      <c r="AW33">
        <f t="shared" si="2"/>
        <v>24.007421420669061</v>
      </c>
      <c r="AX33">
        <f t="shared" si="3"/>
        <v>3.179790916644909</v>
      </c>
      <c r="AY33">
        <f t="shared" si="4"/>
        <v>0.75038710054756563</v>
      </c>
    </row>
    <row r="34" spans="1:51" x14ac:dyDescent="0.2">
      <c r="A34">
        <v>2005</v>
      </c>
      <c r="B34" s="98">
        <f>rep!C29</f>
        <v>0</v>
      </c>
      <c r="C34" s="98">
        <f>rep!D29</f>
        <v>0</v>
      </c>
      <c r="D34" s="98">
        <f>rep!E29</f>
        <v>0</v>
      </c>
      <c r="E34" s="98">
        <f>rep!F29</f>
        <v>0</v>
      </c>
      <c r="F34" s="98">
        <f>rep!G29</f>
        <v>0</v>
      </c>
      <c r="G34" s="98">
        <f>rep!H29</f>
        <v>0</v>
      </c>
      <c r="H34" s="98">
        <f>rep!I29</f>
        <v>0</v>
      </c>
      <c r="I34" s="98">
        <f>rep!J29</f>
        <v>0</v>
      </c>
      <c r="J34" s="98">
        <f>rep!K29</f>
        <v>0</v>
      </c>
      <c r="K34" s="98">
        <f>rep!L29</f>
        <v>0</v>
      </c>
      <c r="L34" s="98">
        <f>rep!M29</f>
        <v>0</v>
      </c>
      <c r="M34" s="98">
        <f>rep!N29</f>
        <v>0</v>
      </c>
      <c r="N34" s="98">
        <f>rep!O29</f>
        <v>0</v>
      </c>
      <c r="O34" s="98">
        <f>rep!P29</f>
        <v>0</v>
      </c>
      <c r="P34" s="98">
        <f>rep!Q29</f>
        <v>0</v>
      </c>
      <c r="Q34" s="98">
        <f>rep!R29</f>
        <v>0</v>
      </c>
      <c r="R34" s="98">
        <f>rep!S29</f>
        <v>0</v>
      </c>
      <c r="S34" s="98">
        <f>rep!T29</f>
        <v>0</v>
      </c>
      <c r="T34" s="98">
        <f>rep!U29</f>
        <v>1.0204100000000001E-2</v>
      </c>
      <c r="U34" s="98">
        <f>rep!V29</f>
        <v>1.0204100000000001E-2</v>
      </c>
      <c r="V34" s="98">
        <f>rep!W29</f>
        <v>2.0408200000000001E-2</v>
      </c>
      <c r="W34" s="98">
        <f>rep!X29</f>
        <v>3.0612199999999999E-2</v>
      </c>
      <c r="X34" s="98">
        <f>rep!Y29</f>
        <v>3.0612199999999999E-2</v>
      </c>
      <c r="Y34" s="98">
        <f>rep!Z29</f>
        <v>3.0612199999999999E-2</v>
      </c>
      <c r="Z34" s="98">
        <f>rep!AA29</f>
        <v>4.08163E-2</v>
      </c>
      <c r="AA34" s="98">
        <f>rep!AB29</f>
        <v>5.10204E-2</v>
      </c>
      <c r="AB34" s="98">
        <f>rep!AC29</f>
        <v>4.08163E-2</v>
      </c>
      <c r="AC34" s="98">
        <f>rep!AD29</f>
        <v>5.10204E-2</v>
      </c>
      <c r="AD34" s="98">
        <f>rep!AE29</f>
        <v>6.1224500000000001E-2</v>
      </c>
      <c r="AE34" s="98">
        <f>rep!AF29</f>
        <v>7.1428599999999995E-2</v>
      </c>
      <c r="AF34" s="98">
        <f>rep!AG29</f>
        <v>9.1836699999999993E-2</v>
      </c>
      <c r="AG34" s="98">
        <f>rep!AH29</f>
        <v>0.10204100000000001</v>
      </c>
      <c r="AH34" s="98">
        <f>rep!AI29</f>
        <v>0.112245</v>
      </c>
      <c r="AI34" s="98">
        <f>rep!AJ29</f>
        <v>0.10204100000000001</v>
      </c>
      <c r="AJ34" s="98">
        <f>rep!AK29</f>
        <v>6.1224500000000001E-2</v>
      </c>
      <c r="AK34" s="98">
        <f>rep!AL29</f>
        <v>4.08163E-2</v>
      </c>
      <c r="AL34" s="98">
        <f>rep!AM29</f>
        <v>2.0408200000000001E-2</v>
      </c>
      <c r="AM34" s="98">
        <f>rep!AN29</f>
        <v>1.0204100000000001E-2</v>
      </c>
      <c r="AN34" s="98">
        <f>rep!AO29</f>
        <v>1.0204100000000001E-2</v>
      </c>
      <c r="AO34" s="98">
        <f>rep!AP29</f>
        <v>0</v>
      </c>
      <c r="AP34" s="98">
        <f>rep!AQ29</f>
        <v>0</v>
      </c>
      <c r="AQ34" s="98">
        <f>rep!AR29</f>
        <v>0</v>
      </c>
      <c r="AR34" s="98">
        <f>rep!AS29</f>
        <v>0</v>
      </c>
      <c r="AU34">
        <f t="shared" si="0"/>
        <v>39.173487299999998</v>
      </c>
      <c r="AV34">
        <f t="shared" si="1"/>
        <v>36.604133326602643</v>
      </c>
      <c r="AW34">
        <f t="shared" si="2"/>
        <v>24.151745217525558</v>
      </c>
      <c r="AX34">
        <f t="shared" si="3"/>
        <v>3.1989066513278885</v>
      </c>
      <c r="AY34">
        <f t="shared" si="4"/>
        <v>1.4365579720902366</v>
      </c>
    </row>
    <row r="35" spans="1:51" x14ac:dyDescent="0.2">
      <c r="A35">
        <v>2006</v>
      </c>
      <c r="B35" s="98">
        <f>rep!C30</f>
        <v>0</v>
      </c>
      <c r="C35" s="98">
        <f>rep!D30</f>
        <v>0</v>
      </c>
      <c r="D35" s="98">
        <f>rep!E30</f>
        <v>0</v>
      </c>
      <c r="E35" s="98">
        <f>rep!F30</f>
        <v>0</v>
      </c>
      <c r="F35" s="98">
        <f>rep!G30</f>
        <v>0</v>
      </c>
      <c r="G35" s="98">
        <f>rep!H30</f>
        <v>0</v>
      </c>
      <c r="H35" s="98">
        <f>rep!I30</f>
        <v>0</v>
      </c>
      <c r="I35" s="98">
        <f>rep!J30</f>
        <v>0</v>
      </c>
      <c r="J35" s="98">
        <f>rep!K30</f>
        <v>0</v>
      </c>
      <c r="K35" s="98">
        <f>rep!L30</f>
        <v>0</v>
      </c>
      <c r="L35" s="98">
        <f>rep!M30</f>
        <v>0</v>
      </c>
      <c r="M35" s="98">
        <f>rep!N30</f>
        <v>0</v>
      </c>
      <c r="N35" s="98">
        <f>rep!O30</f>
        <v>0</v>
      </c>
      <c r="O35" s="98">
        <f>rep!P30</f>
        <v>0</v>
      </c>
      <c r="P35" s="98">
        <f>rep!Q30</f>
        <v>0</v>
      </c>
      <c r="Q35" s="98">
        <f>rep!R30</f>
        <v>0</v>
      </c>
      <c r="R35" s="98">
        <f>rep!S30</f>
        <v>0</v>
      </c>
      <c r="S35" s="98">
        <f>rep!T30</f>
        <v>0</v>
      </c>
      <c r="T35" s="98">
        <f>rep!U30</f>
        <v>0</v>
      </c>
      <c r="U35" s="98">
        <f>rep!V30</f>
        <v>0</v>
      </c>
      <c r="V35" s="98">
        <f>rep!W30</f>
        <v>1.0204100000000001E-2</v>
      </c>
      <c r="W35" s="98">
        <f>rep!X30</f>
        <v>2.0408200000000001E-2</v>
      </c>
      <c r="X35" s="98">
        <f>rep!Y30</f>
        <v>3.0612199999999999E-2</v>
      </c>
      <c r="Y35" s="98">
        <f>rep!Z30</f>
        <v>3.0612199999999999E-2</v>
      </c>
      <c r="Z35" s="98">
        <f>rep!AA30</f>
        <v>4.08163E-2</v>
      </c>
      <c r="AA35" s="98">
        <f>rep!AB30</f>
        <v>5.10204E-2</v>
      </c>
      <c r="AB35" s="98">
        <f>rep!AC30</f>
        <v>5.10204E-2</v>
      </c>
      <c r="AC35" s="98">
        <f>rep!AD30</f>
        <v>5.10204E-2</v>
      </c>
      <c r="AD35" s="98">
        <f>rep!AE30</f>
        <v>5.10204E-2</v>
      </c>
      <c r="AE35" s="98">
        <f>rep!AF30</f>
        <v>6.1224500000000001E-2</v>
      </c>
      <c r="AF35" s="98">
        <f>rep!AG30</f>
        <v>7.1428599999999995E-2</v>
      </c>
      <c r="AG35" s="98">
        <f>rep!AH30</f>
        <v>9.1836699999999993E-2</v>
      </c>
      <c r="AH35" s="98">
        <f>rep!AI30</f>
        <v>0.10204100000000001</v>
      </c>
      <c r="AI35" s="98">
        <f>rep!AJ30</f>
        <v>0.10204100000000001</v>
      </c>
      <c r="AJ35" s="98">
        <f>rep!AK30</f>
        <v>0.10204100000000001</v>
      </c>
      <c r="AK35" s="98">
        <f>rep!AL30</f>
        <v>6.1224500000000001E-2</v>
      </c>
      <c r="AL35" s="98">
        <f>rep!AM30</f>
        <v>4.08163E-2</v>
      </c>
      <c r="AM35" s="98">
        <f>rep!AN30</f>
        <v>2.0408200000000001E-2</v>
      </c>
      <c r="AN35" s="98">
        <f>rep!AO30</f>
        <v>1.0204100000000001E-2</v>
      </c>
      <c r="AO35" s="98">
        <f>rep!AP30</f>
        <v>0</v>
      </c>
      <c r="AP35" s="98">
        <f>rep!AQ30</f>
        <v>0</v>
      </c>
      <c r="AQ35" s="98">
        <f>rep!AR30</f>
        <v>0</v>
      </c>
      <c r="AR35" s="98">
        <f>rep!AS30</f>
        <v>0</v>
      </c>
      <c r="AU35">
        <f t="shared" si="0"/>
        <v>40.020430500000003</v>
      </c>
      <c r="AV35">
        <f t="shared" si="1"/>
        <v>37.448993149708819</v>
      </c>
      <c r="AW35">
        <f t="shared" si="2"/>
        <v>25.746860000267816</v>
      </c>
      <c r="AX35">
        <f t="shared" si="3"/>
        <v>3.4101801324858037</v>
      </c>
      <c r="AY35">
        <f t="shared" si="4"/>
        <v>1.3924746186879082</v>
      </c>
    </row>
    <row r="36" spans="1:51" x14ac:dyDescent="0.2">
      <c r="A36">
        <v>2007</v>
      </c>
      <c r="B36" s="98">
        <f>rep!C31</f>
        <v>0</v>
      </c>
      <c r="C36" s="98">
        <f>rep!D31</f>
        <v>0</v>
      </c>
      <c r="D36" s="98">
        <f>rep!E31</f>
        <v>0</v>
      </c>
      <c r="E36" s="98">
        <f>rep!F31</f>
        <v>0</v>
      </c>
      <c r="F36" s="98">
        <f>rep!G31</f>
        <v>0</v>
      </c>
      <c r="G36" s="98">
        <f>rep!H31</f>
        <v>0</v>
      </c>
      <c r="H36" s="98">
        <f>rep!I31</f>
        <v>0</v>
      </c>
      <c r="I36" s="98">
        <f>rep!J31</f>
        <v>0</v>
      </c>
      <c r="J36" s="98">
        <f>rep!K31</f>
        <v>0</v>
      </c>
      <c r="K36" s="98">
        <f>rep!L31</f>
        <v>0</v>
      </c>
      <c r="L36" s="98">
        <f>rep!M31</f>
        <v>0</v>
      </c>
      <c r="M36" s="98">
        <f>rep!N31</f>
        <v>0</v>
      </c>
      <c r="N36" s="98">
        <f>rep!O31</f>
        <v>0</v>
      </c>
      <c r="O36" s="98">
        <f>rep!P31</f>
        <v>0</v>
      </c>
      <c r="P36" s="98">
        <f>rep!Q31</f>
        <v>0</v>
      </c>
      <c r="Q36" s="98">
        <f>rep!R31</f>
        <v>0</v>
      </c>
      <c r="R36" s="98">
        <f>rep!S31</f>
        <v>0</v>
      </c>
      <c r="S36" s="98">
        <f>rep!T31</f>
        <v>0</v>
      </c>
      <c r="T36" s="98">
        <f>rep!U31</f>
        <v>0</v>
      </c>
      <c r="U36" s="98">
        <f>rep!V31</f>
        <v>0.01</v>
      </c>
      <c r="V36" s="98">
        <f>rep!W31</f>
        <v>0.01</v>
      </c>
      <c r="W36" s="98">
        <f>rep!X31</f>
        <v>0.02</v>
      </c>
      <c r="X36" s="98">
        <f>rep!Y31</f>
        <v>0.03</v>
      </c>
      <c r="Y36" s="98">
        <f>rep!Z31</f>
        <v>0.03</v>
      </c>
      <c r="Z36" s="98">
        <f>rep!AA31</f>
        <v>0.04</v>
      </c>
      <c r="AA36" s="98">
        <f>rep!AB31</f>
        <v>0.05</v>
      </c>
      <c r="AB36" s="98">
        <f>rep!AC31</f>
        <v>0.06</v>
      </c>
      <c r="AC36" s="98">
        <f>rep!AD31</f>
        <v>0.06</v>
      </c>
      <c r="AD36" s="98">
        <f>rep!AE31</f>
        <v>0.08</v>
      </c>
      <c r="AE36" s="98">
        <f>rep!AF31</f>
        <v>0.08</v>
      </c>
      <c r="AF36" s="98">
        <f>rep!AG31</f>
        <v>0.1</v>
      </c>
      <c r="AG36" s="98">
        <f>rep!AH31</f>
        <v>0.1</v>
      </c>
      <c r="AH36" s="98">
        <f>rep!AI31</f>
        <v>0.1</v>
      </c>
      <c r="AI36" s="98">
        <f>rep!AJ31</f>
        <v>0.08</v>
      </c>
      <c r="AJ36" s="98">
        <f>rep!AK31</f>
        <v>0.06</v>
      </c>
      <c r="AK36" s="98">
        <f>rep!AL31</f>
        <v>0.04</v>
      </c>
      <c r="AL36" s="98">
        <f>rep!AM31</f>
        <v>0.02</v>
      </c>
      <c r="AM36" s="98">
        <f>rep!AN31</f>
        <v>0.02</v>
      </c>
      <c r="AN36" s="98">
        <f>rep!AO31</f>
        <v>0.01</v>
      </c>
      <c r="AO36" s="98">
        <f>rep!AP31</f>
        <v>0</v>
      </c>
      <c r="AP36" s="98">
        <f>rep!AQ31</f>
        <v>0</v>
      </c>
      <c r="AQ36" s="98">
        <f>rep!AR31</f>
        <v>0</v>
      </c>
      <c r="AR36" s="98">
        <f>rep!AS31</f>
        <v>0</v>
      </c>
      <c r="AU36">
        <f t="shared" si="0"/>
        <v>39.329999999999991</v>
      </c>
      <c r="AV36">
        <f t="shared" si="1"/>
        <v>38.078340657477142</v>
      </c>
      <c r="AW36">
        <f t="shared" si="2"/>
        <v>27.826454895628558</v>
      </c>
      <c r="AX36">
        <f t="shared" si="3"/>
        <v>3.6856231649839151</v>
      </c>
      <c r="AY36">
        <f t="shared" si="4"/>
        <v>0.65197460648287275</v>
      </c>
    </row>
    <row r="37" spans="1:51" x14ac:dyDescent="0.2">
      <c r="A37">
        <v>2008</v>
      </c>
      <c r="B37" s="98">
        <f>rep!C32</f>
        <v>0</v>
      </c>
      <c r="C37" s="98">
        <f>rep!D32</f>
        <v>0</v>
      </c>
      <c r="D37" s="98">
        <f>rep!E32</f>
        <v>0</v>
      </c>
      <c r="E37" s="98">
        <f>rep!F32</f>
        <v>0</v>
      </c>
      <c r="F37" s="98">
        <f>rep!G32</f>
        <v>0</v>
      </c>
      <c r="G37" s="98">
        <f>rep!H32</f>
        <v>0</v>
      </c>
      <c r="H37" s="98">
        <f>rep!I32</f>
        <v>0</v>
      </c>
      <c r="I37" s="98">
        <f>rep!J32</f>
        <v>0</v>
      </c>
      <c r="J37" s="98">
        <f>rep!K32</f>
        <v>0</v>
      </c>
      <c r="K37" s="98">
        <f>rep!L32</f>
        <v>0</v>
      </c>
      <c r="L37" s="98">
        <f>rep!M32</f>
        <v>0</v>
      </c>
      <c r="M37" s="98">
        <f>rep!N32</f>
        <v>0</v>
      </c>
      <c r="N37" s="98">
        <f>rep!O32</f>
        <v>0</v>
      </c>
      <c r="O37" s="98">
        <f>rep!P32</f>
        <v>0</v>
      </c>
      <c r="P37" s="98">
        <f>rep!Q32</f>
        <v>0</v>
      </c>
      <c r="Q37" s="98">
        <f>rep!R32</f>
        <v>0</v>
      </c>
      <c r="R37" s="98">
        <f>rep!S32</f>
        <v>0</v>
      </c>
      <c r="S37" s="98">
        <f>rep!T32</f>
        <v>0</v>
      </c>
      <c r="T37" s="98">
        <f>rep!U32</f>
        <v>0</v>
      </c>
      <c r="U37" s="98">
        <f>rep!V32</f>
        <v>1.0101000000000001E-2</v>
      </c>
      <c r="V37" s="98">
        <f>rep!W32</f>
        <v>1.0101000000000001E-2</v>
      </c>
      <c r="W37" s="98">
        <f>rep!X32</f>
        <v>2.0202000000000001E-2</v>
      </c>
      <c r="X37" s="98">
        <f>rep!Y32</f>
        <v>3.0303E-2</v>
      </c>
      <c r="Y37" s="98">
        <f>rep!Z32</f>
        <v>4.0404000000000002E-2</v>
      </c>
      <c r="Z37" s="98">
        <f>rep!AA32</f>
        <v>5.0505099999999997E-2</v>
      </c>
      <c r="AA37" s="98">
        <f>rep!AB32</f>
        <v>6.0606100000000003E-2</v>
      </c>
      <c r="AB37" s="98">
        <f>rep!AC32</f>
        <v>6.0606100000000003E-2</v>
      </c>
      <c r="AC37" s="98">
        <f>rep!AD32</f>
        <v>7.0707099999999995E-2</v>
      </c>
      <c r="AD37" s="98">
        <f>rep!AE32</f>
        <v>7.0707099999999995E-2</v>
      </c>
      <c r="AE37" s="98">
        <f>rep!AF32</f>
        <v>8.0808099999999994E-2</v>
      </c>
      <c r="AF37" s="98">
        <f>rep!AG32</f>
        <v>8.0808099999999994E-2</v>
      </c>
      <c r="AG37" s="98">
        <f>rep!AH32</f>
        <v>9.0909100000000007E-2</v>
      </c>
      <c r="AH37" s="98">
        <f>rep!AI32</f>
        <v>9.0909100000000007E-2</v>
      </c>
      <c r="AI37" s="98">
        <f>rep!AJ32</f>
        <v>8.0808099999999994E-2</v>
      </c>
      <c r="AJ37" s="98">
        <f>rep!AK32</f>
        <v>7.0707099999999995E-2</v>
      </c>
      <c r="AK37" s="98">
        <f>rep!AL32</f>
        <v>4.0404000000000002E-2</v>
      </c>
      <c r="AL37" s="98">
        <f>rep!AM32</f>
        <v>2.0202000000000001E-2</v>
      </c>
      <c r="AM37" s="98">
        <f>rep!AN32</f>
        <v>1.0101000000000001E-2</v>
      </c>
      <c r="AN37" s="98">
        <f>rep!AO32</f>
        <v>1.0101000000000001E-2</v>
      </c>
      <c r="AO37" s="98">
        <f>rep!AP32</f>
        <v>0</v>
      </c>
      <c r="AP37" s="98">
        <f>rep!AQ32</f>
        <v>0</v>
      </c>
      <c r="AQ37" s="98">
        <f>rep!AR32</f>
        <v>0</v>
      </c>
      <c r="AR37" s="98">
        <f>rep!AS32</f>
        <v>0</v>
      </c>
      <c r="AU37">
        <f t="shared" si="0"/>
        <v>39.070710899999995</v>
      </c>
      <c r="AV37">
        <f t="shared" si="1"/>
        <v>38.477339009206474</v>
      </c>
      <c r="AW37">
        <f t="shared" si="2"/>
        <v>29.747628393016839</v>
      </c>
      <c r="AX37">
        <f t="shared" si="3"/>
        <v>3.9400832308631575</v>
      </c>
      <c r="AY37">
        <f t="shared" si="4"/>
        <v>0.29893328253398266</v>
      </c>
    </row>
    <row r="38" spans="1:51" x14ac:dyDescent="0.2">
      <c r="A38">
        <v>2009</v>
      </c>
      <c r="B38" s="98">
        <f>rep!C33</f>
        <v>0</v>
      </c>
      <c r="C38" s="98">
        <f>rep!D33</f>
        <v>0</v>
      </c>
      <c r="D38" s="98">
        <f>rep!E33</f>
        <v>0</v>
      </c>
      <c r="E38" s="98">
        <f>rep!F33</f>
        <v>0</v>
      </c>
      <c r="F38" s="98">
        <f>rep!G33</f>
        <v>0</v>
      </c>
      <c r="G38" s="98">
        <f>rep!H33</f>
        <v>0</v>
      </c>
      <c r="H38" s="98">
        <f>rep!I33</f>
        <v>0</v>
      </c>
      <c r="I38" s="98">
        <f>rep!J33</f>
        <v>0</v>
      </c>
      <c r="J38" s="98">
        <f>rep!K33</f>
        <v>0</v>
      </c>
      <c r="K38" s="98">
        <f>rep!L33</f>
        <v>0</v>
      </c>
      <c r="L38" s="98">
        <f>rep!M33</f>
        <v>0</v>
      </c>
      <c r="M38" s="98">
        <f>rep!N33</f>
        <v>0</v>
      </c>
      <c r="N38" s="98">
        <f>rep!O33</f>
        <v>0</v>
      </c>
      <c r="O38" s="98">
        <f>rep!P33</f>
        <v>0</v>
      </c>
      <c r="P38" s="98">
        <f>rep!Q33</f>
        <v>0</v>
      </c>
      <c r="Q38" s="98">
        <f>rep!R33</f>
        <v>0</v>
      </c>
      <c r="R38" s="98">
        <f>rep!S33</f>
        <v>0</v>
      </c>
      <c r="S38" s="98">
        <f>rep!T33</f>
        <v>1.0101000000000001E-2</v>
      </c>
      <c r="T38" s="98">
        <f>rep!U33</f>
        <v>1.0101000000000001E-2</v>
      </c>
      <c r="U38" s="98">
        <f>rep!V33</f>
        <v>1.0101000000000001E-2</v>
      </c>
      <c r="V38" s="98">
        <f>rep!W33</f>
        <v>2.0202000000000001E-2</v>
      </c>
      <c r="W38" s="98">
        <f>rep!X33</f>
        <v>3.0303E-2</v>
      </c>
      <c r="X38" s="98">
        <f>rep!Y33</f>
        <v>4.0404000000000002E-2</v>
      </c>
      <c r="Y38" s="98">
        <f>rep!Z33</f>
        <v>4.0404000000000002E-2</v>
      </c>
      <c r="Z38" s="98">
        <f>rep!AA33</f>
        <v>5.0505099999999997E-2</v>
      </c>
      <c r="AA38" s="98">
        <f>rep!AB33</f>
        <v>6.0606100000000003E-2</v>
      </c>
      <c r="AB38" s="98">
        <f>rep!AC33</f>
        <v>6.0606100000000003E-2</v>
      </c>
      <c r="AC38" s="98">
        <f>rep!AD33</f>
        <v>6.0606100000000003E-2</v>
      </c>
      <c r="AD38" s="98">
        <f>rep!AE33</f>
        <v>7.0707099999999995E-2</v>
      </c>
      <c r="AE38" s="98">
        <f>rep!AF33</f>
        <v>7.0707099999999995E-2</v>
      </c>
      <c r="AF38" s="98">
        <f>rep!AG33</f>
        <v>8.0808099999999994E-2</v>
      </c>
      <c r="AG38" s="98">
        <f>rep!AH33</f>
        <v>9.0909100000000007E-2</v>
      </c>
      <c r="AH38" s="98">
        <f>rep!AI33</f>
        <v>9.0909100000000007E-2</v>
      </c>
      <c r="AI38" s="98">
        <f>rep!AJ33</f>
        <v>8.0808099999999994E-2</v>
      </c>
      <c r="AJ38" s="98">
        <f>rep!AK33</f>
        <v>6.0606100000000003E-2</v>
      </c>
      <c r="AK38" s="98">
        <f>rep!AL33</f>
        <v>3.0303E-2</v>
      </c>
      <c r="AL38" s="98">
        <f>rep!AM33</f>
        <v>2.0202000000000001E-2</v>
      </c>
      <c r="AM38" s="98">
        <f>rep!AN33</f>
        <v>1.0101000000000001E-2</v>
      </c>
      <c r="AN38" s="98">
        <f>rep!AO33</f>
        <v>0</v>
      </c>
      <c r="AO38" s="98">
        <f>rep!AP33</f>
        <v>0</v>
      </c>
      <c r="AP38" s="98">
        <f>rep!AQ33</f>
        <v>0</v>
      </c>
      <c r="AQ38" s="98">
        <f>rep!AR33</f>
        <v>0</v>
      </c>
      <c r="AR38" s="98">
        <f>rep!AS33</f>
        <v>0</v>
      </c>
      <c r="AU38">
        <f t="shared" si="0"/>
        <v>38.414145900000001</v>
      </c>
      <c r="AV38">
        <f t="shared" si="1"/>
        <v>38.68168478837238</v>
      </c>
      <c r="AW38">
        <f t="shared" si="2"/>
        <v>31.372340089262025</v>
      </c>
      <c r="AX38">
        <f t="shared" si="3"/>
        <v>4.1552768330148382</v>
      </c>
      <c r="AY38">
        <f t="shared" si="4"/>
        <v>-0.13124626009874515</v>
      </c>
    </row>
    <row r="39" spans="1:51" x14ac:dyDescent="0.2">
      <c r="A39">
        <v>2010</v>
      </c>
      <c r="B39" s="98">
        <f>rep!C34</f>
        <v>0</v>
      </c>
      <c r="C39" s="98">
        <f>rep!D34</f>
        <v>0</v>
      </c>
      <c r="D39" s="98">
        <f>rep!E34</f>
        <v>0</v>
      </c>
      <c r="E39" s="98">
        <f>rep!F34</f>
        <v>0</v>
      </c>
      <c r="F39" s="98">
        <f>rep!G34</f>
        <v>0</v>
      </c>
      <c r="G39" s="98">
        <f>rep!H34</f>
        <v>0</v>
      </c>
      <c r="H39" s="98">
        <f>rep!I34</f>
        <v>0</v>
      </c>
      <c r="I39" s="98">
        <f>rep!J34</f>
        <v>0</v>
      </c>
      <c r="J39" s="98">
        <f>rep!K34</f>
        <v>0</v>
      </c>
      <c r="K39" s="98">
        <f>rep!L34</f>
        <v>0</v>
      </c>
      <c r="L39" s="98">
        <f>rep!M34</f>
        <v>0</v>
      </c>
      <c r="M39" s="98">
        <f>rep!N34</f>
        <v>0</v>
      </c>
      <c r="N39" s="98">
        <f>rep!O34</f>
        <v>0</v>
      </c>
      <c r="O39" s="98">
        <f>rep!P34</f>
        <v>0</v>
      </c>
      <c r="P39" s="98">
        <f>rep!Q34</f>
        <v>0</v>
      </c>
      <c r="Q39" s="98">
        <f>rep!R34</f>
        <v>0</v>
      </c>
      <c r="R39" s="98">
        <f>rep!S34</f>
        <v>0</v>
      </c>
      <c r="S39" s="98">
        <f>rep!T34</f>
        <v>0</v>
      </c>
      <c r="T39" s="98">
        <f>rep!U34</f>
        <v>0</v>
      </c>
      <c r="U39" s="98">
        <f>rep!V34</f>
        <v>0</v>
      </c>
      <c r="V39" s="98">
        <f>rep!W34</f>
        <v>1.03093E-2</v>
      </c>
      <c r="W39" s="98">
        <f>rep!X34</f>
        <v>1.03093E-2</v>
      </c>
      <c r="X39" s="98">
        <f>rep!Y34</f>
        <v>1.03093E-2</v>
      </c>
      <c r="Y39" s="98">
        <f>rep!Z34</f>
        <v>2.0618600000000001E-2</v>
      </c>
      <c r="Z39" s="98">
        <f>rep!AA34</f>
        <v>2.0618600000000001E-2</v>
      </c>
      <c r="AA39" s="98">
        <f>rep!AB34</f>
        <v>3.0927799999999998E-2</v>
      </c>
      <c r="AB39" s="98">
        <f>rep!AC34</f>
        <v>4.1237099999999999E-2</v>
      </c>
      <c r="AC39" s="98">
        <f>rep!AD34</f>
        <v>5.1546399999999999E-2</v>
      </c>
      <c r="AD39" s="98">
        <f>rep!AE34</f>
        <v>5.1546399999999999E-2</v>
      </c>
      <c r="AE39" s="98">
        <f>rep!AF34</f>
        <v>7.2164900000000004E-2</v>
      </c>
      <c r="AF39" s="98">
        <f>rep!AG34</f>
        <v>0.113402</v>
      </c>
      <c r="AG39" s="98">
        <f>rep!AH34</f>
        <v>0.123711</v>
      </c>
      <c r="AH39" s="98">
        <f>rep!AI34</f>
        <v>0.14433000000000001</v>
      </c>
      <c r="AI39" s="98">
        <f>rep!AJ34</f>
        <v>0.123711</v>
      </c>
      <c r="AJ39" s="98">
        <f>rep!AK34</f>
        <v>9.2783500000000005E-2</v>
      </c>
      <c r="AK39" s="98">
        <f>rep!AL34</f>
        <v>5.1546399999999999E-2</v>
      </c>
      <c r="AL39" s="98">
        <f>rep!AM34</f>
        <v>2.0618600000000001E-2</v>
      </c>
      <c r="AM39" s="98">
        <f>rep!AN34</f>
        <v>1.03093E-2</v>
      </c>
      <c r="AN39" s="98">
        <f>rep!AO34</f>
        <v>0</v>
      </c>
      <c r="AO39" s="98">
        <f>rep!AP34</f>
        <v>0</v>
      </c>
      <c r="AP39" s="98">
        <f>rep!AQ34</f>
        <v>0</v>
      </c>
      <c r="AQ39" s="98">
        <f>rep!AR34</f>
        <v>0</v>
      </c>
      <c r="AR39" s="98">
        <f>rep!AS34</f>
        <v>0</v>
      </c>
      <c r="AU39">
        <f t="shared" si="0"/>
        <v>40.412349499999998</v>
      </c>
      <c r="AV39">
        <f t="shared" si="1"/>
        <v>38.655017292740276</v>
      </c>
      <c r="AW39">
        <f t="shared" si="2"/>
        <v>33.620486692442228</v>
      </c>
      <c r="AX39">
        <f t="shared" si="3"/>
        <v>4.4530445950254611</v>
      </c>
      <c r="AY39">
        <f t="shared" si="4"/>
        <v>0.83277052688159714</v>
      </c>
    </row>
    <row r="40" spans="1:51" x14ac:dyDescent="0.2">
      <c r="A40">
        <v>2011</v>
      </c>
      <c r="B40" s="98">
        <f>rep!C35</f>
        <v>0</v>
      </c>
      <c r="C40" s="98">
        <f>rep!D35</f>
        <v>0</v>
      </c>
      <c r="D40" s="98">
        <f>rep!E35</f>
        <v>0</v>
      </c>
      <c r="E40" s="98">
        <f>rep!F35</f>
        <v>0</v>
      </c>
      <c r="F40" s="98">
        <f>rep!G35</f>
        <v>0</v>
      </c>
      <c r="G40" s="98">
        <f>rep!H35</f>
        <v>0</v>
      </c>
      <c r="H40" s="98">
        <f>rep!I35</f>
        <v>0</v>
      </c>
      <c r="I40" s="98">
        <f>rep!J35</f>
        <v>0</v>
      </c>
      <c r="J40" s="98">
        <f>rep!K35</f>
        <v>0</v>
      </c>
      <c r="K40" s="98">
        <f>rep!L35</f>
        <v>0</v>
      </c>
      <c r="L40" s="98">
        <f>rep!M35</f>
        <v>0</v>
      </c>
      <c r="M40" s="98">
        <f>rep!N35</f>
        <v>0</v>
      </c>
      <c r="N40" s="98">
        <f>rep!O35</f>
        <v>0</v>
      </c>
      <c r="O40" s="98">
        <f>rep!P35</f>
        <v>0</v>
      </c>
      <c r="P40" s="98">
        <f>rep!Q35</f>
        <v>0</v>
      </c>
      <c r="Q40" s="98">
        <f>rep!R35</f>
        <v>0</v>
      </c>
      <c r="R40" s="98">
        <f>rep!S35</f>
        <v>0</v>
      </c>
      <c r="S40" s="98">
        <f>rep!T35</f>
        <v>0</v>
      </c>
      <c r="T40" s="98">
        <f>rep!U35</f>
        <v>1.03093E-2</v>
      </c>
      <c r="U40" s="98">
        <f>rep!V35</f>
        <v>1.03093E-2</v>
      </c>
      <c r="V40" s="98">
        <f>rep!W35</f>
        <v>2.0618600000000001E-2</v>
      </c>
      <c r="W40" s="98">
        <f>rep!X35</f>
        <v>3.0927799999999998E-2</v>
      </c>
      <c r="X40" s="98">
        <f>rep!Y35</f>
        <v>3.0927799999999998E-2</v>
      </c>
      <c r="Y40" s="98">
        <f>rep!Z35</f>
        <v>4.1237099999999999E-2</v>
      </c>
      <c r="Z40" s="98">
        <f>rep!AA35</f>
        <v>5.1546399999999999E-2</v>
      </c>
      <c r="AA40" s="98">
        <f>rep!AB35</f>
        <v>6.18557E-2</v>
      </c>
      <c r="AB40" s="98">
        <f>rep!AC35</f>
        <v>6.18557E-2</v>
      </c>
      <c r="AC40" s="98">
        <f>rep!AD35</f>
        <v>6.18557E-2</v>
      </c>
      <c r="AD40" s="98">
        <f>rep!AE35</f>
        <v>6.18557E-2</v>
      </c>
      <c r="AE40" s="98">
        <f>rep!AF35</f>
        <v>6.18557E-2</v>
      </c>
      <c r="AF40" s="98">
        <f>rep!AG35</f>
        <v>7.2164900000000004E-2</v>
      </c>
      <c r="AG40" s="98">
        <f>rep!AH35</f>
        <v>8.2474199999999998E-2</v>
      </c>
      <c r="AH40" s="98">
        <f>rep!AI35</f>
        <v>9.2783500000000005E-2</v>
      </c>
      <c r="AI40" s="98">
        <f>rep!AJ35</f>
        <v>9.2783500000000005E-2</v>
      </c>
      <c r="AJ40" s="98">
        <f>rep!AK35</f>
        <v>7.2164900000000004E-2</v>
      </c>
      <c r="AK40" s="98">
        <f>rep!AL35</f>
        <v>5.1546399999999999E-2</v>
      </c>
      <c r="AL40" s="98">
        <f>rep!AM35</f>
        <v>2.0618600000000001E-2</v>
      </c>
      <c r="AM40" s="98">
        <f>rep!AN35</f>
        <v>1.03093E-2</v>
      </c>
      <c r="AN40" s="98">
        <f>rep!AO35</f>
        <v>0</v>
      </c>
      <c r="AO40" s="98">
        <f>rep!AP35</f>
        <v>0</v>
      </c>
      <c r="AP40" s="98">
        <f>rep!AQ35</f>
        <v>0</v>
      </c>
      <c r="AQ40" s="98">
        <f>rep!AR35</f>
        <v>0</v>
      </c>
      <c r="AR40" s="98">
        <f>rep!AS35</f>
        <v>0</v>
      </c>
      <c r="AU40">
        <f t="shared" si="0"/>
        <v>38.793817900000001</v>
      </c>
      <c r="AV40">
        <f t="shared" si="1"/>
        <v>38.403442478505688</v>
      </c>
      <c r="AW40">
        <f t="shared" si="2"/>
        <v>34.323303361872604</v>
      </c>
      <c r="AX40">
        <f t="shared" si="3"/>
        <v>4.5461328956122653</v>
      </c>
      <c r="AY40">
        <f t="shared" si="4"/>
        <v>0.18308864162915539</v>
      </c>
    </row>
    <row r="41" spans="1:51" x14ac:dyDescent="0.2">
      <c r="A41">
        <v>2012</v>
      </c>
      <c r="B41" s="98">
        <f>rep!C36</f>
        <v>0</v>
      </c>
      <c r="C41" s="98">
        <f>rep!D36</f>
        <v>0</v>
      </c>
      <c r="D41" s="98">
        <f>rep!E36</f>
        <v>0</v>
      </c>
      <c r="E41" s="98">
        <f>rep!F36</f>
        <v>0</v>
      </c>
      <c r="F41" s="98">
        <f>rep!G36</f>
        <v>0</v>
      </c>
      <c r="G41" s="98">
        <f>rep!H36</f>
        <v>0</v>
      </c>
      <c r="H41" s="98">
        <f>rep!I36</f>
        <v>0</v>
      </c>
      <c r="I41" s="98">
        <f>rep!J36</f>
        <v>0</v>
      </c>
      <c r="J41" s="98">
        <f>rep!K36</f>
        <v>0</v>
      </c>
      <c r="K41" s="98">
        <f>rep!L36</f>
        <v>0</v>
      </c>
      <c r="L41" s="98">
        <f>rep!M36</f>
        <v>0</v>
      </c>
      <c r="M41" s="98">
        <f>rep!N36</f>
        <v>0</v>
      </c>
      <c r="N41" s="98">
        <f>rep!O36</f>
        <v>0</v>
      </c>
      <c r="O41" s="98">
        <f>rep!P36</f>
        <v>0</v>
      </c>
      <c r="P41" s="98">
        <f>rep!Q36</f>
        <v>0</v>
      </c>
      <c r="Q41" s="98">
        <f>rep!R36</f>
        <v>0</v>
      </c>
      <c r="R41" s="98">
        <f>rep!S36</f>
        <v>0</v>
      </c>
      <c r="S41" s="98">
        <f>rep!T36</f>
        <v>0</v>
      </c>
      <c r="T41" s="98">
        <f>rep!U36</f>
        <v>0</v>
      </c>
      <c r="U41" s="98">
        <f>rep!V36</f>
        <v>1.0204100000000001E-2</v>
      </c>
      <c r="V41" s="98">
        <f>rep!W36</f>
        <v>1.0204100000000001E-2</v>
      </c>
      <c r="W41" s="98">
        <f>rep!X36</f>
        <v>2.0408200000000001E-2</v>
      </c>
      <c r="X41" s="98">
        <f>rep!Y36</f>
        <v>2.0408200000000001E-2</v>
      </c>
      <c r="Y41" s="98">
        <f>rep!Z36</f>
        <v>3.0612199999999999E-2</v>
      </c>
      <c r="Z41" s="98">
        <f>rep!AA36</f>
        <v>4.08163E-2</v>
      </c>
      <c r="AA41" s="98">
        <f>rep!AB36</f>
        <v>5.10204E-2</v>
      </c>
      <c r="AB41" s="98">
        <f>rep!AC36</f>
        <v>6.1224500000000001E-2</v>
      </c>
      <c r="AC41" s="98">
        <f>rep!AD36</f>
        <v>7.1428599999999995E-2</v>
      </c>
      <c r="AD41" s="98">
        <f>rep!AE36</f>
        <v>9.1836699999999993E-2</v>
      </c>
      <c r="AE41" s="98">
        <f>rep!AF36</f>
        <v>8.1632700000000002E-2</v>
      </c>
      <c r="AF41" s="98">
        <f>rep!AG36</f>
        <v>8.1632700000000002E-2</v>
      </c>
      <c r="AG41" s="98">
        <f>rep!AH36</f>
        <v>8.1632700000000002E-2</v>
      </c>
      <c r="AH41" s="98">
        <f>rep!AI36</f>
        <v>9.1836699999999993E-2</v>
      </c>
      <c r="AI41" s="98">
        <f>rep!AJ36</f>
        <v>8.1632700000000002E-2</v>
      </c>
      <c r="AJ41" s="98">
        <f>rep!AK36</f>
        <v>8.1632700000000002E-2</v>
      </c>
      <c r="AK41" s="98">
        <f>rep!AL36</f>
        <v>5.10204E-2</v>
      </c>
      <c r="AL41" s="98">
        <f>rep!AM36</f>
        <v>3.0612199999999999E-2</v>
      </c>
      <c r="AM41" s="98">
        <f>rep!AN36</f>
        <v>1.0204100000000001E-2</v>
      </c>
      <c r="AN41" s="98">
        <f>rep!AO36</f>
        <v>0</v>
      </c>
      <c r="AO41" s="98">
        <f>rep!AP36</f>
        <v>0</v>
      </c>
      <c r="AP41" s="98">
        <f>rep!AQ36</f>
        <v>0</v>
      </c>
      <c r="AQ41" s="98">
        <f>rep!AR36</f>
        <v>0</v>
      </c>
      <c r="AR41" s="98">
        <f>rep!AS36</f>
        <v>0</v>
      </c>
      <c r="AU41">
        <f t="shared" si="0"/>
        <v>39.346946299999999</v>
      </c>
      <c r="AV41">
        <f t="shared" si="1"/>
        <v>38.335025883190085</v>
      </c>
      <c r="AW41">
        <f t="shared" si="2"/>
        <v>32.590209652150861</v>
      </c>
      <c r="AX41">
        <f t="shared" si="3"/>
        <v>4.3165840598875311</v>
      </c>
      <c r="AY41">
        <f t="shared" si="4"/>
        <v>0.48705303858191878</v>
      </c>
    </row>
    <row r="42" spans="1:51" x14ac:dyDescent="0.2">
      <c r="A42">
        <v>2013</v>
      </c>
      <c r="B42" s="98">
        <f>rep!C37</f>
        <v>0</v>
      </c>
      <c r="C42" s="98">
        <f>rep!D37</f>
        <v>0</v>
      </c>
      <c r="D42" s="98">
        <f>rep!E37</f>
        <v>0</v>
      </c>
      <c r="E42" s="98">
        <f>rep!F37</f>
        <v>0</v>
      </c>
      <c r="F42" s="98">
        <f>rep!G37</f>
        <v>0</v>
      </c>
      <c r="G42" s="98">
        <f>rep!H37</f>
        <v>0</v>
      </c>
      <c r="H42" s="98">
        <f>rep!I37</f>
        <v>0</v>
      </c>
      <c r="I42" s="98">
        <f>rep!J37</f>
        <v>0</v>
      </c>
      <c r="J42" s="98">
        <f>rep!K37</f>
        <v>0</v>
      </c>
      <c r="K42" s="98">
        <f>rep!L37</f>
        <v>0</v>
      </c>
      <c r="L42" s="98">
        <f>rep!M37</f>
        <v>0</v>
      </c>
      <c r="M42" s="98">
        <f>rep!N37</f>
        <v>0</v>
      </c>
      <c r="N42" s="98">
        <f>rep!O37</f>
        <v>0</v>
      </c>
      <c r="O42" s="98">
        <f>rep!P37</f>
        <v>0</v>
      </c>
      <c r="P42" s="98">
        <f>rep!Q37</f>
        <v>0</v>
      </c>
      <c r="Q42" s="98">
        <f>rep!R37</f>
        <v>0</v>
      </c>
      <c r="R42" s="98">
        <f>rep!S37</f>
        <v>0</v>
      </c>
      <c r="S42" s="98">
        <f>rep!T37</f>
        <v>0</v>
      </c>
      <c r="T42" s="98">
        <f>rep!U37</f>
        <v>0.01</v>
      </c>
      <c r="U42" s="98">
        <f>rep!V37</f>
        <v>0.01</v>
      </c>
      <c r="V42" s="98">
        <f>rep!W37</f>
        <v>0.02</v>
      </c>
      <c r="W42" s="98">
        <f>rep!X37</f>
        <v>0.02</v>
      </c>
      <c r="X42" s="98">
        <f>rep!Y37</f>
        <v>0.04</v>
      </c>
      <c r="Y42" s="98">
        <f>rep!Z37</f>
        <v>0.05</v>
      </c>
      <c r="Z42" s="98">
        <f>rep!AA37</f>
        <v>0.05</v>
      </c>
      <c r="AA42" s="98">
        <f>rep!AB37</f>
        <v>0.06</v>
      </c>
      <c r="AB42" s="98">
        <f>rep!AC37</f>
        <v>0.06</v>
      </c>
      <c r="AC42" s="98">
        <f>rep!AD37</f>
        <v>7.0000000000000007E-2</v>
      </c>
      <c r="AD42" s="98">
        <f>rep!AE37</f>
        <v>7.0000000000000007E-2</v>
      </c>
      <c r="AE42" s="98">
        <f>rep!AF37</f>
        <v>7.0000000000000007E-2</v>
      </c>
      <c r="AF42" s="98">
        <f>rep!AG37</f>
        <v>0.08</v>
      </c>
      <c r="AG42" s="98">
        <f>rep!AH37</f>
        <v>0.08</v>
      </c>
      <c r="AH42" s="98">
        <f>rep!AI37</f>
        <v>0.08</v>
      </c>
      <c r="AI42" s="98">
        <f>rep!AJ37</f>
        <v>7.0000000000000007E-2</v>
      </c>
      <c r="AJ42" s="98">
        <f>rep!AK37</f>
        <v>0.06</v>
      </c>
      <c r="AK42" s="98">
        <f>rep!AL37</f>
        <v>0.05</v>
      </c>
      <c r="AL42" s="98">
        <f>rep!AM37</f>
        <v>0.02</v>
      </c>
      <c r="AM42" s="98">
        <f>rep!AN37</f>
        <v>0.02</v>
      </c>
      <c r="AN42" s="98">
        <f>rep!AO37</f>
        <v>0.01</v>
      </c>
      <c r="AO42" s="98">
        <f>rep!AP37</f>
        <v>0</v>
      </c>
      <c r="AP42" s="98">
        <f>rep!AQ37</f>
        <v>0</v>
      </c>
      <c r="AQ42" s="98">
        <f>rep!AR37</f>
        <v>0</v>
      </c>
      <c r="AR42" s="98">
        <f>rep!AS37</f>
        <v>0</v>
      </c>
      <c r="AU42">
        <f t="shared" si="0"/>
        <v>38.74</v>
      </c>
      <c r="AV42">
        <f t="shared" si="1"/>
        <v>38.548162393727175</v>
      </c>
      <c r="AW42">
        <f t="shared" si="2"/>
        <v>30.864117854064261</v>
      </c>
      <c r="AX42">
        <f t="shared" si="3"/>
        <v>4.0879626296773859</v>
      </c>
      <c r="AY42">
        <f t="shared" si="4"/>
        <v>9.4881226097490223E-2</v>
      </c>
    </row>
    <row r="43" spans="1:51" x14ac:dyDescent="0.2">
      <c r="A43">
        <v>2014</v>
      </c>
      <c r="B43" s="98">
        <f>rep!C38</f>
        <v>0</v>
      </c>
      <c r="C43" s="98">
        <f>rep!D38</f>
        <v>0</v>
      </c>
      <c r="D43" s="98">
        <f>rep!E38</f>
        <v>0</v>
      </c>
      <c r="E43" s="98">
        <f>rep!F38</f>
        <v>0</v>
      </c>
      <c r="F43" s="98">
        <f>rep!G38</f>
        <v>0</v>
      </c>
      <c r="G43" s="98">
        <f>rep!H38</f>
        <v>0</v>
      </c>
      <c r="H43" s="98">
        <f>rep!I38</f>
        <v>0</v>
      </c>
      <c r="I43" s="98">
        <f>rep!J38</f>
        <v>0</v>
      </c>
      <c r="J43" s="98">
        <f>rep!K38</f>
        <v>0</v>
      </c>
      <c r="K43" s="98">
        <f>rep!L38</f>
        <v>0</v>
      </c>
      <c r="L43" s="98">
        <f>rep!M38</f>
        <v>0</v>
      </c>
      <c r="M43" s="98">
        <f>rep!N38</f>
        <v>0</v>
      </c>
      <c r="N43" s="98">
        <f>rep!O38</f>
        <v>0</v>
      </c>
      <c r="O43" s="98">
        <f>rep!P38</f>
        <v>0</v>
      </c>
      <c r="P43" s="98">
        <f>rep!Q38</f>
        <v>0</v>
      </c>
      <c r="Q43" s="98">
        <f>rep!R38</f>
        <v>0</v>
      </c>
      <c r="R43" s="98">
        <f>rep!S38</f>
        <v>0</v>
      </c>
      <c r="S43" s="98">
        <f>rep!T38</f>
        <v>1.0416699999999999E-2</v>
      </c>
      <c r="T43" s="98">
        <f>rep!U38</f>
        <v>1.0416699999999999E-2</v>
      </c>
      <c r="U43" s="98">
        <f>rep!V38</f>
        <v>1.0416699999999999E-2</v>
      </c>
      <c r="V43" s="98">
        <f>rep!W38</f>
        <v>2.0833299999999999E-2</v>
      </c>
      <c r="W43" s="98">
        <f>rep!X38</f>
        <v>2.0833299999999999E-2</v>
      </c>
      <c r="X43" s="98">
        <f>rep!Y38</f>
        <v>3.125E-2</v>
      </c>
      <c r="Y43" s="98">
        <f>rep!Z38</f>
        <v>4.1666700000000001E-2</v>
      </c>
      <c r="Z43" s="98">
        <f>rep!AA38</f>
        <v>3.125E-2</v>
      </c>
      <c r="AA43" s="98">
        <f>rep!AB38</f>
        <v>4.1666700000000001E-2</v>
      </c>
      <c r="AB43" s="98">
        <f>rep!AC38</f>
        <v>4.1666700000000001E-2</v>
      </c>
      <c r="AC43" s="98">
        <f>rep!AD38</f>
        <v>5.2083299999999999E-2</v>
      </c>
      <c r="AD43" s="98">
        <f>rep!AE38</f>
        <v>5.2083299999999999E-2</v>
      </c>
      <c r="AE43" s="98">
        <f>rep!AF38</f>
        <v>7.2916700000000001E-2</v>
      </c>
      <c r="AF43" s="98">
        <f>rep!AG38</f>
        <v>7.2916700000000001E-2</v>
      </c>
      <c r="AG43" s="98">
        <f>rep!AH38</f>
        <v>7.2916700000000001E-2</v>
      </c>
      <c r="AH43" s="98">
        <f>rep!AI38</f>
        <v>8.3333299999999999E-2</v>
      </c>
      <c r="AI43" s="98">
        <f>rep!AJ38</f>
        <v>0.104167</v>
      </c>
      <c r="AJ43" s="98">
        <f>rep!AK38</f>
        <v>9.375E-2</v>
      </c>
      <c r="AK43" s="98">
        <f>rep!AL38</f>
        <v>7.2916700000000001E-2</v>
      </c>
      <c r="AL43" s="98">
        <f>rep!AM38</f>
        <v>3.125E-2</v>
      </c>
      <c r="AM43" s="98">
        <f>rep!AN38</f>
        <v>2.0833299999999999E-2</v>
      </c>
      <c r="AN43" s="98">
        <f>rep!AO38</f>
        <v>1.0416699999999999E-2</v>
      </c>
      <c r="AO43" s="98">
        <f>rep!AP38</f>
        <v>0</v>
      </c>
      <c r="AP43" s="98">
        <f>rep!AQ38</f>
        <v>0</v>
      </c>
      <c r="AQ43" s="98">
        <f>rep!AR38</f>
        <v>0</v>
      </c>
      <c r="AR43" s="98">
        <f>rep!AS38</f>
        <v>0</v>
      </c>
      <c r="AU43">
        <f>SUMPRODUCT(B43:AR43,$B$4:$AR$4)</f>
        <v>39.500020200000009</v>
      </c>
      <c r="AV43">
        <f t="shared" si="1"/>
        <v>38.80075494851944</v>
      </c>
      <c r="AW43">
        <f t="shared" si="2"/>
        <v>31.136731970389292</v>
      </c>
      <c r="AX43">
        <f t="shared" si="3"/>
        <v>4.1240704596542113</v>
      </c>
      <c r="AY43">
        <f t="shared" si="4"/>
        <v>0.34433320832373665</v>
      </c>
    </row>
    <row r="44" spans="1:51" x14ac:dyDescent="0.2">
      <c r="A44">
        <v>2015</v>
      </c>
      <c r="B44" s="98">
        <f>rep!C39</f>
        <v>0</v>
      </c>
      <c r="C44" s="98">
        <f>rep!D39</f>
        <v>0</v>
      </c>
      <c r="D44" s="98">
        <f>rep!E39</f>
        <v>0</v>
      </c>
      <c r="E44" s="98">
        <f>rep!F39</f>
        <v>0</v>
      </c>
      <c r="F44" s="98">
        <f>rep!G39</f>
        <v>0</v>
      </c>
      <c r="G44" s="98">
        <f>rep!H39</f>
        <v>0</v>
      </c>
      <c r="H44" s="98">
        <f>rep!I39</f>
        <v>0</v>
      </c>
      <c r="I44" s="98">
        <f>rep!J39</f>
        <v>0</v>
      </c>
      <c r="J44" s="98">
        <f>rep!K39</f>
        <v>0</v>
      </c>
      <c r="K44" s="98">
        <f>rep!L39</f>
        <v>0</v>
      </c>
      <c r="L44" s="98">
        <f>rep!M39</f>
        <v>0</v>
      </c>
      <c r="M44" s="98">
        <f>rep!N39</f>
        <v>0</v>
      </c>
      <c r="N44" s="98">
        <f>rep!O39</f>
        <v>0</v>
      </c>
      <c r="O44" s="98">
        <f>rep!P39</f>
        <v>0</v>
      </c>
      <c r="P44" s="98">
        <f>rep!Q39</f>
        <v>0</v>
      </c>
      <c r="Q44" s="98">
        <f>rep!R39</f>
        <v>0</v>
      </c>
      <c r="R44" s="98">
        <f>rep!S39</f>
        <v>0</v>
      </c>
      <c r="S44" s="98">
        <f>rep!T39</f>
        <v>0</v>
      </c>
      <c r="T44" s="98">
        <f>rep!U39</f>
        <v>9.9009900000000001E-3</v>
      </c>
      <c r="U44" s="98">
        <f>rep!V39</f>
        <v>9.9009900000000001E-3</v>
      </c>
      <c r="V44" s="98">
        <f>rep!W39</f>
        <v>9.9009900000000001E-3</v>
      </c>
      <c r="W44" s="98">
        <f>rep!X39</f>
        <v>1.9802E-2</v>
      </c>
      <c r="X44" s="98">
        <f>rep!Y39</f>
        <v>1.9802E-2</v>
      </c>
      <c r="Y44" s="98">
        <f>rep!Z39</f>
        <v>1.9802E-2</v>
      </c>
      <c r="Z44" s="98">
        <f>rep!AA39</f>
        <v>1.9802E-2</v>
      </c>
      <c r="AA44" s="98">
        <f>rep!AB39</f>
        <v>2.9703E-2</v>
      </c>
      <c r="AB44" s="98">
        <f>rep!AC39</f>
        <v>3.9604E-2</v>
      </c>
      <c r="AC44" s="98">
        <f>rep!AD39</f>
        <v>3.9604E-2</v>
      </c>
      <c r="AD44" s="98">
        <f>rep!AE39</f>
        <v>4.9505E-2</v>
      </c>
      <c r="AE44" s="98">
        <f>rep!AF39</f>
        <v>5.9405899999999998E-2</v>
      </c>
      <c r="AF44" s="98">
        <f>rep!AG39</f>
        <v>7.9207899999999998E-2</v>
      </c>
      <c r="AG44" s="98">
        <f>rep!AH39</f>
        <v>8.9108900000000005E-2</v>
      </c>
      <c r="AH44" s="98">
        <f>rep!AI39</f>
        <v>9.9009899999999998E-2</v>
      </c>
      <c r="AI44" s="98">
        <f>rep!AJ39</f>
        <v>0.10891099999999999</v>
      </c>
      <c r="AJ44" s="98">
        <f>rep!AK39</f>
        <v>9.9009899999999998E-2</v>
      </c>
      <c r="AK44" s="98">
        <f>rep!AL39</f>
        <v>7.9207899999999998E-2</v>
      </c>
      <c r="AL44" s="98">
        <f>rep!AM39</f>
        <v>5.9405899999999998E-2</v>
      </c>
      <c r="AM44" s="98">
        <f>rep!AN39</f>
        <v>2.9703E-2</v>
      </c>
      <c r="AN44" s="98">
        <f>rep!AO39</f>
        <v>1.9802E-2</v>
      </c>
      <c r="AO44" s="98">
        <f>rep!AP39</f>
        <v>9.9009900000000001E-3</v>
      </c>
      <c r="AP44" s="98">
        <f>rep!AQ39</f>
        <v>0</v>
      </c>
      <c r="AQ44" s="98">
        <f>rep!AR39</f>
        <v>0</v>
      </c>
      <c r="AR44" s="98">
        <f>rep!AS39</f>
        <v>0</v>
      </c>
      <c r="AU44">
        <f t="shared" si="0"/>
        <v>40.712880940000005</v>
      </c>
      <c r="AV44">
        <f t="shared" si="1"/>
        <v>38.772637084191828</v>
      </c>
      <c r="AW44">
        <f t="shared" si="2"/>
        <v>33.508241290584692</v>
      </c>
      <c r="AX44">
        <f t="shared" si="3"/>
        <v>4.4381776543820788</v>
      </c>
      <c r="AY44">
        <f t="shared" si="4"/>
        <v>0.92098800845386009</v>
      </c>
    </row>
    <row r="45" spans="1:51" x14ac:dyDescent="0.2">
      <c r="A45">
        <v>2016</v>
      </c>
      <c r="B45" s="98">
        <f>rep!C40</f>
        <v>0</v>
      </c>
      <c r="C45" s="98">
        <f>rep!D40</f>
        <v>0</v>
      </c>
      <c r="D45" s="98">
        <f>rep!E40</f>
        <v>0</v>
      </c>
      <c r="E45" s="98">
        <f>rep!F40</f>
        <v>0</v>
      </c>
      <c r="F45" s="98">
        <f>rep!G40</f>
        <v>0</v>
      </c>
      <c r="G45" s="98">
        <f>rep!H40</f>
        <v>0</v>
      </c>
      <c r="H45" s="98">
        <f>rep!I40</f>
        <v>0</v>
      </c>
      <c r="I45" s="98">
        <f>rep!J40</f>
        <v>0</v>
      </c>
      <c r="J45" s="98">
        <f>rep!K40</f>
        <v>0</v>
      </c>
      <c r="K45" s="98">
        <f>rep!L40</f>
        <v>0</v>
      </c>
      <c r="L45" s="98">
        <f>rep!M40</f>
        <v>0</v>
      </c>
      <c r="M45" s="98">
        <f>rep!N40</f>
        <v>0</v>
      </c>
      <c r="N45" s="98">
        <f>rep!O40</f>
        <v>0</v>
      </c>
      <c r="O45" s="98">
        <f>rep!P40</f>
        <v>0</v>
      </c>
      <c r="P45" s="98">
        <f>rep!Q40</f>
        <v>0</v>
      </c>
      <c r="Q45" s="98">
        <f>rep!R40</f>
        <v>0</v>
      </c>
      <c r="R45" s="98">
        <f>rep!S40</f>
        <v>0</v>
      </c>
      <c r="S45" s="98">
        <f>rep!T40</f>
        <v>0</v>
      </c>
      <c r="T45" s="98">
        <f>rep!U40</f>
        <v>9.9601599999999996E-4</v>
      </c>
      <c r="U45" s="98">
        <f>rep!V40</f>
        <v>4.9800799999999996E-3</v>
      </c>
      <c r="V45" s="98">
        <f>rep!W40</f>
        <v>1.19522E-2</v>
      </c>
      <c r="W45" s="98">
        <f>rep!X40</f>
        <v>1.6932300000000001E-2</v>
      </c>
      <c r="X45" s="98">
        <f>rep!Y40</f>
        <v>3.1872499999999998E-2</v>
      </c>
      <c r="Y45" s="98">
        <f>rep!Z40</f>
        <v>4.2828699999999997E-2</v>
      </c>
      <c r="Z45" s="98">
        <f>rep!AA40</f>
        <v>5.8764900000000002E-2</v>
      </c>
      <c r="AA45" s="98">
        <f>rep!AB40</f>
        <v>5.2788799999999997E-2</v>
      </c>
      <c r="AB45" s="98">
        <f>rep!AC40</f>
        <v>6.77291E-2</v>
      </c>
      <c r="AC45" s="98">
        <f>rep!AD40</f>
        <v>6.5737100000000007E-2</v>
      </c>
      <c r="AD45" s="98">
        <f>rep!AE40</f>
        <v>6.5737100000000007E-2</v>
      </c>
      <c r="AE45" s="98">
        <f>rep!AF40</f>
        <v>5.47809E-2</v>
      </c>
      <c r="AF45" s="98">
        <f>rep!AG40</f>
        <v>5.7768899999999998E-2</v>
      </c>
      <c r="AG45" s="98">
        <f>rep!AH40</f>
        <v>4.7808799999999999E-2</v>
      </c>
      <c r="AH45" s="98">
        <f>rep!AI40</f>
        <v>4.6812699999999999E-2</v>
      </c>
      <c r="AI45" s="98">
        <f>rep!AJ40</f>
        <v>6.4741000000000007E-2</v>
      </c>
      <c r="AJ45" s="98">
        <f>rep!AK40</f>
        <v>8.4661399999999998E-2</v>
      </c>
      <c r="AK45" s="98">
        <f>rep!AL40</f>
        <v>7.9681299999999997E-2</v>
      </c>
      <c r="AL45" s="98">
        <f>rep!AM40</f>
        <v>6.77291E-2</v>
      </c>
      <c r="AM45" s="98">
        <f>rep!AN40</f>
        <v>3.6852599999999999E-2</v>
      </c>
      <c r="AN45" s="98">
        <f>rep!AO40</f>
        <v>1.9920299999999998E-2</v>
      </c>
      <c r="AO45" s="98">
        <f>rep!AP40</f>
        <v>1.0956199999999999E-2</v>
      </c>
      <c r="AP45" s="98">
        <f>rep!AQ40</f>
        <v>4.9800799999999996E-3</v>
      </c>
      <c r="AQ45" s="98">
        <f>rep!AR40</f>
        <v>1.9920300000000001E-3</v>
      </c>
      <c r="AR45" s="98">
        <f>rep!AS40</f>
        <v>9.9601599999999996E-4</v>
      </c>
      <c r="AU45">
        <f t="shared" si="0"/>
        <v>39.914347630000002</v>
      </c>
      <c r="AV45">
        <f t="shared" si="1"/>
        <v>38.387278044371392</v>
      </c>
      <c r="AW45">
        <f t="shared" si="2"/>
        <v>35.344788430796825</v>
      </c>
      <c r="AX45">
        <f t="shared" si="3"/>
        <v>4.6814289312313679</v>
      </c>
      <c r="AY45">
        <f t="shared" si="4"/>
        <v>0.70578042691216403</v>
      </c>
    </row>
    <row r="46" spans="1:51" x14ac:dyDescent="0.2">
      <c r="A46">
        <v>2017</v>
      </c>
      <c r="B46" s="98">
        <f>rep!C41</f>
        <v>0</v>
      </c>
      <c r="C46" s="98">
        <f>rep!D41</f>
        <v>0</v>
      </c>
      <c r="D46" s="98">
        <f>rep!E41</f>
        <v>0</v>
      </c>
      <c r="E46" s="98">
        <f>rep!F41</f>
        <v>0</v>
      </c>
      <c r="F46" s="98">
        <f>rep!G41</f>
        <v>0</v>
      </c>
      <c r="G46" s="98">
        <f>rep!H41</f>
        <v>0</v>
      </c>
      <c r="H46" s="98">
        <f>rep!I41</f>
        <v>0</v>
      </c>
      <c r="I46" s="98">
        <f>rep!J41</f>
        <v>0</v>
      </c>
      <c r="J46" s="98">
        <f>rep!K41</f>
        <v>0</v>
      </c>
      <c r="K46" s="98">
        <f>rep!L41</f>
        <v>0</v>
      </c>
      <c r="L46" s="98">
        <f>rep!M41</f>
        <v>0</v>
      </c>
      <c r="M46" s="98">
        <f>rep!N41</f>
        <v>0</v>
      </c>
      <c r="N46" s="98">
        <f>rep!O41</f>
        <v>0</v>
      </c>
      <c r="O46" s="98">
        <f>rep!P41</f>
        <v>0</v>
      </c>
      <c r="P46" s="98">
        <f>rep!Q41</f>
        <v>1.0060399999999999E-3</v>
      </c>
      <c r="Q46" s="98">
        <f>rep!R41</f>
        <v>1.0060399999999999E-3</v>
      </c>
      <c r="R46" s="98">
        <f>rep!S41</f>
        <v>1.0060399999999999E-3</v>
      </c>
      <c r="S46" s="98">
        <f>rep!T41</f>
        <v>2.0120699999999999E-3</v>
      </c>
      <c r="T46" s="98">
        <f>rep!U41</f>
        <v>3.0181100000000001E-3</v>
      </c>
      <c r="U46" s="98">
        <f>rep!V41</f>
        <v>6.0362200000000001E-3</v>
      </c>
      <c r="V46" s="98">
        <f>rep!W41</f>
        <v>1.30785E-2</v>
      </c>
      <c r="W46" s="98">
        <f>rep!X41</f>
        <v>2.1126800000000001E-2</v>
      </c>
      <c r="X46" s="98">
        <f>rep!Y41</f>
        <v>3.1187099999999999E-2</v>
      </c>
      <c r="Y46" s="98">
        <f>rep!Z41</f>
        <v>4.2253499999999999E-2</v>
      </c>
      <c r="Z46" s="98">
        <f>rep!AA41</f>
        <v>4.2253499999999999E-2</v>
      </c>
      <c r="AA46" s="98">
        <f>rep!AB41</f>
        <v>5.1307800000000001E-2</v>
      </c>
      <c r="AB46" s="98">
        <f>rep!AC41</f>
        <v>4.7283699999999998E-2</v>
      </c>
      <c r="AC46" s="98">
        <f>rep!AD41</f>
        <v>4.8289699999999998E-2</v>
      </c>
      <c r="AD46" s="98">
        <f>rep!AE41</f>
        <v>5.5331999999999999E-2</v>
      </c>
      <c r="AE46" s="98">
        <f>rep!AF41</f>
        <v>5.7344100000000002E-2</v>
      </c>
      <c r="AF46" s="98">
        <f>rep!AG41</f>
        <v>6.2374199999999998E-2</v>
      </c>
      <c r="AG46" s="98">
        <f>rep!AH41</f>
        <v>5.6337999999999999E-2</v>
      </c>
      <c r="AH46" s="98">
        <f>rep!AI41</f>
        <v>6.1368199999999998E-2</v>
      </c>
      <c r="AI46" s="98">
        <f>rep!AJ41</f>
        <v>6.5392400000000003E-2</v>
      </c>
      <c r="AJ46" s="98">
        <f>rep!AK41</f>
        <v>6.7404400000000003E-2</v>
      </c>
      <c r="AK46" s="98">
        <f>rep!AL41</f>
        <v>6.2374199999999998E-2</v>
      </c>
      <c r="AL46" s="98">
        <f>rep!AM41</f>
        <v>6.4386299999999994E-2</v>
      </c>
      <c r="AM46" s="98">
        <f>rep!AN41</f>
        <v>5.4325999999999999E-2</v>
      </c>
      <c r="AN46" s="98">
        <f>rep!AO41</f>
        <v>4.0241399999999997E-2</v>
      </c>
      <c r="AO46" s="98">
        <f>rep!AP41</f>
        <v>2.51509E-2</v>
      </c>
      <c r="AP46" s="98">
        <f>rep!AQ41</f>
        <v>9.0543299999999993E-3</v>
      </c>
      <c r="AQ46" s="98">
        <f>rep!AR41</f>
        <v>6.0362200000000001E-3</v>
      </c>
      <c r="AR46" s="98">
        <f>rep!AS41</f>
        <v>2.0120699999999999E-3</v>
      </c>
      <c r="AU46">
        <f t="shared" si="0"/>
        <v>40.400395510000003</v>
      </c>
      <c r="AV46">
        <f t="shared" si="1"/>
        <v>38.074439752990976</v>
      </c>
      <c r="AW46">
        <f t="shared" si="2"/>
        <v>34.100742823860401</v>
      </c>
      <c r="AX46">
        <f t="shared" si="3"/>
        <v>4.516654678657007</v>
      </c>
      <c r="AY46">
        <f t="shared" si="4"/>
        <v>1.0944426416380406</v>
      </c>
    </row>
    <row r="47" spans="1:51" x14ac:dyDescent="0.2">
      <c r="A47">
        <v>2018</v>
      </c>
      <c r="B47" s="98">
        <f>rep!C42</f>
        <v>0</v>
      </c>
      <c r="C47" s="98">
        <f>rep!D42</f>
        <v>0</v>
      </c>
      <c r="D47" s="98">
        <f>rep!E42</f>
        <v>0</v>
      </c>
      <c r="E47" s="98">
        <f>rep!F42</f>
        <v>0</v>
      </c>
      <c r="F47" s="98">
        <f>rep!G42</f>
        <v>0</v>
      </c>
      <c r="G47" s="98">
        <f>rep!H42</f>
        <v>0</v>
      </c>
      <c r="H47" s="98">
        <f>rep!I42</f>
        <v>0</v>
      </c>
      <c r="I47" s="98">
        <f>rep!J42</f>
        <v>0</v>
      </c>
      <c r="J47" s="98">
        <f>rep!K42</f>
        <v>0</v>
      </c>
      <c r="K47" s="98">
        <f>rep!L42</f>
        <v>0</v>
      </c>
      <c r="L47" s="98">
        <f>rep!M42</f>
        <v>0</v>
      </c>
      <c r="M47" s="98">
        <f>rep!N42</f>
        <v>9.9990999999999999E-5</v>
      </c>
      <c r="N47" s="98">
        <f>rep!O42</f>
        <v>0</v>
      </c>
      <c r="O47" s="98">
        <f>rep!P42</f>
        <v>5.9994600000000003E-5</v>
      </c>
      <c r="P47" s="98">
        <f>rep!Q42</f>
        <v>5.9994600000000003E-5</v>
      </c>
      <c r="Q47" s="98">
        <f>rep!R42</f>
        <v>2.29979E-4</v>
      </c>
      <c r="R47" s="98">
        <f>rep!S42</f>
        <v>9.89911E-4</v>
      </c>
      <c r="S47" s="98">
        <f>rep!T42</f>
        <v>1.0899E-3</v>
      </c>
      <c r="T47" s="98">
        <f>rep!U42</f>
        <v>2.0098199999999998E-3</v>
      </c>
      <c r="U47" s="98">
        <f>rep!V42</f>
        <v>3.42969E-3</v>
      </c>
      <c r="V47" s="98">
        <f>rep!W42</f>
        <v>8.10927E-3</v>
      </c>
      <c r="W47" s="98">
        <f>rep!X42</f>
        <v>1.4168699999999999E-2</v>
      </c>
      <c r="X47" s="98">
        <f>rep!Y42</f>
        <v>2.10481E-2</v>
      </c>
      <c r="Y47" s="98">
        <f>rep!Z42</f>
        <v>2.87274E-2</v>
      </c>
      <c r="Z47" s="98">
        <f>rep!AA42</f>
        <v>3.6106800000000001E-2</v>
      </c>
      <c r="AA47" s="98">
        <f>rep!AB42</f>
        <v>4.6995799999999997E-2</v>
      </c>
      <c r="AB47" s="98">
        <f>rep!AC42</f>
        <v>5.2055299999999999E-2</v>
      </c>
      <c r="AC47" s="98">
        <f>rep!AD42</f>
        <v>5.3545200000000001E-2</v>
      </c>
      <c r="AD47" s="98">
        <f>rep!AE42</f>
        <v>6.4464199999999999E-2</v>
      </c>
      <c r="AE47" s="98">
        <f>rep!AF42</f>
        <v>6.3254299999999999E-2</v>
      </c>
      <c r="AF47" s="98">
        <f>rep!AG42</f>
        <v>6.4604200000000001E-2</v>
      </c>
      <c r="AG47" s="98">
        <f>rep!AH42</f>
        <v>6.8313899999999997E-2</v>
      </c>
      <c r="AH47" s="98">
        <f>rep!AI42</f>
        <v>6.7363900000000004E-2</v>
      </c>
      <c r="AI47" s="98">
        <f>rep!AJ42</f>
        <v>7.5343199999999999E-2</v>
      </c>
      <c r="AJ47" s="98">
        <f>rep!AK42</f>
        <v>7.5773199999999999E-2</v>
      </c>
      <c r="AK47" s="98">
        <f>rep!AL42</f>
        <v>7.3033399999999998E-2</v>
      </c>
      <c r="AL47" s="98">
        <f>rep!AM42</f>
        <v>6.6753999999999994E-2</v>
      </c>
      <c r="AM47" s="98">
        <f>rep!AN42</f>
        <v>4.9815499999999999E-2</v>
      </c>
      <c r="AN47" s="98">
        <f>rep!AO42</f>
        <v>3.1877099999999998E-2</v>
      </c>
      <c r="AO47" s="98">
        <f>rep!AP42</f>
        <v>1.7998400000000001E-2</v>
      </c>
      <c r="AP47" s="98">
        <f>rep!AQ42</f>
        <v>8.8692000000000007E-3</v>
      </c>
      <c r="AQ47" s="98">
        <f>rep!AR42</f>
        <v>2.5397699999999998E-3</v>
      </c>
      <c r="AR47" s="98">
        <f>rep!AS42</f>
        <v>1.2698900000000001E-3</v>
      </c>
      <c r="AU47">
        <f t="shared" si="0"/>
        <v>40.7074864382</v>
      </c>
      <c r="AV47">
        <f t="shared" si="1"/>
        <v>38.051314939138699</v>
      </c>
      <c r="AW47">
        <f t="shared" si="2"/>
        <v>31.531602894739308</v>
      </c>
      <c r="AX47">
        <f t="shared" si="3"/>
        <v>4.1763712443363321</v>
      </c>
      <c r="AY47">
        <f t="shared" si="4"/>
        <v>1.2997402371077829</v>
      </c>
    </row>
    <row r="48" spans="1:51" x14ac:dyDescent="0.2">
      <c r="A48">
        <v>2019</v>
      </c>
      <c r="B48" s="98">
        <f>rep!C43</f>
        <v>0</v>
      </c>
      <c r="C48" s="98">
        <f>rep!D43</f>
        <v>0</v>
      </c>
      <c r="D48" s="98">
        <f>rep!E43</f>
        <v>0</v>
      </c>
      <c r="E48" s="98">
        <f>rep!F43</f>
        <v>0</v>
      </c>
      <c r="F48" s="98">
        <f>rep!G43</f>
        <v>0</v>
      </c>
      <c r="G48" s="98">
        <f>rep!H43</f>
        <v>0</v>
      </c>
      <c r="H48" s="98">
        <f>rep!I43</f>
        <v>0</v>
      </c>
      <c r="I48" s="98">
        <f>rep!J43</f>
        <v>0</v>
      </c>
      <c r="J48" s="98">
        <f>rep!K43</f>
        <v>0</v>
      </c>
      <c r="K48" s="98">
        <f>rep!L43</f>
        <v>2.51384E-4</v>
      </c>
      <c r="L48" s="98">
        <f>rep!M43</f>
        <v>0</v>
      </c>
      <c r="M48" s="98">
        <f>rep!N43</f>
        <v>0</v>
      </c>
      <c r="N48" s="98">
        <f>rep!O43</f>
        <v>0</v>
      </c>
      <c r="O48" s="98">
        <f>rep!P43</f>
        <v>1.91571E-5</v>
      </c>
      <c r="P48" s="98">
        <f>rep!Q43</f>
        <v>5.7453400000000003E-4</v>
      </c>
      <c r="Q48" s="98">
        <f>rep!R43</f>
        <v>1.1341999999999999E-3</v>
      </c>
      <c r="R48" s="98">
        <f>rep!S43</f>
        <v>1.73285E-3</v>
      </c>
      <c r="S48" s="98">
        <f>rep!T43</f>
        <v>2.5352199999999999E-3</v>
      </c>
      <c r="T48" s="98">
        <f>rep!U43</f>
        <v>4.0194300000000001E-3</v>
      </c>
      <c r="U48" s="98">
        <f>rep!V43</f>
        <v>5.5016600000000002E-3</v>
      </c>
      <c r="V48" s="98">
        <f>rep!W43</f>
        <v>9.7610700000000002E-3</v>
      </c>
      <c r="W48" s="98">
        <f>rep!X43</f>
        <v>1.39188E-2</v>
      </c>
      <c r="X48" s="98">
        <f>rep!Y43</f>
        <v>1.8328000000000001E-2</v>
      </c>
      <c r="Y48" s="98">
        <f>rep!Z43</f>
        <v>2.0760600000000001E-2</v>
      </c>
      <c r="Z48" s="98">
        <f>rep!AA43</f>
        <v>3.1456499999999998E-2</v>
      </c>
      <c r="AA48" s="98">
        <f>rep!AB43</f>
        <v>3.5842899999999997E-2</v>
      </c>
      <c r="AB48" s="98">
        <f>rep!AC43</f>
        <v>4.3126299999999999E-2</v>
      </c>
      <c r="AC48" s="98">
        <f>rep!AD43</f>
        <v>4.25817E-2</v>
      </c>
      <c r="AD48" s="98">
        <f>rep!AE43</f>
        <v>5.2716800000000001E-2</v>
      </c>
      <c r="AE48" s="98">
        <f>rep!AF43</f>
        <v>5.3105100000000002E-2</v>
      </c>
      <c r="AF48" s="98">
        <f>rep!AG43</f>
        <v>6.0595700000000002E-2</v>
      </c>
      <c r="AG48" s="98">
        <f>rep!AH43</f>
        <v>6.7610799999999999E-2</v>
      </c>
      <c r="AH48" s="98">
        <f>rep!AI43</f>
        <v>7.1706000000000006E-2</v>
      </c>
      <c r="AI48" s="98">
        <f>rep!AJ43</f>
        <v>7.2201899999999999E-2</v>
      </c>
      <c r="AJ48" s="98">
        <f>rep!AK43</f>
        <v>7.4228799999999998E-2</v>
      </c>
      <c r="AK48" s="98">
        <f>rep!AL43</f>
        <v>7.8221700000000005E-2</v>
      </c>
      <c r="AL48" s="98">
        <f>rep!AM43</f>
        <v>7.3459899999999995E-2</v>
      </c>
      <c r="AM48" s="98">
        <f>rep!AN43</f>
        <v>5.8529499999999998E-2</v>
      </c>
      <c r="AN48" s="98">
        <f>rep!AO43</f>
        <v>4.5428900000000001E-2</v>
      </c>
      <c r="AO48" s="98">
        <f>rep!AP43</f>
        <v>2.9037899999999998E-2</v>
      </c>
      <c r="AP48" s="98">
        <f>rep!AQ43</f>
        <v>1.6302299999999999E-2</v>
      </c>
      <c r="AQ48" s="98">
        <f>rep!AR43</f>
        <v>9.7577800000000006E-3</v>
      </c>
      <c r="AR48" s="98">
        <f>rep!AS43</f>
        <v>5.5526200000000003E-3</v>
      </c>
      <c r="AU48">
        <f t="shared" si="0"/>
        <v>41.388530565299995</v>
      </c>
      <c r="AV48">
        <f t="shared" si="1"/>
        <v>38.164414819520985</v>
      </c>
      <c r="AW48">
        <f t="shared" si="2"/>
        <v>30.565900791043077</v>
      </c>
      <c r="AX48">
        <f t="shared" si="3"/>
        <v>4.0484636809328576</v>
      </c>
      <c r="AY48">
        <f t="shared" si="4"/>
        <v>1.6023799450824587</v>
      </c>
    </row>
    <row r="49" spans="1:44" x14ac:dyDescent="0.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</row>
    <row r="50" spans="1:44" x14ac:dyDescent="0.2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</row>
    <row r="51" spans="1:44" x14ac:dyDescent="0.2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</row>
    <row r="52" spans="1:44" x14ac:dyDescent="0.2"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</row>
    <row r="53" spans="1:44" x14ac:dyDescent="0.2">
      <c r="A53">
        <v>1979</v>
      </c>
      <c r="B53" s="99">
        <f>rep!C45</f>
        <v>6.0419900000000003E-11</v>
      </c>
      <c r="C53" s="99">
        <f>rep!D45</f>
        <v>8.8022500000000003E-10</v>
      </c>
      <c r="D53" s="99">
        <f>rep!E45</f>
        <v>9.5105800000000001E-9</v>
      </c>
      <c r="E53" s="99">
        <f>rep!F45</f>
        <v>7.6415600000000006E-8</v>
      </c>
      <c r="F53" s="99">
        <f>rep!G45</f>
        <v>4.5952399999999998E-7</v>
      </c>
      <c r="G53" s="99">
        <f>rep!H45</f>
        <v>2.0957399999999999E-6</v>
      </c>
      <c r="H53" s="99">
        <f>rep!I45</f>
        <v>7.4406999999999998E-6</v>
      </c>
      <c r="I53" s="99">
        <f>rep!J45</f>
        <v>2.1557899999999999E-5</v>
      </c>
      <c r="J53" s="99">
        <f>rep!K45</f>
        <v>5.4593499999999998E-5</v>
      </c>
      <c r="K53" s="99">
        <f>rep!L45</f>
        <v>1.2876599999999999E-4</v>
      </c>
      <c r="L53" s="99">
        <f>rep!M45</f>
        <v>2.8796300000000002E-4</v>
      </c>
      <c r="M53" s="99">
        <f>rep!N45</f>
        <v>5.9677299999999999E-4</v>
      </c>
      <c r="N53" s="99">
        <f>rep!O45</f>
        <v>1.12353E-3</v>
      </c>
      <c r="O53" s="99">
        <f>rep!P45</f>
        <v>1.9323599999999999E-3</v>
      </c>
      <c r="P53" s="99">
        <f>rep!Q45</f>
        <v>3.1086099999999999E-3</v>
      </c>
      <c r="Q53" s="99">
        <f>rep!R45</f>
        <v>4.7870400000000002E-3</v>
      </c>
      <c r="R53" s="99">
        <f>rep!S45</f>
        <v>7.1248800000000001E-3</v>
      </c>
      <c r="S53" s="99">
        <f>rep!T45</f>
        <v>1.02285E-2</v>
      </c>
      <c r="T53" s="99">
        <f>rep!U45</f>
        <v>1.4112700000000001E-2</v>
      </c>
      <c r="U53" s="99">
        <f>rep!V45</f>
        <v>1.8727400000000002E-2</v>
      </c>
      <c r="V53" s="99">
        <f>rep!W45</f>
        <v>2.3990500000000001E-2</v>
      </c>
      <c r="W53" s="99">
        <f>rep!X45</f>
        <v>2.9769500000000001E-2</v>
      </c>
      <c r="X53" s="99">
        <f>rep!Y45</f>
        <v>3.5846599999999999E-2</v>
      </c>
      <c r="Y53" s="99">
        <f>rep!Z45</f>
        <v>4.1927300000000001E-2</v>
      </c>
      <c r="Z53" s="99">
        <f>rep!AA45</f>
        <v>4.76947E-2</v>
      </c>
      <c r="AA53" s="99">
        <f>rep!AB45</f>
        <v>5.2859900000000001E-2</v>
      </c>
      <c r="AB53" s="99">
        <f>rep!AC45</f>
        <v>5.7180300000000003E-2</v>
      </c>
      <c r="AC53" s="99">
        <f>rep!AD45</f>
        <v>6.0461099999999997E-2</v>
      </c>
      <c r="AD53" s="99">
        <f>rep!AE45</f>
        <v>6.2557799999999997E-2</v>
      </c>
      <c r="AE53" s="99">
        <f>rep!AF45</f>
        <v>6.3379199999999997E-2</v>
      </c>
      <c r="AF53" s="99">
        <f>rep!AG45</f>
        <v>6.2884599999999999E-2</v>
      </c>
      <c r="AG53" s="99">
        <f>rep!AH45</f>
        <v>6.1078800000000003E-2</v>
      </c>
      <c r="AH53" s="99">
        <f>rep!AI45</f>
        <v>5.8010399999999997E-2</v>
      </c>
      <c r="AI53" s="99">
        <f>rep!AJ45</f>
        <v>5.3781799999999998E-2</v>
      </c>
      <c r="AJ53" s="99">
        <f>rep!AK45</f>
        <v>4.8561199999999999E-2</v>
      </c>
      <c r="AK53" s="99">
        <f>rep!AL45</f>
        <v>4.25916E-2</v>
      </c>
      <c r="AL53" s="99">
        <f>rep!AM45</f>
        <v>3.6183600000000003E-2</v>
      </c>
      <c r="AM53" s="99">
        <f>rep!AN45</f>
        <v>2.9690500000000002E-2</v>
      </c>
      <c r="AN53" s="99">
        <f>rep!AO45</f>
        <v>2.3466899999999999E-2</v>
      </c>
      <c r="AO53" s="99">
        <f>rep!AP45</f>
        <v>1.7820800000000001E-2</v>
      </c>
      <c r="AP53" s="99">
        <f>rep!AQ45</f>
        <v>1.29731E-2</v>
      </c>
      <c r="AQ53" s="99">
        <f>rep!AR45</f>
        <v>9.0352200000000001E-3</v>
      </c>
      <c r="AR53" s="99">
        <f>rep!AS45</f>
        <v>6.0097900000000001E-3</v>
      </c>
    </row>
    <row r="54" spans="1:44" x14ac:dyDescent="0.2">
      <c r="A54">
        <v>1980</v>
      </c>
      <c r="B54" s="99">
        <f>rep!C46</f>
        <v>3.0508300000000001E-11</v>
      </c>
      <c r="C54" s="99">
        <f>rep!D46</f>
        <v>4.4402900000000001E-10</v>
      </c>
      <c r="D54" s="99">
        <f>rep!E46</f>
        <v>4.8325399999999999E-9</v>
      </c>
      <c r="E54" s="99">
        <f>rep!F46</f>
        <v>3.95101E-8</v>
      </c>
      <c r="F54" s="99">
        <f>rep!G46</f>
        <v>2.45407E-7</v>
      </c>
      <c r="G54" s="99">
        <f>rep!H46</f>
        <v>1.18341E-6</v>
      </c>
      <c r="H54" s="99">
        <f>rep!I46</f>
        <v>4.5982899999999998E-6</v>
      </c>
      <c r="I54" s="99">
        <f>rep!J46</f>
        <v>1.51769E-5</v>
      </c>
      <c r="J54" s="99">
        <f>rep!K46</f>
        <v>4.48443E-5</v>
      </c>
      <c r="K54" s="99">
        <f>rep!L46</f>
        <v>1.2163900000000001E-4</v>
      </c>
      <c r="L54" s="99">
        <f>rep!M46</f>
        <v>3.0058800000000002E-4</v>
      </c>
      <c r="M54" s="99">
        <f>rep!N46</f>
        <v>6.6657299999999995E-4</v>
      </c>
      <c r="N54" s="99">
        <f>rep!O46</f>
        <v>1.3254600000000001E-3</v>
      </c>
      <c r="O54" s="99">
        <f>rep!P46</f>
        <v>2.3990700000000001E-3</v>
      </c>
      <c r="P54" s="99">
        <f>rep!Q46</f>
        <v>4.0321300000000001E-3</v>
      </c>
      <c r="Q54" s="99">
        <f>rep!R46</f>
        <v>6.3771799999999997E-3</v>
      </c>
      <c r="R54" s="99">
        <f>rep!S46</f>
        <v>9.5230599999999999E-3</v>
      </c>
      <c r="S54" s="99">
        <f>rep!T46</f>
        <v>1.34171E-2</v>
      </c>
      <c r="T54" s="99">
        <f>rep!U46</f>
        <v>1.7881899999999999E-2</v>
      </c>
      <c r="U54" s="99">
        <f>rep!V46</f>
        <v>2.2728700000000001E-2</v>
      </c>
      <c r="V54" s="99">
        <f>rep!W46</f>
        <v>2.78406E-2</v>
      </c>
      <c r="W54" s="99">
        <f>rep!X46</f>
        <v>3.31358E-2</v>
      </c>
      <c r="X54" s="99">
        <f>rep!Y46</f>
        <v>3.8477299999999999E-2</v>
      </c>
      <c r="Y54" s="99">
        <f>rep!Z46</f>
        <v>4.3645099999999999E-2</v>
      </c>
      <c r="Z54" s="99">
        <f>rep!AA46</f>
        <v>4.8390900000000001E-2</v>
      </c>
      <c r="AA54" s="99">
        <f>rep!AB46</f>
        <v>5.2502500000000001E-2</v>
      </c>
      <c r="AB54" s="99">
        <f>rep!AC46</f>
        <v>5.58226E-2</v>
      </c>
      <c r="AC54" s="99">
        <f>rep!AD46</f>
        <v>5.8238400000000003E-2</v>
      </c>
      <c r="AD54" s="99">
        <f>rep!AE46</f>
        <v>5.96702E-2</v>
      </c>
      <c r="AE54" s="99">
        <f>rep!AF46</f>
        <v>6.0067099999999998E-2</v>
      </c>
      <c r="AF54" s="99">
        <f>rep!AG46</f>
        <v>5.9402900000000002E-2</v>
      </c>
      <c r="AG54" s="99">
        <f>rep!AH46</f>
        <v>5.7670699999999998E-2</v>
      </c>
      <c r="AH54" s="99">
        <f>rep!AI46</f>
        <v>5.4883899999999999E-2</v>
      </c>
      <c r="AI54" s="99">
        <f>rep!AJ46</f>
        <v>5.1090099999999999E-2</v>
      </c>
      <c r="AJ54" s="99">
        <f>rep!AK46</f>
        <v>4.6392000000000003E-2</v>
      </c>
      <c r="AK54" s="99">
        <f>rep!AL46</f>
        <v>4.0965399999999999E-2</v>
      </c>
      <c r="AL54" s="99">
        <f>rep!AM46</f>
        <v>3.5062599999999999E-2</v>
      </c>
      <c r="AM54" s="99">
        <f>rep!AN46</f>
        <v>2.89956E-2</v>
      </c>
      <c r="AN54" s="99">
        <f>rep!AO46</f>
        <v>2.30975E-2</v>
      </c>
      <c r="AO54" s="99">
        <f>rep!AP46</f>
        <v>1.7674700000000002E-2</v>
      </c>
      <c r="AP54" s="99">
        <f>rep!AQ46</f>
        <v>1.2961E-2</v>
      </c>
      <c r="AQ54" s="99">
        <f>rep!AR46</f>
        <v>9.0890699999999994E-3</v>
      </c>
      <c r="AR54" s="99">
        <f>rep!AS46</f>
        <v>6.0844000000000002E-3</v>
      </c>
    </row>
    <row r="55" spans="1:44" x14ac:dyDescent="0.2">
      <c r="A55">
        <v>1981</v>
      </c>
      <c r="B55" s="99">
        <f>rep!C47</f>
        <v>2.49928E-11</v>
      </c>
      <c r="C55" s="99">
        <f>rep!D47</f>
        <v>3.6343700000000001E-10</v>
      </c>
      <c r="D55" s="99">
        <f>rep!E47</f>
        <v>3.9365800000000001E-9</v>
      </c>
      <c r="E55" s="99">
        <f>rep!F47</f>
        <v>3.1867499999999997E-8</v>
      </c>
      <c r="F55" s="99">
        <f>rep!G47</f>
        <v>1.94545E-7</v>
      </c>
      <c r="G55" s="99">
        <f>rep!H47</f>
        <v>9.1245899999999998E-7</v>
      </c>
      <c r="H55" s="99">
        <f>rep!I47</f>
        <v>3.4060300000000001E-6</v>
      </c>
      <c r="I55" s="99">
        <f>rep!J47</f>
        <v>1.0724600000000001E-5</v>
      </c>
      <c r="J55" s="99">
        <f>rep!K47</f>
        <v>3.0591900000000001E-5</v>
      </c>
      <c r="K55" s="99">
        <f>rep!L47</f>
        <v>8.2952800000000003E-5</v>
      </c>
      <c r="L55" s="99">
        <f>rep!M47</f>
        <v>2.1385499999999999E-4</v>
      </c>
      <c r="M55" s="99">
        <f>rep!N47</f>
        <v>5.1240599999999997E-4</v>
      </c>
      <c r="N55" s="99">
        <f>rep!O47</f>
        <v>1.12667E-3</v>
      </c>
      <c r="O55" s="99">
        <f>rep!P47</f>
        <v>2.2761499999999998E-3</v>
      </c>
      <c r="P55" s="99">
        <f>rep!Q47</f>
        <v>4.2452200000000001E-3</v>
      </c>
      <c r="Q55" s="99">
        <f>rep!R47</f>
        <v>7.3233100000000004E-3</v>
      </c>
      <c r="R55" s="99">
        <f>rep!S47</f>
        <v>1.16857E-2</v>
      </c>
      <c r="S55" s="99">
        <f>rep!T47</f>
        <v>1.72835E-2</v>
      </c>
      <c r="T55" s="99">
        <f>rep!U47</f>
        <v>2.3830899999999999E-2</v>
      </c>
      <c r="U55" s="99">
        <f>rep!V47</f>
        <v>3.0886E-2</v>
      </c>
      <c r="V55" s="99">
        <f>rep!W47</f>
        <v>3.7933300000000003E-2</v>
      </c>
      <c r="W55" s="99">
        <f>rep!X47</f>
        <v>4.4429099999999999E-2</v>
      </c>
      <c r="X55" s="99">
        <f>rep!Y47</f>
        <v>4.9870100000000001E-2</v>
      </c>
      <c r="Y55" s="99">
        <f>rep!Z47</f>
        <v>5.3915999999999999E-2</v>
      </c>
      <c r="Z55" s="99">
        <f>rep!AA47</f>
        <v>5.6490600000000002E-2</v>
      </c>
      <c r="AA55" s="99">
        <f>rep!AB47</f>
        <v>5.7758999999999998E-2</v>
      </c>
      <c r="AB55" s="99">
        <f>rep!AC47</f>
        <v>5.7995400000000003E-2</v>
      </c>
      <c r="AC55" s="99">
        <f>rep!AD47</f>
        <v>5.7447900000000003E-2</v>
      </c>
      <c r="AD55" s="99">
        <f>rep!AE47</f>
        <v>5.6280200000000002E-2</v>
      </c>
      <c r="AE55" s="99">
        <f>rep!AF47</f>
        <v>5.4578300000000003E-2</v>
      </c>
      <c r="AF55" s="99">
        <f>rep!AG47</f>
        <v>5.2377699999999999E-2</v>
      </c>
      <c r="AG55" s="99">
        <f>rep!AH47</f>
        <v>4.9682400000000002E-2</v>
      </c>
      <c r="AH55" s="99">
        <f>rep!AI47</f>
        <v>4.6478400000000003E-2</v>
      </c>
      <c r="AI55" s="99">
        <f>rep!AJ47</f>
        <v>4.2755000000000001E-2</v>
      </c>
      <c r="AJ55" s="99">
        <f>rep!AK47</f>
        <v>3.8531299999999997E-2</v>
      </c>
      <c r="AK55" s="99">
        <f>rep!AL47</f>
        <v>3.3882900000000001E-2</v>
      </c>
      <c r="AL55" s="99">
        <f>rep!AM47</f>
        <v>2.89535E-2</v>
      </c>
      <c r="AM55" s="99">
        <f>rep!AN47</f>
        <v>2.3947699999999999E-2</v>
      </c>
      <c r="AN55" s="99">
        <f>rep!AO47</f>
        <v>1.91027E-2</v>
      </c>
      <c r="AO55" s="99">
        <f>rep!AP47</f>
        <v>1.4649000000000001E-2</v>
      </c>
      <c r="AP55" s="99">
        <f>rep!AQ47</f>
        <v>1.07698E-2</v>
      </c>
      <c r="AQ55" s="99">
        <f>rep!AR47</f>
        <v>7.57327E-3</v>
      </c>
      <c r="AR55" s="99">
        <f>rep!AS47</f>
        <v>5.0838400000000001E-3</v>
      </c>
    </row>
    <row r="56" spans="1:44" x14ac:dyDescent="0.2">
      <c r="A56">
        <v>1982</v>
      </c>
      <c r="B56" s="99">
        <f>rep!C48</f>
        <v>2.7177E-11</v>
      </c>
      <c r="C56" s="99">
        <f>rep!D48</f>
        <v>3.95539E-10</v>
      </c>
      <c r="D56" s="99">
        <f>rep!E48</f>
        <v>4.2752000000000003E-9</v>
      </c>
      <c r="E56" s="99">
        <f>rep!F48</f>
        <v>3.4411100000000002E-8</v>
      </c>
      <c r="F56" s="99">
        <f>rep!G48</f>
        <v>2.07738E-7</v>
      </c>
      <c r="G56" s="99">
        <f>rep!H48</f>
        <v>9.5478399999999993E-7</v>
      </c>
      <c r="H56" s="99">
        <f>rep!I48</f>
        <v>3.44127E-6</v>
      </c>
      <c r="I56" s="99">
        <f>rep!J48</f>
        <v>1.0254999999999999E-5</v>
      </c>
      <c r="J56" s="99">
        <f>rep!K48</f>
        <v>2.7226899999999998E-5</v>
      </c>
      <c r="K56" s="99">
        <f>rep!L48</f>
        <v>6.8711800000000002E-5</v>
      </c>
      <c r="L56" s="99">
        <f>rep!M48</f>
        <v>1.6738199999999999E-4</v>
      </c>
      <c r="M56" s="99">
        <f>rep!N48</f>
        <v>3.8558400000000001E-4</v>
      </c>
      <c r="N56" s="99">
        <f>rep!O48</f>
        <v>8.2826199999999997E-4</v>
      </c>
      <c r="O56" s="99">
        <f>rep!P48</f>
        <v>1.6666700000000001E-3</v>
      </c>
      <c r="P56" s="99">
        <f>rep!Q48</f>
        <v>3.17278E-3</v>
      </c>
      <c r="Q56" s="99">
        <f>rep!R48</f>
        <v>5.731E-3</v>
      </c>
      <c r="R56" s="99">
        <f>rep!S48</f>
        <v>9.7804099999999998E-3</v>
      </c>
      <c r="S56" s="99">
        <f>rep!T48</f>
        <v>1.5680699999999999E-2</v>
      </c>
      <c r="T56" s="99">
        <f>rep!U48</f>
        <v>2.3545199999999999E-2</v>
      </c>
      <c r="U56" s="99">
        <f>rep!V48</f>
        <v>3.3095600000000003E-2</v>
      </c>
      <c r="V56" s="99">
        <f>rep!W48</f>
        <v>4.35923E-2</v>
      </c>
      <c r="W56" s="99">
        <f>rep!X48</f>
        <v>5.3904199999999999E-2</v>
      </c>
      <c r="X56" s="99">
        <f>rep!Y48</f>
        <v>6.2757199999999999E-2</v>
      </c>
      <c r="Y56" s="99">
        <f>rep!Z48</f>
        <v>6.90828E-2</v>
      </c>
      <c r="Z56" s="99">
        <f>rep!AA48</f>
        <v>7.2297799999999995E-2</v>
      </c>
      <c r="AA56" s="99">
        <f>rep!AB48</f>
        <v>7.2388099999999997E-2</v>
      </c>
      <c r="AB56" s="99">
        <f>rep!AC48</f>
        <v>6.9803699999999996E-2</v>
      </c>
      <c r="AC56" s="99">
        <f>rep!AD48</f>
        <v>6.5268800000000002E-2</v>
      </c>
      <c r="AD56" s="99">
        <f>rep!AE48</f>
        <v>5.9588799999999997E-2</v>
      </c>
      <c r="AE56" s="99">
        <f>rep!AF48</f>
        <v>5.3488599999999997E-2</v>
      </c>
      <c r="AF56" s="99">
        <f>rep!AG48</f>
        <v>4.7500100000000003E-2</v>
      </c>
      <c r="AG56" s="99">
        <f>rep!AH48</f>
        <v>4.1917500000000003E-2</v>
      </c>
      <c r="AH56" s="99">
        <f>rep!AI48</f>
        <v>3.6823000000000002E-2</v>
      </c>
      <c r="AI56" s="99">
        <f>rep!AJ48</f>
        <v>3.2161599999999999E-2</v>
      </c>
      <c r="AJ56" s="99">
        <f>rep!AK48</f>
        <v>2.7826300000000002E-2</v>
      </c>
      <c r="AK56" s="99">
        <f>rep!AL48</f>
        <v>2.3725099999999999E-2</v>
      </c>
      <c r="AL56" s="99">
        <f>rep!AM48</f>
        <v>1.98189E-2</v>
      </c>
      <c r="AM56" s="99">
        <f>rep!AN48</f>
        <v>1.61285E-2</v>
      </c>
      <c r="AN56" s="99">
        <f>rep!AO48</f>
        <v>1.27201E-2</v>
      </c>
      <c r="AO56" s="99">
        <f>rep!AP48</f>
        <v>9.6789300000000005E-3</v>
      </c>
      <c r="AP56" s="99">
        <f>rep!AQ48</f>
        <v>7.07889E-3</v>
      </c>
      <c r="AQ56" s="99">
        <f>rep!AR48</f>
        <v>4.9610000000000001E-3</v>
      </c>
      <c r="AR56" s="99">
        <f>rep!AS48</f>
        <v>3.3232000000000001E-3</v>
      </c>
    </row>
    <row r="57" spans="1:44" x14ac:dyDescent="0.2">
      <c r="A57">
        <v>1983</v>
      </c>
      <c r="B57" s="99">
        <f>rep!C49</f>
        <v>3.2995700000000002E-11</v>
      </c>
      <c r="C57" s="99">
        <f>rep!D49</f>
        <v>4.8048899999999995E-10</v>
      </c>
      <c r="D57" s="99">
        <f>rep!E49</f>
        <v>5.1894000000000003E-9</v>
      </c>
      <c r="E57" s="99">
        <f>rep!F49</f>
        <v>4.1673800000000002E-8</v>
      </c>
      <c r="F57" s="99">
        <f>rep!G49</f>
        <v>2.5042399999999999E-7</v>
      </c>
      <c r="G57" s="99">
        <f>rep!H49</f>
        <v>1.1410899999999999E-6</v>
      </c>
      <c r="H57" s="99">
        <f>rep!I49</f>
        <v>4.0489299999999999E-6</v>
      </c>
      <c r="I57" s="99">
        <f>rep!J49</f>
        <v>1.1748399999999999E-5</v>
      </c>
      <c r="J57" s="99">
        <f>rep!K49</f>
        <v>2.99873E-5</v>
      </c>
      <c r="K57" s="99">
        <f>rep!L49</f>
        <v>7.2186000000000003E-5</v>
      </c>
      <c r="L57" s="99">
        <f>rep!M49</f>
        <v>1.6755700000000001E-4</v>
      </c>
      <c r="M57" s="99">
        <f>rep!N49</f>
        <v>3.6739699999999999E-4</v>
      </c>
      <c r="N57" s="99">
        <f>rep!O49</f>
        <v>7.4770399999999997E-4</v>
      </c>
      <c r="O57" s="99">
        <f>rep!P49</f>
        <v>1.4198500000000001E-3</v>
      </c>
      <c r="P57" s="99">
        <f>rep!Q49</f>
        <v>2.5576900000000001E-3</v>
      </c>
      <c r="Q57" s="99">
        <f>rep!R49</f>
        <v>4.4201600000000002E-3</v>
      </c>
      <c r="R57" s="99">
        <f>rep!S49</f>
        <v>7.3368000000000001E-3</v>
      </c>
      <c r="S57" s="99">
        <f>rep!T49</f>
        <v>1.16565E-2</v>
      </c>
      <c r="T57" s="99">
        <f>rep!U49</f>
        <v>1.7685200000000002E-2</v>
      </c>
      <c r="U57" s="99">
        <f>rep!V49</f>
        <v>2.5607700000000001E-2</v>
      </c>
      <c r="V57" s="99">
        <f>rep!W49</f>
        <v>3.5357199999999998E-2</v>
      </c>
      <c r="W57" s="99">
        <f>rep!X49</f>
        <v>4.6456699999999997E-2</v>
      </c>
      <c r="X57" s="99">
        <f>rep!Y49</f>
        <v>5.7938900000000002E-2</v>
      </c>
      <c r="Y57" s="99">
        <f>rep!Z49</f>
        <v>6.8455799999999997E-2</v>
      </c>
      <c r="Z57" s="99">
        <f>rep!AA49</f>
        <v>7.6577400000000004E-2</v>
      </c>
      <c r="AA57" s="99">
        <f>rep!AB49</f>
        <v>8.11693E-2</v>
      </c>
      <c r="AB57" s="99">
        <f>rep!AC49</f>
        <v>8.1697099999999995E-2</v>
      </c>
      <c r="AC57" s="99">
        <f>rep!AD49</f>
        <v>7.8345100000000001E-2</v>
      </c>
      <c r="AD57" s="99">
        <f>rep!AE49</f>
        <v>7.1914400000000003E-2</v>
      </c>
      <c r="AE57" s="99">
        <f>rep!AF49</f>
        <v>6.3553700000000005E-2</v>
      </c>
      <c r="AF57" s="99">
        <f>rep!AG49</f>
        <v>5.4439700000000001E-2</v>
      </c>
      <c r="AG57" s="99">
        <f>rep!AH49</f>
        <v>4.5528300000000001E-2</v>
      </c>
      <c r="AH57" s="99">
        <f>rep!AI49</f>
        <v>3.7432699999999999E-2</v>
      </c>
      <c r="AI57" s="99">
        <f>rep!AJ49</f>
        <v>3.0428799999999999E-2</v>
      </c>
      <c r="AJ57" s="99">
        <f>rep!AK49</f>
        <v>2.4537699999999999E-2</v>
      </c>
      <c r="AK57" s="99">
        <f>rep!AL49</f>
        <v>1.96355E-2</v>
      </c>
      <c r="AL57" s="99">
        <f>rep!AM49</f>
        <v>1.5550700000000001E-2</v>
      </c>
      <c r="AM57" s="99">
        <f>rep!AN49</f>
        <v>1.2128699999999999E-2</v>
      </c>
      <c r="AN57" s="99">
        <f>rep!AO49</f>
        <v>9.2598200000000002E-3</v>
      </c>
      <c r="AO57" s="99">
        <f>rep!AP49</f>
        <v>6.8774600000000002E-3</v>
      </c>
      <c r="AP57" s="99">
        <f>rep!AQ49</f>
        <v>4.9415600000000002E-3</v>
      </c>
      <c r="AQ57" s="99">
        <f>rep!AR49</f>
        <v>3.41874E-3</v>
      </c>
      <c r="AR57" s="99">
        <f>rep!AS49</f>
        <v>2.26874E-3</v>
      </c>
    </row>
    <row r="58" spans="1:44" x14ac:dyDescent="0.2">
      <c r="A58">
        <v>1984</v>
      </c>
      <c r="B58" s="99">
        <f>rep!C50</f>
        <v>4.6918800000000003E-11</v>
      </c>
      <c r="C58" s="99">
        <f>rep!D50</f>
        <v>6.8343500000000003E-10</v>
      </c>
      <c r="D58" s="99">
        <f>rep!E50</f>
        <v>7.3733400000000001E-9</v>
      </c>
      <c r="E58" s="99">
        <f>rep!F50</f>
        <v>5.9049600000000001E-8</v>
      </c>
      <c r="F58" s="99">
        <f>rep!G50</f>
        <v>3.5294999999999999E-7</v>
      </c>
      <c r="G58" s="99">
        <f>rep!H50</f>
        <v>1.5926199999999999E-6</v>
      </c>
      <c r="H58" s="99">
        <f>rep!I50</f>
        <v>5.5533099999999997E-6</v>
      </c>
      <c r="I58" s="99">
        <f>rep!J50</f>
        <v>1.56495E-5</v>
      </c>
      <c r="J58" s="99">
        <f>rep!K50</f>
        <v>3.83049E-5</v>
      </c>
      <c r="K58" s="99">
        <f>rep!L50</f>
        <v>8.8018999999999999E-5</v>
      </c>
      <c r="L58" s="99">
        <f>rep!M50</f>
        <v>1.9635E-4</v>
      </c>
      <c r="M58" s="99">
        <f>rep!N50</f>
        <v>4.17E-4</v>
      </c>
      <c r="N58" s="99">
        <f>rep!O50</f>
        <v>8.2265099999999998E-4</v>
      </c>
      <c r="O58" s="99">
        <f>rep!P50</f>
        <v>1.50716E-3</v>
      </c>
      <c r="P58" s="99">
        <f>rep!Q50</f>
        <v>2.60473E-3</v>
      </c>
      <c r="Q58" s="99">
        <f>rep!R50</f>
        <v>4.30424E-3</v>
      </c>
      <c r="R58" s="99">
        <f>rep!S50</f>
        <v>6.8259899999999997E-3</v>
      </c>
      <c r="S58" s="99">
        <f>rep!T50</f>
        <v>1.03742E-2</v>
      </c>
      <c r="T58" s="99">
        <f>rep!U50</f>
        <v>1.51142E-2</v>
      </c>
      <c r="U58" s="99">
        <f>rep!V50</f>
        <v>2.1177399999999999E-2</v>
      </c>
      <c r="V58" s="99">
        <f>rep!W50</f>
        <v>2.8636999999999999E-2</v>
      </c>
      <c r="W58" s="99">
        <f>rep!X50</f>
        <v>3.7415499999999997E-2</v>
      </c>
      <c r="X58" s="99">
        <f>rep!Y50</f>
        <v>4.7175500000000002E-2</v>
      </c>
      <c r="Y58" s="99">
        <f>rep!Z50</f>
        <v>5.7266600000000001E-2</v>
      </c>
      <c r="Z58" s="99">
        <f>rep!AA50</f>
        <v>6.6764400000000002E-2</v>
      </c>
      <c r="AA58" s="99">
        <f>rep!AB50</f>
        <v>7.4593499999999993E-2</v>
      </c>
      <c r="AB58" s="99">
        <f>rep!AC50</f>
        <v>7.9721100000000003E-2</v>
      </c>
      <c r="AC58" s="99">
        <f>rep!AD50</f>
        <v>8.1395800000000004E-2</v>
      </c>
      <c r="AD58" s="99">
        <f>rep!AE50</f>
        <v>7.9356899999999994E-2</v>
      </c>
      <c r="AE58" s="99">
        <f>rep!AF50</f>
        <v>7.3925099999999994E-2</v>
      </c>
      <c r="AF58" s="99">
        <f>rep!AG50</f>
        <v>6.5920199999999998E-2</v>
      </c>
      <c r="AG58" s="99">
        <f>rep!AH50</f>
        <v>5.6440900000000002E-2</v>
      </c>
      <c r="AH58" s="99">
        <f>rep!AI50</f>
        <v>4.6592399999999999E-2</v>
      </c>
      <c r="AI58" s="99">
        <f>rep!AJ50</f>
        <v>3.7267000000000002E-2</v>
      </c>
      <c r="AJ58" s="99">
        <f>rep!AK50</f>
        <v>2.9032100000000002E-2</v>
      </c>
      <c r="AK58" s="99">
        <f>rep!AL50</f>
        <v>2.2132099999999998E-2</v>
      </c>
      <c r="AL58" s="99">
        <f>rep!AM50</f>
        <v>1.6566000000000001E-2</v>
      </c>
      <c r="AM58" s="99">
        <f>rep!AN50</f>
        <v>1.21914E-2</v>
      </c>
      <c r="AN58" s="99">
        <f>rep!AO50</f>
        <v>8.8127499999999994E-3</v>
      </c>
      <c r="AO58" s="99">
        <f>rep!AP50</f>
        <v>6.2390199999999996E-3</v>
      </c>
      <c r="AP58" s="99">
        <f>rep!AQ50</f>
        <v>4.3073599999999997E-3</v>
      </c>
      <c r="AQ58" s="99">
        <f>rep!AR50</f>
        <v>2.8860499999999998E-3</v>
      </c>
      <c r="AR58" s="99">
        <f>rep!AS50</f>
        <v>1.86787E-3</v>
      </c>
    </row>
    <row r="59" spans="1:44" x14ac:dyDescent="0.2">
      <c r="A59">
        <v>1985</v>
      </c>
      <c r="B59" s="99">
        <f>rep!C51</f>
        <v>7.7304000000000003E-11</v>
      </c>
      <c r="C59" s="99">
        <f>rep!D51</f>
        <v>1.12628E-9</v>
      </c>
      <c r="D59" s="99">
        <f>rep!E51</f>
        <v>1.21393E-8</v>
      </c>
      <c r="E59" s="99">
        <f>rep!F51</f>
        <v>9.6981600000000006E-8</v>
      </c>
      <c r="F59" s="99">
        <f>rep!G51</f>
        <v>5.7692600000000001E-7</v>
      </c>
      <c r="G59" s="99">
        <f>rep!H51</f>
        <v>2.5803800000000002E-6</v>
      </c>
      <c r="H59" s="99">
        <f>rep!I51</f>
        <v>8.8533200000000001E-6</v>
      </c>
      <c r="I59" s="99">
        <f>rep!J51</f>
        <v>2.4254399999999999E-5</v>
      </c>
      <c r="J59" s="99">
        <f>rep!K51</f>
        <v>5.6853600000000001E-5</v>
      </c>
      <c r="K59" s="99">
        <f>rep!L51</f>
        <v>1.2403499999999999E-4</v>
      </c>
      <c r="L59" s="99">
        <f>rep!M51</f>
        <v>2.6400399999999997E-4</v>
      </c>
      <c r="M59" s="99">
        <f>rep!N51</f>
        <v>5.4006400000000004E-4</v>
      </c>
      <c r="N59" s="99">
        <f>rep!O51</f>
        <v>1.0296400000000001E-3</v>
      </c>
      <c r="O59" s="99">
        <f>rep!P51</f>
        <v>1.8186999999999999E-3</v>
      </c>
      <c r="P59" s="99">
        <f>rep!Q51</f>
        <v>3.0224100000000001E-3</v>
      </c>
      <c r="Q59" s="99">
        <f>rep!R51</f>
        <v>4.8041400000000001E-3</v>
      </c>
      <c r="R59" s="99">
        <f>rep!S51</f>
        <v>7.3447399999999998E-3</v>
      </c>
      <c r="S59" s="99">
        <f>rep!T51</f>
        <v>1.07758E-2</v>
      </c>
      <c r="T59" s="99">
        <f>rep!U51</f>
        <v>1.5148099999999999E-2</v>
      </c>
      <c r="U59" s="99">
        <f>rep!V51</f>
        <v>2.0458799999999999E-2</v>
      </c>
      <c r="V59" s="99">
        <f>rep!W51</f>
        <v>2.6676499999999999E-2</v>
      </c>
      <c r="W59" s="99">
        <f>rep!X51</f>
        <v>3.3711499999999998E-2</v>
      </c>
      <c r="X59" s="99">
        <f>rep!Y51</f>
        <v>4.1366100000000003E-2</v>
      </c>
      <c r="Y59" s="99">
        <f>rep!Z51</f>
        <v>4.9316899999999997E-2</v>
      </c>
      <c r="Z59" s="99">
        <f>rep!AA51</f>
        <v>5.7128699999999998E-2</v>
      </c>
      <c r="AA59" s="99">
        <f>rep!AB51</f>
        <v>6.4268800000000001E-2</v>
      </c>
      <c r="AB59" s="99">
        <f>rep!AC51</f>
        <v>7.01214E-2</v>
      </c>
      <c r="AC59" s="99">
        <f>rep!AD51</f>
        <v>7.4043800000000007E-2</v>
      </c>
      <c r="AD59" s="99">
        <f>rep!AE51</f>
        <v>7.5483900000000007E-2</v>
      </c>
      <c r="AE59" s="99">
        <f>rep!AF51</f>
        <v>7.4124599999999999E-2</v>
      </c>
      <c r="AF59" s="99">
        <f>rep!AG51</f>
        <v>6.99935E-2</v>
      </c>
      <c r="AG59" s="99">
        <f>rep!AH51</f>
        <v>6.3490199999999997E-2</v>
      </c>
      <c r="AH59" s="99">
        <f>rep!AI51</f>
        <v>5.53132E-2</v>
      </c>
      <c r="AI59" s="99">
        <f>rep!AJ51</f>
        <v>4.6312800000000001E-2</v>
      </c>
      <c r="AJ59" s="99">
        <f>rep!AK51</f>
        <v>3.7318900000000002E-2</v>
      </c>
      <c r="AK59" s="99">
        <f>rep!AL51</f>
        <v>2.89979E-2</v>
      </c>
      <c r="AL59" s="99">
        <f>rep!AM51</f>
        <v>2.1777000000000001E-2</v>
      </c>
      <c r="AM59" s="99">
        <f>rep!AN51</f>
        <v>1.5840799999999999E-2</v>
      </c>
      <c r="AN59" s="99">
        <f>rep!AO51</f>
        <v>1.11801E-2</v>
      </c>
      <c r="AO59" s="99">
        <f>rep!AP51</f>
        <v>7.6628499999999997E-3</v>
      </c>
      <c r="AP59" s="99">
        <f>rep!AQ51</f>
        <v>5.0996499999999998E-3</v>
      </c>
      <c r="AQ59" s="99">
        <f>rep!AR51</f>
        <v>3.29138E-3</v>
      </c>
      <c r="AR59" s="99">
        <f>rep!AS51</f>
        <v>2.0559699999999998E-3</v>
      </c>
    </row>
    <row r="60" spans="1:44" x14ac:dyDescent="0.2">
      <c r="A60">
        <v>1986</v>
      </c>
      <c r="B60" s="99">
        <f>rep!C52</f>
        <v>1.09015E-10</v>
      </c>
      <c r="C60" s="99">
        <f>rep!D52</f>
        <v>1.5883600000000001E-9</v>
      </c>
      <c r="D60" s="99">
        <f>rep!E52</f>
        <v>1.7137899999999999E-8</v>
      </c>
      <c r="E60" s="99">
        <f>rep!F52</f>
        <v>1.3724800000000001E-7</v>
      </c>
      <c r="F60" s="99">
        <f>rep!G52</f>
        <v>8.2019700000000002E-7</v>
      </c>
      <c r="G60" s="99">
        <f>rep!H52</f>
        <v>3.6988099999999999E-6</v>
      </c>
      <c r="H60" s="99">
        <f>rep!I52</f>
        <v>1.2876499999999999E-5</v>
      </c>
      <c r="I60" s="99">
        <f>rep!J52</f>
        <v>3.6134000000000003E-5</v>
      </c>
      <c r="J60" s="99">
        <f>rep!K52</f>
        <v>8.7578599999999995E-5</v>
      </c>
      <c r="K60" s="99">
        <f>rep!L52</f>
        <v>1.97448E-4</v>
      </c>
      <c r="L60" s="99">
        <f>rep!M52</f>
        <v>4.2735700000000001E-4</v>
      </c>
      <c r="M60" s="99">
        <f>rep!N52</f>
        <v>8.6981000000000005E-4</v>
      </c>
      <c r="N60" s="99">
        <f>rep!O52</f>
        <v>1.6208800000000001E-3</v>
      </c>
      <c r="O60" s="99">
        <f>rep!P52</f>
        <v>2.7630200000000001E-3</v>
      </c>
      <c r="P60" s="99">
        <f>rep!Q52</f>
        <v>4.3962100000000002E-3</v>
      </c>
      <c r="Q60" s="99">
        <f>rep!R52</f>
        <v>6.67419E-3</v>
      </c>
      <c r="R60" s="99">
        <f>rep!S52</f>
        <v>9.7623299999999996E-3</v>
      </c>
      <c r="S60" s="99">
        <f>rep!T52</f>
        <v>1.37334E-2</v>
      </c>
      <c r="T60" s="99">
        <f>rep!U52</f>
        <v>1.8520200000000001E-2</v>
      </c>
      <c r="U60" s="99">
        <f>rep!V52</f>
        <v>2.3975699999999999E-2</v>
      </c>
      <c r="V60" s="99">
        <f>rep!W52</f>
        <v>2.99437E-2</v>
      </c>
      <c r="W60" s="99">
        <f>rep!X52</f>
        <v>3.6250299999999999E-2</v>
      </c>
      <c r="X60" s="99">
        <f>rep!Y52</f>
        <v>4.2655499999999999E-2</v>
      </c>
      <c r="Y60" s="99">
        <f>rep!Z52</f>
        <v>4.8857499999999998E-2</v>
      </c>
      <c r="Z60" s="99">
        <f>rep!AA52</f>
        <v>5.4550700000000001E-2</v>
      </c>
      <c r="AA60" s="99">
        <f>rep!AB52</f>
        <v>5.9469399999999999E-2</v>
      </c>
      <c r="AB60" s="99">
        <f>rep!AC52</f>
        <v>6.3378299999999999E-2</v>
      </c>
      <c r="AC60" s="99">
        <f>rep!AD52</f>
        <v>6.6043900000000003E-2</v>
      </c>
      <c r="AD60" s="99">
        <f>rep!AE52</f>
        <v>6.7230399999999996E-2</v>
      </c>
      <c r="AE60" s="99">
        <f>rep!AF52</f>
        <v>6.6733200000000006E-2</v>
      </c>
      <c r="AF60" s="99">
        <f>rep!AG52</f>
        <v>6.4433699999999997E-2</v>
      </c>
      <c r="AG60" s="99">
        <f>rep!AH52</f>
        <v>6.0357399999999999E-2</v>
      </c>
      <c r="AH60" s="99">
        <f>rep!AI52</f>
        <v>5.4709899999999999E-2</v>
      </c>
      <c r="AI60" s="99">
        <f>rep!AJ52</f>
        <v>4.7877200000000002E-2</v>
      </c>
      <c r="AJ60" s="99">
        <f>rep!AK52</f>
        <v>4.0376299999999997E-2</v>
      </c>
      <c r="AK60" s="99">
        <f>rep!AL52</f>
        <v>3.2772200000000001E-2</v>
      </c>
      <c r="AL60" s="99">
        <f>rep!AM52</f>
        <v>2.5581699999999999E-2</v>
      </c>
      <c r="AM60" s="99">
        <f>rep!AN52</f>
        <v>1.9197700000000002E-2</v>
      </c>
      <c r="AN60" s="99">
        <f>rep!AO52</f>
        <v>1.38497E-2</v>
      </c>
      <c r="AO60" s="99">
        <f>rep!AP52</f>
        <v>9.6058800000000007E-3</v>
      </c>
      <c r="AP60" s="99">
        <f>rep!AQ52</f>
        <v>6.4057999999999997E-3</v>
      </c>
      <c r="AQ60" s="99">
        <f>rep!AR52</f>
        <v>4.1069899999999996E-3</v>
      </c>
      <c r="AR60" s="99">
        <f>rep!AS52</f>
        <v>2.5308100000000001E-3</v>
      </c>
    </row>
    <row r="61" spans="1:44" x14ac:dyDescent="0.2">
      <c r="A61">
        <v>1987</v>
      </c>
      <c r="B61" s="99">
        <f>rep!C53</f>
        <v>1.58446E-10</v>
      </c>
      <c r="C61" s="99">
        <f>rep!D53</f>
        <v>2.3083799999999998E-9</v>
      </c>
      <c r="D61" s="99">
        <f>rep!E53</f>
        <v>2.4907400000000001E-8</v>
      </c>
      <c r="E61" s="99">
        <f>rep!F53</f>
        <v>1.99494E-7</v>
      </c>
      <c r="F61" s="99">
        <f>rep!G53</f>
        <v>1.1925499999999999E-6</v>
      </c>
      <c r="G61" s="99">
        <f>rep!H53</f>
        <v>5.38145E-6</v>
      </c>
      <c r="H61" s="99">
        <f>rep!I53</f>
        <v>1.876E-5</v>
      </c>
      <c r="I61" s="99">
        <f>rep!J53</f>
        <v>5.2796000000000001E-5</v>
      </c>
      <c r="J61" s="99">
        <f>rep!K53</f>
        <v>1.2867799999999999E-4</v>
      </c>
      <c r="K61" s="99">
        <f>rep!L53</f>
        <v>2.9276399999999999E-4</v>
      </c>
      <c r="L61" s="99">
        <f>rep!M53</f>
        <v>6.4160499999999995E-4</v>
      </c>
      <c r="M61" s="99">
        <f>rep!N53</f>
        <v>1.32613E-3</v>
      </c>
      <c r="N61" s="99">
        <f>rep!O53</f>
        <v>2.51636E-3</v>
      </c>
      <c r="O61" s="99">
        <f>rep!P53</f>
        <v>4.3721000000000003E-3</v>
      </c>
      <c r="P61" s="99">
        <f>rep!Q53</f>
        <v>7.0640299999999998E-3</v>
      </c>
      <c r="Q61" s="99">
        <f>rep!R53</f>
        <v>1.078E-2</v>
      </c>
      <c r="R61" s="99">
        <f>rep!S53</f>
        <v>1.5618E-2</v>
      </c>
      <c r="S61" s="99">
        <f>rep!T53</f>
        <v>2.1431700000000001E-2</v>
      </c>
      <c r="T61" s="99">
        <f>rep!U53</f>
        <v>2.7824399999999999E-2</v>
      </c>
      <c r="U61" s="99">
        <f>rep!V53</f>
        <v>3.4337199999999998E-2</v>
      </c>
      <c r="V61" s="99">
        <f>rep!W53</f>
        <v>4.0623800000000002E-2</v>
      </c>
      <c r="W61" s="99">
        <f>rep!X53</f>
        <v>4.6442799999999999E-2</v>
      </c>
      <c r="X61" s="99">
        <f>rep!Y53</f>
        <v>5.15498E-2</v>
      </c>
      <c r="Y61" s="99">
        <f>rep!Z53</f>
        <v>5.5674599999999998E-2</v>
      </c>
      <c r="Z61" s="99">
        <f>rep!AA53</f>
        <v>5.8608899999999998E-2</v>
      </c>
      <c r="AA61" s="99">
        <f>rep!AB53</f>
        <v>6.0285600000000002E-2</v>
      </c>
      <c r="AB61" s="99">
        <f>rep!AC53</f>
        <v>6.0763900000000003E-2</v>
      </c>
      <c r="AC61" s="99">
        <f>rep!AD53</f>
        <v>6.0160999999999999E-2</v>
      </c>
      <c r="AD61" s="99">
        <f>rep!AE53</f>
        <v>5.8595599999999998E-2</v>
      </c>
      <c r="AE61" s="99">
        <f>rep!AF53</f>
        <v>5.61667E-2</v>
      </c>
      <c r="AF61" s="99">
        <f>rep!AG53</f>
        <v>5.29518E-2</v>
      </c>
      <c r="AG61" s="99">
        <f>rep!AH53</f>
        <v>4.9018100000000002E-2</v>
      </c>
      <c r="AH61" s="99">
        <f>rep!AI53</f>
        <v>4.4441799999999997E-2</v>
      </c>
      <c r="AI61" s="99">
        <f>rep!AJ53</f>
        <v>3.9336000000000003E-2</v>
      </c>
      <c r="AJ61" s="99">
        <f>rep!AK53</f>
        <v>3.3870699999999997E-2</v>
      </c>
      <c r="AK61" s="99">
        <f>rep!AL53</f>
        <v>2.8273699999999999E-2</v>
      </c>
      <c r="AL61" s="99">
        <f>rep!AM53</f>
        <v>2.2807500000000001E-2</v>
      </c>
      <c r="AM61" s="99">
        <f>rep!AN53</f>
        <v>1.77298E-2</v>
      </c>
      <c r="AN61" s="99">
        <f>rep!AO53</f>
        <v>1.3251300000000001E-2</v>
      </c>
      <c r="AO61" s="99">
        <f>rep!AP53</f>
        <v>9.5043799999999998E-3</v>
      </c>
      <c r="AP61" s="99">
        <f>rep!AQ53</f>
        <v>6.53208E-3</v>
      </c>
      <c r="AQ61" s="99">
        <f>rep!AR53</f>
        <v>4.2965900000000003E-3</v>
      </c>
      <c r="AR61" s="99">
        <f>rep!AS53</f>
        <v>2.7022299999999999E-3</v>
      </c>
    </row>
    <row r="62" spans="1:44" x14ac:dyDescent="0.2">
      <c r="A62">
        <v>1988</v>
      </c>
      <c r="B62" s="99">
        <f>rep!C54</f>
        <v>9.3848399999999998E-11</v>
      </c>
      <c r="C62" s="99">
        <f>rep!D54</f>
        <v>1.36655E-9</v>
      </c>
      <c r="D62" s="99">
        <f>rep!E54</f>
        <v>1.48453E-8</v>
      </c>
      <c r="E62" s="99">
        <f>rep!F54</f>
        <v>1.2081300000000001E-7</v>
      </c>
      <c r="F62" s="99">
        <f>rep!G54</f>
        <v>7.4399499999999996E-7</v>
      </c>
      <c r="G62" s="99">
        <f>rep!H54</f>
        <v>3.5360300000000001E-6</v>
      </c>
      <c r="H62" s="99">
        <f>rep!I54</f>
        <v>1.34314E-5</v>
      </c>
      <c r="I62" s="99">
        <f>rep!J54</f>
        <v>4.2969100000000002E-5</v>
      </c>
      <c r="J62" s="99">
        <f>rep!K54</f>
        <v>1.2256300000000001E-4</v>
      </c>
      <c r="K62" s="99">
        <f>rep!L54</f>
        <v>3.2181700000000001E-4</v>
      </c>
      <c r="L62" s="99">
        <f>rep!M54</f>
        <v>7.7369699999999995E-4</v>
      </c>
      <c r="M62" s="99">
        <f>rep!N54</f>
        <v>1.6719899999999999E-3</v>
      </c>
      <c r="N62" s="99">
        <f>rep!O54</f>
        <v>3.2331E-3</v>
      </c>
      <c r="O62" s="99">
        <f>rep!P54</f>
        <v>5.6761099999999998E-3</v>
      </c>
      <c r="P62" s="99">
        <f>rep!Q54</f>
        <v>9.2611099999999995E-3</v>
      </c>
      <c r="Q62" s="99">
        <f>rep!R54</f>
        <v>1.4295499999999999E-2</v>
      </c>
      <c r="R62" s="99">
        <f>rep!S54</f>
        <v>2.09775E-2</v>
      </c>
      <c r="S62" s="99">
        <f>rep!T54</f>
        <v>2.9152600000000001E-2</v>
      </c>
      <c r="T62" s="99">
        <f>rep!U54</f>
        <v>3.8237500000000001E-2</v>
      </c>
      <c r="U62" s="99">
        <f>rep!V54</f>
        <v>4.7402800000000002E-2</v>
      </c>
      <c r="V62" s="99">
        <f>rep!W54</f>
        <v>5.5806799999999997E-2</v>
      </c>
      <c r="W62" s="99">
        <f>rep!X54</f>
        <v>6.2691499999999997E-2</v>
      </c>
      <c r="X62" s="99">
        <f>rep!Y54</f>
        <v>6.7419000000000007E-2</v>
      </c>
      <c r="Y62" s="99">
        <f>rep!Z54</f>
        <v>6.9587200000000002E-2</v>
      </c>
      <c r="Z62" s="99">
        <f>rep!AA54</f>
        <v>6.9177900000000001E-2</v>
      </c>
      <c r="AA62" s="99">
        <f>rep!AB54</f>
        <v>6.6566899999999998E-2</v>
      </c>
      <c r="AB62" s="99">
        <f>rep!AC54</f>
        <v>6.23581E-2</v>
      </c>
      <c r="AC62" s="99">
        <f>rep!AD54</f>
        <v>5.71744E-2</v>
      </c>
      <c r="AD62" s="99">
        <f>rep!AE54</f>
        <v>5.1531399999999998E-2</v>
      </c>
      <c r="AE62" s="99">
        <f>rep!AF54</f>
        <v>4.5808500000000002E-2</v>
      </c>
      <c r="AF62" s="99">
        <f>rep!AG54</f>
        <v>4.0260499999999998E-2</v>
      </c>
      <c r="AG62" s="99">
        <f>rep!AH54</f>
        <v>3.5035400000000001E-2</v>
      </c>
      <c r="AH62" s="99">
        <f>rep!AI54</f>
        <v>3.0191900000000001E-2</v>
      </c>
      <c r="AI62" s="99">
        <f>rep!AJ54</f>
        <v>2.5728999999999998E-2</v>
      </c>
      <c r="AJ62" s="99">
        <f>rep!AK54</f>
        <v>2.1619699999999999E-2</v>
      </c>
      <c r="AK62" s="99">
        <f>rep!AL54</f>
        <v>1.7841699999999999E-2</v>
      </c>
      <c r="AL62" s="99">
        <f>rep!AM54</f>
        <v>1.43946E-2</v>
      </c>
      <c r="AM62" s="99">
        <f>rep!AN54</f>
        <v>1.13005E-2</v>
      </c>
      <c r="AN62" s="99">
        <f>rep!AO54</f>
        <v>8.5944699999999999E-3</v>
      </c>
      <c r="AO62" s="99">
        <f>rep!AP54</f>
        <v>6.3073299999999999E-3</v>
      </c>
      <c r="AP62" s="99">
        <f>rep!AQ54</f>
        <v>4.4515700000000002E-3</v>
      </c>
      <c r="AQ62" s="99">
        <f>rep!AR54</f>
        <v>3.0130500000000002E-3</v>
      </c>
      <c r="AR62" s="99">
        <f>rep!AS54</f>
        <v>1.95134E-3</v>
      </c>
    </row>
    <row r="63" spans="1:44" x14ac:dyDescent="0.2">
      <c r="A63">
        <v>1989</v>
      </c>
      <c r="B63" s="99">
        <f>rep!C55</f>
        <v>5.7488899999999998E-11</v>
      </c>
      <c r="C63" s="99">
        <f>rep!D55</f>
        <v>8.3641499999999995E-10</v>
      </c>
      <c r="D63" s="99">
        <f>rep!E55</f>
        <v>9.05519E-9</v>
      </c>
      <c r="E63" s="99">
        <f>rep!F55</f>
        <v>7.3185200000000001E-8</v>
      </c>
      <c r="F63" s="99">
        <f>rep!G55</f>
        <v>4.4531400000000001E-7</v>
      </c>
      <c r="G63" s="99">
        <f>rep!H55</f>
        <v>2.0759700000000001E-6</v>
      </c>
      <c r="H63" s="99">
        <f>rep!I55</f>
        <v>7.6668099999999999E-6</v>
      </c>
      <c r="I63" s="99">
        <f>rep!J55</f>
        <v>2.3729800000000001E-5</v>
      </c>
      <c r="J63" s="99">
        <f>rep!K55</f>
        <v>6.6127199999999999E-5</v>
      </c>
      <c r="K63" s="99">
        <f>rep!L55</f>
        <v>1.7472700000000001E-4</v>
      </c>
      <c r="L63" s="99">
        <f>rep!M55</f>
        <v>4.3915399999999998E-4</v>
      </c>
      <c r="M63" s="99">
        <f>rep!N55</f>
        <v>1.0258999999999999E-3</v>
      </c>
      <c r="N63" s="99">
        <f>rep!O55</f>
        <v>2.1965800000000001E-3</v>
      </c>
      <c r="O63" s="99">
        <f>rep!P55</f>
        <v>4.3169999999999997E-3</v>
      </c>
      <c r="P63" s="99">
        <f>rep!Q55</f>
        <v>7.8354199999999992E-3</v>
      </c>
      <c r="Q63" s="99">
        <f>rep!R55</f>
        <v>1.31694E-2</v>
      </c>
      <c r="R63" s="99">
        <f>rep!S55</f>
        <v>2.0492E-2</v>
      </c>
      <c r="S63" s="99">
        <f>rep!T55</f>
        <v>2.9555600000000001E-2</v>
      </c>
      <c r="T63" s="99">
        <f>rep!U55</f>
        <v>3.9726999999999998E-2</v>
      </c>
      <c r="U63" s="99">
        <f>rep!V55</f>
        <v>5.0198600000000003E-2</v>
      </c>
      <c r="V63" s="99">
        <f>rep!W55</f>
        <v>6.0145499999999998E-2</v>
      </c>
      <c r="W63" s="99">
        <f>rep!X55</f>
        <v>6.8721000000000004E-2</v>
      </c>
      <c r="X63" s="99">
        <f>rep!Y55</f>
        <v>7.5046100000000004E-2</v>
      </c>
      <c r="Y63" s="99">
        <f>rep!Z55</f>
        <v>7.8367099999999995E-2</v>
      </c>
      <c r="Z63" s="99">
        <f>rep!AA55</f>
        <v>7.8313800000000003E-2</v>
      </c>
      <c r="AA63" s="99">
        <f>rep!AB55</f>
        <v>7.5043399999999996E-2</v>
      </c>
      <c r="AB63" s="99">
        <f>rep!AC55</f>
        <v>6.9167199999999998E-2</v>
      </c>
      <c r="AC63" s="99">
        <f>rep!AD55</f>
        <v>6.1549399999999997E-2</v>
      </c>
      <c r="AD63" s="99">
        <f>rep!AE55</f>
        <v>5.3100899999999999E-2</v>
      </c>
      <c r="AE63" s="99">
        <f>rep!AF55</f>
        <v>4.4625900000000003E-2</v>
      </c>
      <c r="AF63" s="99">
        <f>rep!AG55</f>
        <v>3.6724399999999997E-2</v>
      </c>
      <c r="AG63" s="99">
        <f>rep!AH55</f>
        <v>2.9753000000000002E-2</v>
      </c>
      <c r="AH63" s="99">
        <f>rep!AI55</f>
        <v>2.3842800000000001E-2</v>
      </c>
      <c r="AI63" s="99">
        <f>rep!AJ55</f>
        <v>1.8959299999999998E-2</v>
      </c>
      <c r="AJ63" s="99">
        <f>rep!AK55</f>
        <v>1.4976400000000001E-2</v>
      </c>
      <c r="AK63" s="99">
        <f>rep!AL55</f>
        <v>1.1738500000000001E-2</v>
      </c>
      <c r="AL63" s="99">
        <f>rep!AM55</f>
        <v>9.1005900000000004E-3</v>
      </c>
      <c r="AM63" s="99">
        <f>rep!AN55</f>
        <v>6.9467699999999997E-3</v>
      </c>
      <c r="AN63" s="99">
        <f>rep!AO55</f>
        <v>5.1931499999999997E-3</v>
      </c>
      <c r="AO63" s="99">
        <f>rep!AP55</f>
        <v>3.7813E-3</v>
      </c>
      <c r="AP63" s="99">
        <f>rep!AQ55</f>
        <v>2.6680499999999999E-3</v>
      </c>
      <c r="AQ63" s="99">
        <f>rep!AR55</f>
        <v>1.8161099999999999E-3</v>
      </c>
      <c r="AR63" s="99">
        <f>rep!AS55</f>
        <v>1.18805E-3</v>
      </c>
    </row>
    <row r="64" spans="1:44" x14ac:dyDescent="0.2">
      <c r="A64">
        <v>1990</v>
      </c>
      <c r="B64" s="99">
        <f>rep!C56</f>
        <v>5.0623799999999998E-11</v>
      </c>
      <c r="C64" s="99">
        <f>rep!D56</f>
        <v>7.3705099999999996E-10</v>
      </c>
      <c r="D64" s="99">
        <f>rep!E56</f>
        <v>7.9572699999999998E-9</v>
      </c>
      <c r="E64" s="99">
        <f>rep!F56</f>
        <v>6.3857100000000006E-8</v>
      </c>
      <c r="F64" s="99">
        <f>rep!G56</f>
        <v>3.83277E-7</v>
      </c>
      <c r="G64" s="99">
        <f>rep!H56</f>
        <v>1.7431699999999999E-6</v>
      </c>
      <c r="H64" s="99">
        <f>rep!I56</f>
        <v>6.1683099999999997E-6</v>
      </c>
      <c r="I64" s="99">
        <f>rep!J56</f>
        <v>1.78437E-5</v>
      </c>
      <c r="J64" s="99">
        <f>rep!K56</f>
        <v>4.5512600000000002E-5</v>
      </c>
      <c r="K64" s="99">
        <f>rep!L56</f>
        <v>1.10251E-4</v>
      </c>
      <c r="L64" s="99">
        <f>rep!M56</f>
        <v>2.60191E-4</v>
      </c>
      <c r="M64" s="99">
        <f>rep!N56</f>
        <v>5.8584999999999996E-4</v>
      </c>
      <c r="N64" s="99">
        <f>rep!O56</f>
        <v>1.2336000000000001E-3</v>
      </c>
      <c r="O64" s="99">
        <f>rep!P56</f>
        <v>2.4311100000000002E-3</v>
      </c>
      <c r="P64" s="99">
        <f>rep!Q56</f>
        <v>4.5265799999999997E-3</v>
      </c>
      <c r="Q64" s="99">
        <f>rep!R56</f>
        <v>7.9945199999999998E-3</v>
      </c>
      <c r="R64" s="99">
        <f>rep!S56</f>
        <v>1.33446E-2</v>
      </c>
      <c r="S64" s="99">
        <f>rep!T56</f>
        <v>2.09366E-2</v>
      </c>
      <c r="T64" s="99">
        <f>rep!U56</f>
        <v>3.0778699999999999E-2</v>
      </c>
      <c r="U64" s="99">
        <f>rep!V56</f>
        <v>4.2385199999999998E-2</v>
      </c>
      <c r="V64" s="99">
        <f>rep!W56</f>
        <v>5.4740400000000002E-2</v>
      </c>
      <c r="W64" s="99">
        <f>rep!X56</f>
        <v>6.64241E-2</v>
      </c>
      <c r="X64" s="99">
        <f>rep!Y56</f>
        <v>7.5929200000000002E-2</v>
      </c>
      <c r="Y64" s="99">
        <f>rep!Z56</f>
        <v>8.2070000000000004E-2</v>
      </c>
      <c r="Z64" s="99">
        <f>rep!AA56</f>
        <v>8.4272100000000003E-2</v>
      </c>
      <c r="AA64" s="99">
        <f>rep!AB56</f>
        <v>8.2606499999999999E-2</v>
      </c>
      <c r="AB64" s="99">
        <f>rep!AC56</f>
        <v>7.7621899999999994E-2</v>
      </c>
      <c r="AC64" s="99">
        <f>rep!AD56</f>
        <v>7.0135699999999995E-2</v>
      </c>
      <c r="AD64" s="99">
        <f>rep!AE56</f>
        <v>6.1077899999999997E-2</v>
      </c>
      <c r="AE64" s="99">
        <f>rep!AF56</f>
        <v>5.1377300000000001E-2</v>
      </c>
      <c r="AF64" s="99">
        <f>rep!AG56</f>
        <v>4.1856400000000002E-2</v>
      </c>
      <c r="AG64" s="99">
        <f>rep!AH56</f>
        <v>3.3140200000000002E-2</v>
      </c>
      <c r="AH64" s="99">
        <f>rep!AI56</f>
        <v>2.5606199999999999E-2</v>
      </c>
      <c r="AI64" s="99">
        <f>rep!AJ56</f>
        <v>1.9394000000000002E-2</v>
      </c>
      <c r="AJ64" s="99">
        <f>rep!AK56</f>
        <v>1.44595E-2</v>
      </c>
      <c r="AK64" s="99">
        <f>rep!AL56</f>
        <v>1.06465E-2</v>
      </c>
      <c r="AL64" s="99">
        <f>rep!AM56</f>
        <v>7.7537600000000002E-3</v>
      </c>
      <c r="AM64" s="99">
        <f>rep!AN56</f>
        <v>5.5825600000000003E-3</v>
      </c>
      <c r="AN64" s="99">
        <f>rep!AO56</f>
        <v>3.9630200000000003E-3</v>
      </c>
      <c r="AO64" s="99">
        <f>rep!AP56</f>
        <v>2.7622200000000001E-3</v>
      </c>
      <c r="AP64" s="99">
        <f>rep!AQ56</f>
        <v>1.8807299999999999E-3</v>
      </c>
      <c r="AQ64" s="99">
        <f>rep!AR56</f>
        <v>1.24441E-3</v>
      </c>
      <c r="AR64" s="99">
        <f>rep!AS56</f>
        <v>7.9626800000000004E-4</v>
      </c>
    </row>
    <row r="65" spans="1:81" x14ac:dyDescent="0.2">
      <c r="A65">
        <v>1991</v>
      </c>
      <c r="B65" s="99">
        <f>rep!C57</f>
        <v>7.5142000000000003E-11</v>
      </c>
      <c r="C65" s="99">
        <f>rep!D57</f>
        <v>1.0946900000000001E-9</v>
      </c>
      <c r="D65" s="99">
        <f>rep!E57</f>
        <v>1.1795399999999999E-8</v>
      </c>
      <c r="E65" s="99">
        <f>rep!F57</f>
        <v>9.4176299999999999E-8</v>
      </c>
      <c r="F65" s="99">
        <f>rep!G57</f>
        <v>5.5961699999999995E-7</v>
      </c>
      <c r="G65" s="99">
        <f>rep!H57</f>
        <v>2.4980699999999999E-6</v>
      </c>
      <c r="H65" s="99">
        <f>rep!I57</f>
        <v>8.54204E-6</v>
      </c>
      <c r="I65" s="99">
        <f>rep!J57</f>
        <v>2.3277399999999998E-5</v>
      </c>
      <c r="J65" s="99">
        <f>rep!K57</f>
        <v>5.4205500000000001E-5</v>
      </c>
      <c r="K65" s="99">
        <f>rep!L57</f>
        <v>1.17796E-4</v>
      </c>
      <c r="L65" s="99">
        <f>rep!M57</f>
        <v>2.51876E-4</v>
      </c>
      <c r="M65" s="99">
        <f>rep!N57</f>
        <v>5.2356099999999997E-4</v>
      </c>
      <c r="N65" s="99">
        <f>rep!O57</f>
        <v>1.0262400000000001E-3</v>
      </c>
      <c r="O65" s="99">
        <f>rep!P57</f>
        <v>1.8856299999999999E-3</v>
      </c>
      <c r="P65" s="99">
        <f>rep!Q57</f>
        <v>3.2938899999999998E-3</v>
      </c>
      <c r="Q65" s="99">
        <f>rep!R57</f>
        <v>5.5426599999999996E-3</v>
      </c>
      <c r="R65" s="99">
        <f>rep!S57</f>
        <v>9.0028299999999999E-3</v>
      </c>
      <c r="S65" s="99">
        <f>rep!T57</f>
        <v>1.40485E-2</v>
      </c>
      <c r="T65" s="99">
        <f>rep!U57</f>
        <v>2.0970900000000001E-2</v>
      </c>
      <c r="U65" s="99">
        <f>rep!V57</f>
        <v>2.98918E-2</v>
      </c>
      <c r="V65" s="99">
        <f>rep!W57</f>
        <v>4.0637E-2</v>
      </c>
      <c r="W65" s="99">
        <f>rep!X57</f>
        <v>5.2587000000000002E-2</v>
      </c>
      <c r="X65" s="99">
        <f>rep!Y57</f>
        <v>6.4619300000000005E-2</v>
      </c>
      <c r="Y65" s="99">
        <f>rep!Z57</f>
        <v>7.5256699999999996E-2</v>
      </c>
      <c r="Z65" s="99">
        <f>rep!AA57</f>
        <v>8.3007399999999995E-2</v>
      </c>
      <c r="AA65" s="99">
        <f>rep!AB57</f>
        <v>8.6759000000000003E-2</v>
      </c>
      <c r="AB65" s="99">
        <f>rep!AC57</f>
        <v>8.6066400000000001E-2</v>
      </c>
      <c r="AC65" s="99">
        <f>rep!AD57</f>
        <v>8.1233399999999997E-2</v>
      </c>
      <c r="AD65" s="99">
        <f>rep!AE57</f>
        <v>7.3174600000000006E-2</v>
      </c>
      <c r="AE65" s="99">
        <f>rep!AF57</f>
        <v>6.31303E-2</v>
      </c>
      <c r="AF65" s="99">
        <f>rep!AG57</f>
        <v>5.2353799999999999E-2</v>
      </c>
      <c r="AG65" s="99">
        <f>rep!AH57</f>
        <v>4.1881099999999997E-2</v>
      </c>
      <c r="AH65" s="99">
        <f>rep!AI57</f>
        <v>3.2423E-2</v>
      </c>
      <c r="AI65" s="99">
        <f>rep!AJ57</f>
        <v>2.4364400000000001E-2</v>
      </c>
      <c r="AJ65" s="99">
        <f>rep!AK57</f>
        <v>1.7822500000000002E-2</v>
      </c>
      <c r="AK65" s="99">
        <f>rep!AL57</f>
        <v>1.2725999999999999E-2</v>
      </c>
      <c r="AL65" s="99">
        <f>rep!AM57</f>
        <v>8.8926200000000004E-3</v>
      </c>
      <c r="AM65" s="99">
        <f>rep!AN57</f>
        <v>6.0930100000000003E-3</v>
      </c>
      <c r="AN65" s="99">
        <f>rep!AO57</f>
        <v>4.0974799999999997E-3</v>
      </c>
      <c r="AO65" s="99">
        <f>rep!AP57</f>
        <v>2.7035100000000001E-3</v>
      </c>
      <c r="AP65" s="99">
        <f>rep!AQ57</f>
        <v>1.74705E-3</v>
      </c>
      <c r="AQ65" s="99">
        <f>rep!AR57</f>
        <v>1.10249E-3</v>
      </c>
      <c r="AR65" s="99">
        <f>rep!AS57</f>
        <v>6.7688600000000002E-4</v>
      </c>
    </row>
    <row r="66" spans="1:81" x14ac:dyDescent="0.2">
      <c r="A66">
        <v>1992</v>
      </c>
      <c r="B66" s="99">
        <f>rep!C58</f>
        <v>4.34581E-11</v>
      </c>
      <c r="C66" s="99">
        <f>rep!D58</f>
        <v>6.32942E-10</v>
      </c>
      <c r="D66" s="99">
        <f>rep!E58</f>
        <v>6.8749199999999997E-9</v>
      </c>
      <c r="E66" s="99">
        <f>rep!F58</f>
        <v>5.592E-8</v>
      </c>
      <c r="F66" s="99">
        <f>rep!G58</f>
        <v>3.4398700000000002E-7</v>
      </c>
      <c r="G66" s="99">
        <f>rep!H58</f>
        <v>1.63147E-6</v>
      </c>
      <c r="H66" s="99">
        <f>rep!I58</f>
        <v>6.1736100000000003E-6</v>
      </c>
      <c r="I66" s="99">
        <f>rep!J58</f>
        <v>1.9625600000000001E-5</v>
      </c>
      <c r="J66" s="99">
        <f>rep!K58</f>
        <v>5.5453700000000001E-5</v>
      </c>
      <c r="K66" s="99">
        <f>rep!L58</f>
        <v>1.43809E-4</v>
      </c>
      <c r="L66" s="99">
        <f>rep!M58</f>
        <v>3.4042300000000002E-4</v>
      </c>
      <c r="M66" s="99">
        <f>rep!N58</f>
        <v>7.2152999999999996E-4</v>
      </c>
      <c r="N66" s="99">
        <f>rep!O58</f>
        <v>1.3625899999999999E-3</v>
      </c>
      <c r="O66" s="99">
        <f>rep!P58</f>
        <v>2.3321599999999998E-3</v>
      </c>
      <c r="P66" s="99">
        <f>rep!Q58</f>
        <v>3.72989E-3</v>
      </c>
      <c r="Q66" s="99">
        <f>rep!R58</f>
        <v>5.7321400000000002E-3</v>
      </c>
      <c r="R66" s="99">
        <f>rep!S58</f>
        <v>8.5736400000000004E-3</v>
      </c>
      <c r="S66" s="99">
        <f>rep!T58</f>
        <v>1.24697E-2</v>
      </c>
      <c r="T66" s="99">
        <f>rep!U58</f>
        <v>1.75681E-2</v>
      </c>
      <c r="U66" s="99">
        <f>rep!V58</f>
        <v>2.3966000000000001E-2</v>
      </c>
      <c r="V66" s="99">
        <f>rep!W58</f>
        <v>3.1710500000000003E-2</v>
      </c>
      <c r="W66" s="99">
        <f>rep!X58</f>
        <v>4.0708399999999999E-2</v>
      </c>
      <c r="X66" s="99">
        <f>rep!Y58</f>
        <v>5.0595599999999998E-2</v>
      </c>
      <c r="Y66" s="99">
        <f>rep!Z58</f>
        <v>6.0672999999999998E-2</v>
      </c>
      <c r="Z66" s="99">
        <f>rep!AA58</f>
        <v>6.9960400000000006E-2</v>
      </c>
      <c r="AA66" s="99">
        <f>rep!AB58</f>
        <v>7.7348200000000006E-2</v>
      </c>
      <c r="AB66" s="99">
        <f>rep!AC58</f>
        <v>8.1812099999999999E-2</v>
      </c>
      <c r="AC66" s="99">
        <f>rep!AD58</f>
        <v>8.2650899999999999E-2</v>
      </c>
      <c r="AD66" s="99">
        <f>rep!AE58</f>
        <v>7.9680500000000001E-2</v>
      </c>
      <c r="AE66" s="99">
        <f>rep!AF58</f>
        <v>7.3301400000000003E-2</v>
      </c>
      <c r="AF66" s="99">
        <f>rep!AG58</f>
        <v>6.4399999999999999E-2</v>
      </c>
      <c r="AG66" s="99">
        <f>rep!AH58</f>
        <v>5.4121900000000001E-2</v>
      </c>
      <c r="AH66" s="99">
        <f>rep!AI58</f>
        <v>4.3605199999999997E-2</v>
      </c>
      <c r="AI66" s="99">
        <f>rep!AJ58</f>
        <v>3.3769800000000003E-2</v>
      </c>
      <c r="AJ66" s="99">
        <f>rep!AK58</f>
        <v>2.5209599999999999E-2</v>
      </c>
      <c r="AK66" s="99">
        <f>rep!AL58</f>
        <v>1.8190999999999999E-2</v>
      </c>
      <c r="AL66" s="99">
        <f>rep!AM58</f>
        <v>1.27201E-2</v>
      </c>
      <c r="AM66" s="99">
        <f>rep!AN58</f>
        <v>8.6369900000000006E-3</v>
      </c>
      <c r="AN66" s="99">
        <f>rep!AO58</f>
        <v>5.7031900000000003E-3</v>
      </c>
      <c r="AO66" s="99">
        <f>rep!AP58</f>
        <v>3.6652999999999998E-3</v>
      </c>
      <c r="AP66" s="99">
        <f>rep!AQ58</f>
        <v>2.2928200000000001E-3</v>
      </c>
      <c r="AQ66" s="99">
        <f>rep!AR58</f>
        <v>1.3951300000000001E-3</v>
      </c>
      <c r="AR66" s="99">
        <f>rep!AS58</f>
        <v>8.2462300000000002E-4</v>
      </c>
    </row>
    <row r="67" spans="1:81" x14ac:dyDescent="0.2">
      <c r="A67">
        <v>1993</v>
      </c>
      <c r="B67" s="99">
        <f>rep!C59</f>
        <v>2.4125600000000001E-11</v>
      </c>
      <c r="C67" s="99">
        <f>rep!D59</f>
        <v>3.5083299999999999E-10</v>
      </c>
      <c r="D67" s="99">
        <f>rep!E59</f>
        <v>3.8095899999999999E-9</v>
      </c>
      <c r="E67" s="99">
        <f>rep!F59</f>
        <v>3.10147E-8</v>
      </c>
      <c r="F67" s="99">
        <f>rep!G59</f>
        <v>1.9129399999999999E-7</v>
      </c>
      <c r="G67" s="99">
        <f>rep!H59</f>
        <v>9.1277299999999996E-7</v>
      </c>
      <c r="H67" s="99">
        <f>rep!I59</f>
        <v>3.4984299999999998E-6</v>
      </c>
      <c r="I67" s="99">
        <f>rep!J59</f>
        <v>1.14018E-5</v>
      </c>
      <c r="J67" s="99">
        <f>rep!K59</f>
        <v>3.3615799999999998E-5</v>
      </c>
      <c r="K67" s="99">
        <f>rep!L59</f>
        <v>9.2784700000000006E-5</v>
      </c>
      <c r="L67" s="99">
        <f>rep!M59</f>
        <v>2.38488E-4</v>
      </c>
      <c r="M67" s="99">
        <f>rep!N59</f>
        <v>5.6048299999999997E-4</v>
      </c>
      <c r="N67" s="99">
        <f>rep!O59</f>
        <v>1.19659E-3</v>
      </c>
      <c r="O67" s="99">
        <f>rep!P59</f>
        <v>2.33431E-3</v>
      </c>
      <c r="P67" s="99">
        <f>rep!Q59</f>
        <v>4.1943900000000001E-3</v>
      </c>
      <c r="Q67" s="99">
        <f>rep!R59</f>
        <v>6.9678500000000003E-3</v>
      </c>
      <c r="R67" s="99">
        <f>rep!S59</f>
        <v>1.0711699999999999E-2</v>
      </c>
      <c r="S67" s="99">
        <f>rep!T59</f>
        <v>1.52903E-2</v>
      </c>
      <c r="T67" s="99">
        <f>rep!U59</f>
        <v>2.0455899999999999E-2</v>
      </c>
      <c r="U67" s="99">
        <f>rep!V59</f>
        <v>2.6023999999999999E-2</v>
      </c>
      <c r="V67" s="99">
        <f>rep!W59</f>
        <v>3.1970699999999998E-2</v>
      </c>
      <c r="W67" s="99">
        <f>rep!X59</f>
        <v>3.8354199999999998E-2</v>
      </c>
      <c r="X67" s="99">
        <f>rep!Y59</f>
        <v>4.5151799999999999E-2</v>
      </c>
      <c r="Y67" s="99">
        <f>rep!Z59</f>
        <v>5.2161600000000002E-2</v>
      </c>
      <c r="Z67" s="99">
        <f>rep!AA59</f>
        <v>5.9007499999999997E-2</v>
      </c>
      <c r="AA67" s="99">
        <f>rep!AB59</f>
        <v>6.5182400000000001E-2</v>
      </c>
      <c r="AB67" s="99">
        <f>rep!AC59</f>
        <v>7.00881E-2</v>
      </c>
      <c r="AC67" s="99">
        <f>rep!AD59</f>
        <v>7.3102100000000003E-2</v>
      </c>
      <c r="AD67" s="99">
        <f>rep!AE59</f>
        <v>7.3696499999999998E-2</v>
      </c>
      <c r="AE67" s="99">
        <f>rep!AF59</f>
        <v>7.1584499999999995E-2</v>
      </c>
      <c r="AF67" s="99">
        <f>rep!AG59</f>
        <v>6.6827999999999999E-2</v>
      </c>
      <c r="AG67" s="99">
        <f>rep!AH59</f>
        <v>5.9858700000000001E-2</v>
      </c>
      <c r="AH67" s="99">
        <f>rep!AI59</f>
        <v>5.1395200000000002E-2</v>
      </c>
      <c r="AI67" s="99">
        <f>rep!AJ59</f>
        <v>4.2292400000000001E-2</v>
      </c>
      <c r="AJ67" s="99">
        <f>rep!AK59</f>
        <v>3.3368299999999997E-2</v>
      </c>
      <c r="AK67" s="99">
        <f>rep!AL59</f>
        <v>2.52666E-2</v>
      </c>
      <c r="AL67" s="99">
        <f>rep!AM59</f>
        <v>1.83847E-2</v>
      </c>
      <c r="AM67" s="99">
        <f>rep!AN59</f>
        <v>1.2873300000000001E-2</v>
      </c>
      <c r="AN67" s="99">
        <f>rep!AO59</f>
        <v>8.68646E-3</v>
      </c>
      <c r="AO67" s="99">
        <f>rep!AP59</f>
        <v>5.65476E-3</v>
      </c>
      <c r="AP67" s="99">
        <f>rep!AQ59</f>
        <v>3.5541000000000001E-3</v>
      </c>
      <c r="AQ67" s="99">
        <f>rep!AR59</f>
        <v>2.1573E-3</v>
      </c>
      <c r="AR67" s="99">
        <f>rep!AS59</f>
        <v>1.26432E-3</v>
      </c>
    </row>
    <row r="68" spans="1:81" x14ac:dyDescent="0.2">
      <c r="A68">
        <v>1994</v>
      </c>
      <c r="B68" s="99">
        <f>rep!C60</f>
        <v>1.43799E-11</v>
      </c>
      <c r="C68" s="99">
        <f>rep!D60</f>
        <v>2.0903799999999999E-10</v>
      </c>
      <c r="D68" s="99">
        <f>rep!E60</f>
        <v>2.2676500000000001E-9</v>
      </c>
      <c r="E68" s="99">
        <f>rep!F60</f>
        <v>1.84259E-8</v>
      </c>
      <c r="F68" s="99">
        <f>rep!G60</f>
        <v>1.1326800000000001E-7</v>
      </c>
      <c r="G68" s="99">
        <f>rep!H60</f>
        <v>5.3751999999999996E-7</v>
      </c>
      <c r="H68" s="99">
        <f>rep!I60</f>
        <v>2.0435500000000001E-6</v>
      </c>
      <c r="I68" s="99">
        <f>rep!J60</f>
        <v>6.5948400000000002E-6</v>
      </c>
      <c r="J68" s="99">
        <f>rep!K60</f>
        <v>1.9292300000000002E-5</v>
      </c>
      <c r="K68" s="99">
        <f>rep!L60</f>
        <v>5.3230999999999999E-5</v>
      </c>
      <c r="L68" s="99">
        <f>rep!M60</f>
        <v>1.38262E-4</v>
      </c>
      <c r="M68" s="99">
        <f>rep!N60</f>
        <v>3.3241800000000001E-4</v>
      </c>
      <c r="N68" s="99">
        <f>rep!O60</f>
        <v>7.3627499999999999E-4</v>
      </c>
      <c r="O68" s="99">
        <f>rep!P60</f>
        <v>1.5137600000000001E-3</v>
      </c>
      <c r="P68" s="99">
        <f>rep!Q60</f>
        <v>2.9126199999999999E-3</v>
      </c>
      <c r="Q68" s="99">
        <f>rep!R60</f>
        <v>5.2548100000000004E-3</v>
      </c>
      <c r="R68" s="99">
        <f>rep!S60</f>
        <v>8.8664099999999999E-3</v>
      </c>
      <c r="S68" s="99">
        <f>rep!T60</f>
        <v>1.3957900000000001E-2</v>
      </c>
      <c r="T68" s="99">
        <f>rep!U60</f>
        <v>2.05054E-2</v>
      </c>
      <c r="U68" s="99">
        <f>rep!V60</f>
        <v>2.8181299999999999E-2</v>
      </c>
      <c r="V68" s="99">
        <f>rep!W60</f>
        <v>3.6364199999999999E-2</v>
      </c>
      <c r="W68" s="99">
        <f>rep!X60</f>
        <v>4.4262200000000002E-2</v>
      </c>
      <c r="X68" s="99">
        <f>rep!Y60</f>
        <v>5.1143899999999999E-2</v>
      </c>
      <c r="Y68" s="99">
        <f>rep!Z60</f>
        <v>5.6577099999999998E-2</v>
      </c>
      <c r="Z68" s="99">
        <f>rep!AA60</f>
        <v>6.0519400000000001E-2</v>
      </c>
      <c r="AA68" s="99">
        <f>rep!AB60</f>
        <v>6.3194500000000001E-2</v>
      </c>
      <c r="AB68" s="99">
        <f>rep!AC60</f>
        <v>6.4851000000000006E-2</v>
      </c>
      <c r="AC68" s="99">
        <f>rep!AD60</f>
        <v>6.5577499999999997E-2</v>
      </c>
      <c r="AD68" s="99">
        <f>rep!AE60</f>
        <v>6.5268800000000002E-2</v>
      </c>
      <c r="AE68" s="99">
        <f>rep!AF60</f>
        <v>6.3715099999999997E-2</v>
      </c>
      <c r="AF68" s="99">
        <f>rep!AG60</f>
        <v>6.0733099999999998E-2</v>
      </c>
      <c r="AG68" s="99">
        <f>rep!AH60</f>
        <v>5.6276399999999997E-2</v>
      </c>
      <c r="AH68" s="99">
        <f>rep!AI60</f>
        <v>5.0493000000000003E-2</v>
      </c>
      <c r="AI68" s="99">
        <f>rep!AJ60</f>
        <v>4.3725600000000003E-2</v>
      </c>
      <c r="AJ68" s="99">
        <f>rep!AK60</f>
        <v>3.6455399999999999E-2</v>
      </c>
      <c r="AK68" s="99">
        <f>rep!AL60</f>
        <v>2.92112E-2</v>
      </c>
      <c r="AL68" s="99">
        <f>rep!AM60</f>
        <v>2.2470299999999999E-2</v>
      </c>
      <c r="AM68" s="99">
        <f>rep!AN60</f>
        <v>1.65837E-2</v>
      </c>
      <c r="AN68" s="99">
        <f>rep!AO60</f>
        <v>1.1739899999999999E-2</v>
      </c>
      <c r="AO68" s="99">
        <f>rep!AP60</f>
        <v>7.9719400000000003E-3</v>
      </c>
      <c r="AP68" s="99">
        <f>rep!AQ60</f>
        <v>5.1930500000000003E-3</v>
      </c>
      <c r="AQ68" s="99">
        <f>rep!AR60</f>
        <v>3.2455299999999999E-3</v>
      </c>
      <c r="AR68" s="99">
        <f>rep!AS60</f>
        <v>1.9460199999999999E-3</v>
      </c>
    </row>
    <row r="69" spans="1:81" x14ac:dyDescent="0.2">
      <c r="A69">
        <v>1995</v>
      </c>
      <c r="B69" s="99">
        <f>rep!C61</f>
        <v>9.5693500000000002E-12</v>
      </c>
      <c r="C69" s="99">
        <f>rep!D61</f>
        <v>1.3912999999999999E-10</v>
      </c>
      <c r="D69" s="99">
        <f>rep!E61</f>
        <v>1.5084299999999999E-9</v>
      </c>
      <c r="E69" s="99">
        <f>rep!F61</f>
        <v>1.2239E-8</v>
      </c>
      <c r="F69" s="99">
        <f>rep!G61</f>
        <v>7.5025899999999994E-8</v>
      </c>
      <c r="G69" s="99">
        <f>rep!H61</f>
        <v>3.5429900000000001E-7</v>
      </c>
      <c r="H69" s="99">
        <f>rep!I61</f>
        <v>1.33617E-6</v>
      </c>
      <c r="I69" s="99">
        <f>rep!J61</f>
        <v>4.26166E-6</v>
      </c>
      <c r="J69" s="99">
        <f>rep!K61</f>
        <v>1.2293800000000001E-5</v>
      </c>
      <c r="K69" s="99">
        <f>rep!L61</f>
        <v>3.34841E-5</v>
      </c>
      <c r="L69" s="99">
        <f>rep!M61</f>
        <v>8.6120199999999996E-5</v>
      </c>
      <c r="M69" s="99">
        <f>rep!N61</f>
        <v>2.0570300000000001E-4</v>
      </c>
      <c r="N69" s="99">
        <f>rep!O61</f>
        <v>4.5433099999999998E-4</v>
      </c>
      <c r="O69" s="99">
        <f>rep!P61</f>
        <v>9.3676800000000004E-4</v>
      </c>
      <c r="P69" s="99">
        <f>rep!Q61</f>
        <v>1.82271E-3</v>
      </c>
      <c r="Q69" s="99">
        <f>rep!R61</f>
        <v>3.3604799999999999E-3</v>
      </c>
      <c r="R69" s="99">
        <f>rep!S61</f>
        <v>5.8630499999999999E-3</v>
      </c>
      <c r="S69" s="99">
        <f>rep!T61</f>
        <v>9.6627999999999992E-3</v>
      </c>
      <c r="T69" s="99">
        <f>rep!U61</f>
        <v>1.5042099999999999E-2</v>
      </c>
      <c r="U69" s="99">
        <f>rep!V61</f>
        <v>2.21359E-2</v>
      </c>
      <c r="V69" s="99">
        <f>rep!W61</f>
        <v>3.08071E-2</v>
      </c>
      <c r="W69" s="99">
        <f>rep!X61</f>
        <v>4.0540699999999999E-2</v>
      </c>
      <c r="X69" s="99">
        <f>rep!Y61</f>
        <v>5.0446400000000002E-2</v>
      </c>
      <c r="Y69" s="99">
        <f>rep!Z61</f>
        <v>5.94207E-2</v>
      </c>
      <c r="Z69" s="99">
        <f>rep!AA61</f>
        <v>6.6425600000000001E-2</v>
      </c>
      <c r="AA69" s="99">
        <f>rep!AB61</f>
        <v>7.0769299999999993E-2</v>
      </c>
      <c r="AB69" s="99">
        <f>rep!AC61</f>
        <v>7.2265800000000005E-2</v>
      </c>
      <c r="AC69" s="99">
        <f>rep!AD61</f>
        <v>7.1217100000000005E-2</v>
      </c>
      <c r="AD69" s="99">
        <f>rep!AE61</f>
        <v>6.8233500000000002E-2</v>
      </c>
      <c r="AE69" s="99">
        <f>rep!AF61</f>
        <v>6.3983799999999993E-2</v>
      </c>
      <c r="AF69" s="99">
        <f>rep!AG61</f>
        <v>5.8992700000000002E-2</v>
      </c>
      <c r="AG69" s="99">
        <f>rep!AH61</f>
        <v>5.3564000000000001E-2</v>
      </c>
      <c r="AH69" s="99">
        <f>rep!AI61</f>
        <v>4.7826100000000003E-2</v>
      </c>
      <c r="AI69" s="99">
        <f>rep!AJ61</f>
        <v>4.1841299999999998E-2</v>
      </c>
      <c r="AJ69" s="99">
        <f>rep!AK61</f>
        <v>3.5701999999999998E-2</v>
      </c>
      <c r="AK69" s="99">
        <f>rep!AL61</f>
        <v>2.9575199999999999E-2</v>
      </c>
      <c r="AL69" s="99">
        <f>rep!AM61</f>
        <v>2.3689100000000001E-2</v>
      </c>
      <c r="AM69" s="99">
        <f>rep!AN61</f>
        <v>1.8286E-2</v>
      </c>
      <c r="AN69" s="99">
        <f>rep!AO61</f>
        <v>1.3568200000000001E-2</v>
      </c>
      <c r="AO69" s="99">
        <f>rep!AP61</f>
        <v>9.6584500000000007E-3</v>
      </c>
      <c r="AP69" s="99">
        <f>rep!AQ61</f>
        <v>6.58626E-3</v>
      </c>
      <c r="AQ69" s="99">
        <f>rep!AR61</f>
        <v>4.2977099999999997E-3</v>
      </c>
      <c r="AR69" s="99">
        <f>rep!AS61</f>
        <v>2.6812300000000002E-3</v>
      </c>
    </row>
    <row r="70" spans="1:81" x14ac:dyDescent="0.2">
      <c r="A70">
        <v>1996</v>
      </c>
      <c r="B70" s="99">
        <f>rep!C62</f>
        <v>9.6369300000000002E-12</v>
      </c>
      <c r="C70" s="99">
        <f>rep!D62</f>
        <v>1.40228E-10</v>
      </c>
      <c r="D70" s="99">
        <f>rep!E62</f>
        <v>1.51565E-9</v>
      </c>
      <c r="E70" s="99">
        <f>rep!F62</f>
        <v>1.2201600000000001E-8</v>
      </c>
      <c r="F70" s="99">
        <f>rep!G62</f>
        <v>7.3692900000000005E-8</v>
      </c>
      <c r="G70" s="99">
        <f>rep!H62</f>
        <v>3.3902199999999998E-7</v>
      </c>
      <c r="H70" s="99">
        <f>rep!I62</f>
        <v>1.2243099999999999E-6</v>
      </c>
      <c r="I70" s="99">
        <f>rep!J62</f>
        <v>3.6625099999999999E-6</v>
      </c>
      <c r="J70" s="99">
        <f>rep!K62</f>
        <v>9.7889899999999999E-6</v>
      </c>
      <c r="K70" s="99">
        <f>rep!L62</f>
        <v>2.4940399999999999E-5</v>
      </c>
      <c r="L70" s="99">
        <f>rep!M62</f>
        <v>6.1451799999999993E-5</v>
      </c>
      <c r="M70" s="99">
        <f>rep!N62</f>
        <v>1.43344E-4</v>
      </c>
      <c r="N70" s="99">
        <f>rep!O62</f>
        <v>3.1199299999999999E-4</v>
      </c>
      <c r="O70" s="99">
        <f>rep!P62</f>
        <v>6.3617800000000005E-4</v>
      </c>
      <c r="P70" s="99">
        <f>rep!Q62</f>
        <v>1.2275000000000001E-3</v>
      </c>
      <c r="Q70" s="99">
        <f>rep!R62</f>
        <v>2.2526999999999998E-3</v>
      </c>
      <c r="R70" s="99">
        <f>rep!S62</f>
        <v>3.9322000000000003E-3</v>
      </c>
      <c r="S70" s="99">
        <f>rep!T62</f>
        <v>6.5257400000000004E-3</v>
      </c>
      <c r="T70" s="99">
        <f>rep!U62</f>
        <v>1.0310700000000001E-2</v>
      </c>
      <c r="U70" s="99">
        <f>rep!V62</f>
        <v>1.55429E-2</v>
      </c>
      <c r="V70" s="99">
        <f>rep!W62</f>
        <v>2.2380500000000001E-2</v>
      </c>
      <c r="W70" s="99">
        <f>rep!X62</f>
        <v>3.0776399999999999E-2</v>
      </c>
      <c r="X70" s="99">
        <f>rep!Y62</f>
        <v>4.0383200000000001E-2</v>
      </c>
      <c r="Y70" s="99">
        <f>rep!Z62</f>
        <v>5.0522200000000003E-2</v>
      </c>
      <c r="Z70" s="99">
        <f>rep!AA62</f>
        <v>6.0245E-2</v>
      </c>
      <c r="AA70" s="99">
        <f>rep!AB62</f>
        <v>6.8486099999999994E-2</v>
      </c>
      <c r="AB70" s="99">
        <f>rep!AC62</f>
        <v>7.4281799999999995E-2</v>
      </c>
      <c r="AC70" s="99">
        <f>rep!AD62</f>
        <v>7.69986E-2</v>
      </c>
      <c r="AD70" s="99">
        <f>rep!AE62</f>
        <v>7.6487100000000002E-2</v>
      </c>
      <c r="AE70" s="99">
        <f>rep!AF62</f>
        <v>7.3092900000000002E-2</v>
      </c>
      <c r="AF70" s="99">
        <f>rep!AG62</f>
        <v>6.7518599999999998E-2</v>
      </c>
      <c r="AG70" s="99">
        <f>rep!AH62</f>
        <v>6.0602200000000002E-2</v>
      </c>
      <c r="AH70" s="99">
        <f>rep!AI62</f>
        <v>5.3104699999999998E-2</v>
      </c>
      <c r="AI70" s="99">
        <f>rep!AJ62</f>
        <v>4.5585500000000001E-2</v>
      </c>
      <c r="AJ70" s="99">
        <f>rep!AK62</f>
        <v>3.8381600000000002E-2</v>
      </c>
      <c r="AK70" s="99">
        <f>rep!AL62</f>
        <v>3.1665199999999998E-2</v>
      </c>
      <c r="AL70" s="99">
        <f>rep!AM62</f>
        <v>2.55231E-2</v>
      </c>
      <c r="AM70" s="99">
        <f>rep!AN62</f>
        <v>2.0017900000000002E-2</v>
      </c>
      <c r="AN70" s="99">
        <f>rep!AO62</f>
        <v>1.52103E-2</v>
      </c>
      <c r="AO70" s="99">
        <f>rep!AP62</f>
        <v>1.1150800000000001E-2</v>
      </c>
      <c r="AP70" s="99">
        <f>rep!AQ62</f>
        <v>7.8593799999999991E-3</v>
      </c>
      <c r="AQ70" s="99">
        <f>rep!AR62</f>
        <v>5.31037E-3</v>
      </c>
      <c r="AR70" s="99">
        <f>rep!AS62</f>
        <v>3.4317800000000002E-3</v>
      </c>
    </row>
    <row r="71" spans="1:81" x14ac:dyDescent="0.2">
      <c r="A71">
        <v>1997</v>
      </c>
      <c r="B71" s="99">
        <f>rep!C63</f>
        <v>2.43705E-11</v>
      </c>
      <c r="C71" s="99">
        <f>rep!D63</f>
        <v>3.5501399999999998E-10</v>
      </c>
      <c r="D71" s="99">
        <f>rep!E63</f>
        <v>3.8228100000000004E-9</v>
      </c>
      <c r="E71" s="99">
        <f>rep!F63</f>
        <v>3.04777E-8</v>
      </c>
      <c r="F71" s="99">
        <f>rep!G63</f>
        <v>1.80611E-7</v>
      </c>
      <c r="G71" s="99">
        <f>rep!H63</f>
        <v>8.0221799999999999E-7</v>
      </c>
      <c r="H71" s="99">
        <f>rep!I63</f>
        <v>2.71875E-6</v>
      </c>
      <c r="I71" s="99">
        <f>rep!J63</f>
        <v>7.2970300000000002E-6</v>
      </c>
      <c r="J71" s="99">
        <f>rep!K63</f>
        <v>1.66248E-5</v>
      </c>
      <c r="K71" s="99">
        <f>rep!L63</f>
        <v>3.5361300000000003E-5</v>
      </c>
      <c r="L71" s="99">
        <f>rep!M63</f>
        <v>7.5037399999999994E-5</v>
      </c>
      <c r="M71" s="99">
        <f>rep!N63</f>
        <v>1.5788799999999999E-4</v>
      </c>
      <c r="N71" s="99">
        <f>rep!O63</f>
        <v>3.1830600000000003E-4</v>
      </c>
      <c r="O71" s="99">
        <f>rep!P63</f>
        <v>6.0765000000000005E-4</v>
      </c>
      <c r="P71" s="99">
        <f>rep!Q63</f>
        <v>1.10765E-3</v>
      </c>
      <c r="Q71" s="99">
        <f>rep!R63</f>
        <v>1.94388E-3</v>
      </c>
      <c r="R71" s="99">
        <f>rep!S63</f>
        <v>3.28495E-3</v>
      </c>
      <c r="S71" s="99">
        <f>rep!T63</f>
        <v>5.3276699999999996E-3</v>
      </c>
      <c r="T71" s="99">
        <f>rep!U63</f>
        <v>8.2813899999999996E-3</v>
      </c>
      <c r="U71" s="99">
        <f>rep!V63</f>
        <v>1.23515E-2</v>
      </c>
      <c r="V71" s="99">
        <f>rep!W63</f>
        <v>1.7704899999999999E-2</v>
      </c>
      <c r="W71" s="99">
        <f>rep!X63</f>
        <v>2.44113E-2</v>
      </c>
      <c r="X71" s="99">
        <f>rep!Y63</f>
        <v>3.2380100000000002E-2</v>
      </c>
      <c r="Y71" s="99">
        <f>rep!Z63</f>
        <v>4.1314400000000001E-2</v>
      </c>
      <c r="Z71" s="99">
        <f>rep!AA63</f>
        <v>5.0694099999999999E-2</v>
      </c>
      <c r="AA71" s="99">
        <f>rep!AB63</f>
        <v>5.9794800000000002E-2</v>
      </c>
      <c r="AB71" s="99">
        <f>rep!AC63</f>
        <v>6.7758100000000002E-2</v>
      </c>
      <c r="AC71" s="99">
        <f>rep!AD63</f>
        <v>7.3724799999999993E-2</v>
      </c>
      <c r="AD71" s="99">
        <f>rep!AE63</f>
        <v>7.7007099999999995E-2</v>
      </c>
      <c r="AE71" s="99">
        <f>rep!AF63</f>
        <v>7.7245800000000003E-2</v>
      </c>
      <c r="AF71" s="99">
        <f>rep!AG63</f>
        <v>7.4491299999999996E-2</v>
      </c>
      <c r="AG71" s="99">
        <f>rep!AH63</f>
        <v>6.91832E-2</v>
      </c>
      <c r="AH71" s="99">
        <f>rep!AI63</f>
        <v>6.2029899999999999E-2</v>
      </c>
      <c r="AI71" s="99">
        <f>rep!AJ63</f>
        <v>5.3840899999999997E-2</v>
      </c>
      <c r="AJ71" s="99">
        <f>rep!AK63</f>
        <v>4.5365299999999997E-2</v>
      </c>
      <c r="AK71" s="99">
        <f>rep!AL63</f>
        <v>3.7186900000000002E-2</v>
      </c>
      <c r="AL71" s="99">
        <f>rep!AM63</f>
        <v>2.9690299999999999E-2</v>
      </c>
      <c r="AM71" s="99">
        <f>rep!AN63</f>
        <v>2.30846E-2</v>
      </c>
      <c r="AN71" s="99">
        <f>rep!AO63</f>
        <v>1.7452200000000001E-2</v>
      </c>
      <c r="AO71" s="99">
        <f>rep!AP63</f>
        <v>1.2796E-2</v>
      </c>
      <c r="AP71" s="99">
        <f>rep!AQ63</f>
        <v>9.0697E-3</v>
      </c>
      <c r="AQ71" s="99">
        <f>rep!AR63</f>
        <v>6.1935200000000001E-3</v>
      </c>
      <c r="AR71" s="99">
        <f>rep!AS63</f>
        <v>4.0617099999999996E-3</v>
      </c>
    </row>
    <row r="72" spans="1:81" x14ac:dyDescent="0.2">
      <c r="A72">
        <v>1998</v>
      </c>
      <c r="B72" s="99">
        <f>rep!C64</f>
        <v>4.6834300000000002E-11</v>
      </c>
      <c r="C72" s="99">
        <f>rep!D64</f>
        <v>6.8238999999999996E-10</v>
      </c>
      <c r="D72" s="99">
        <f>rep!E64</f>
        <v>7.3692099999999996E-9</v>
      </c>
      <c r="E72" s="99">
        <f>rep!F64</f>
        <v>5.9132100000000002E-8</v>
      </c>
      <c r="F72" s="99">
        <f>rep!G64</f>
        <v>3.5468100000000002E-7</v>
      </c>
      <c r="G72" s="99">
        <f>rep!H64</f>
        <v>1.6100099999999999E-6</v>
      </c>
      <c r="H72" s="99">
        <f>rep!I64</f>
        <v>5.66839E-6</v>
      </c>
      <c r="I72" s="99">
        <f>rep!J64</f>
        <v>1.6193199999999999E-5</v>
      </c>
      <c r="J72" s="99">
        <f>rep!K64</f>
        <v>4.0173499999999997E-5</v>
      </c>
      <c r="K72" s="99">
        <f>rep!L64</f>
        <v>9.2501200000000001E-5</v>
      </c>
      <c r="L72" s="99">
        <f>rep!M64</f>
        <v>2.0210200000000001E-4</v>
      </c>
      <c r="M72" s="99">
        <f>rep!N64</f>
        <v>4.0965000000000001E-4</v>
      </c>
      <c r="N72" s="99">
        <f>rep!O64</f>
        <v>7.5322900000000001E-4</v>
      </c>
      <c r="O72" s="99">
        <f>rep!P64</f>
        <v>1.2628400000000001E-3</v>
      </c>
      <c r="P72" s="99">
        <f>rep!Q64</f>
        <v>1.9859299999999999E-3</v>
      </c>
      <c r="Q72" s="99">
        <f>rep!R64</f>
        <v>3.0237699999999998E-3</v>
      </c>
      <c r="R72" s="99">
        <f>rep!S64</f>
        <v>4.5313999999999997E-3</v>
      </c>
      <c r="S72" s="99">
        <f>rep!T64</f>
        <v>6.6755299999999998E-3</v>
      </c>
      <c r="T72" s="99">
        <f>rep!U64</f>
        <v>9.5986700000000001E-3</v>
      </c>
      <c r="U72" s="99">
        <f>rep!V64</f>
        <v>1.34179E-2</v>
      </c>
      <c r="V72" s="99">
        <f>rep!W64</f>
        <v>1.82258E-2</v>
      </c>
      <c r="W72" s="99">
        <f>rep!X64</f>
        <v>2.4056500000000001E-2</v>
      </c>
      <c r="X72" s="99">
        <f>rep!Y64</f>
        <v>3.08352E-2</v>
      </c>
      <c r="Y72" s="99">
        <f>rep!Z64</f>
        <v>3.83509E-2</v>
      </c>
      <c r="Z72" s="99">
        <f>rep!AA64</f>
        <v>4.6260000000000003E-2</v>
      </c>
      <c r="AA72" s="99">
        <f>rep!AB64</f>
        <v>5.4105500000000001E-2</v>
      </c>
      <c r="AB72" s="99">
        <f>rep!AC64</f>
        <v>6.1341100000000003E-2</v>
      </c>
      <c r="AC72" s="99">
        <f>rep!AD64</f>
        <v>6.7373100000000005E-2</v>
      </c>
      <c r="AD72" s="99">
        <f>rep!AE64</f>
        <v>7.1630200000000005E-2</v>
      </c>
      <c r="AE72" s="99">
        <f>rep!AF64</f>
        <v>7.3651999999999995E-2</v>
      </c>
      <c r="AF72" s="99">
        <f>rep!AG64</f>
        <v>7.31763E-2</v>
      </c>
      <c r="AG72" s="99">
        <f>rep!AH64</f>
        <v>7.0201E-2</v>
      </c>
      <c r="AH72" s="99">
        <f>rep!AI64</f>
        <v>6.4997899999999997E-2</v>
      </c>
      <c r="AI72" s="99">
        <f>rep!AJ64</f>
        <v>5.8072600000000002E-2</v>
      </c>
      <c r="AJ72" s="99">
        <f>rep!AK64</f>
        <v>5.0073800000000002E-2</v>
      </c>
      <c r="AK72" s="99">
        <f>rep!AL64</f>
        <v>4.1682700000000003E-2</v>
      </c>
      <c r="AL72" s="99">
        <f>rep!AM64</f>
        <v>3.3508999999999997E-2</v>
      </c>
      <c r="AM72" s="99">
        <f>rep!AN64</f>
        <v>2.6020399999999999E-2</v>
      </c>
      <c r="AN72" s="99">
        <f>rep!AO64</f>
        <v>1.9514799999999999E-2</v>
      </c>
      <c r="AO72" s="99">
        <f>rep!AP64</f>
        <v>1.41277E-2</v>
      </c>
      <c r="AP72" s="99">
        <f>rep!AQ64</f>
        <v>9.8626300000000007E-3</v>
      </c>
      <c r="AQ72" s="99">
        <f>rep!AR64</f>
        <v>6.6297500000000002E-3</v>
      </c>
      <c r="AR72" s="99">
        <f>rep!AS64</f>
        <v>4.28365E-3</v>
      </c>
    </row>
    <row r="73" spans="1:81" x14ac:dyDescent="0.2">
      <c r="A73">
        <v>1999</v>
      </c>
      <c r="B73" s="99">
        <f>rep!C65</f>
        <v>1.07265E-10</v>
      </c>
      <c r="C73" s="99">
        <f>rep!D65</f>
        <v>1.5626699999999999E-9</v>
      </c>
      <c r="D73" s="99">
        <f>rep!E65</f>
        <v>1.6856299999999999E-8</v>
      </c>
      <c r="E73" s="99">
        <f>rep!F65</f>
        <v>1.34927E-7</v>
      </c>
      <c r="F73" s="99">
        <f>rep!G65</f>
        <v>8.0566700000000001E-7</v>
      </c>
      <c r="G73" s="99">
        <f>rep!H65</f>
        <v>3.6284799999999999E-6</v>
      </c>
      <c r="H73" s="99">
        <f>rep!I65</f>
        <v>1.26072E-5</v>
      </c>
      <c r="I73" s="99">
        <f>rep!J65</f>
        <v>3.5301700000000001E-5</v>
      </c>
      <c r="J73" s="99">
        <f>rep!K65</f>
        <v>8.5525099999999999E-5</v>
      </c>
      <c r="K73" s="99">
        <f>rep!L65</f>
        <v>1.9384400000000001E-4</v>
      </c>
      <c r="L73" s="99">
        <f>rep!M65</f>
        <v>4.25604E-4</v>
      </c>
      <c r="M73" s="99">
        <f>rep!N65</f>
        <v>8.8670399999999999E-4</v>
      </c>
      <c r="N73" s="99">
        <f>rep!O65</f>
        <v>1.7030700000000001E-3</v>
      </c>
      <c r="O73" s="99">
        <f>rep!P65</f>
        <v>2.9992299999999999E-3</v>
      </c>
      <c r="P73" s="99">
        <f>rep!Q65</f>
        <v>4.9001299999999999E-3</v>
      </c>
      <c r="Q73" s="99">
        <f>rep!R65</f>
        <v>7.5158300000000003E-3</v>
      </c>
      <c r="R73" s="99">
        <f>rep!S65</f>
        <v>1.08615E-2</v>
      </c>
      <c r="S73" s="99">
        <f>rep!T65</f>
        <v>1.47782E-2</v>
      </c>
      <c r="T73" s="99">
        <f>rep!U65</f>
        <v>1.8989800000000001E-2</v>
      </c>
      <c r="U73" s="99">
        <f>rep!V65</f>
        <v>2.3290700000000001E-2</v>
      </c>
      <c r="V73" s="99">
        <f>rep!W65</f>
        <v>2.7678500000000002E-2</v>
      </c>
      <c r="W73" s="99">
        <f>rep!X65</f>
        <v>3.2287499999999997E-2</v>
      </c>
      <c r="X73" s="99">
        <f>rep!Y65</f>
        <v>3.7207200000000003E-2</v>
      </c>
      <c r="Y73" s="99">
        <f>rep!Z65</f>
        <v>4.2366599999999997E-2</v>
      </c>
      <c r="Z73" s="99">
        <f>rep!AA65</f>
        <v>4.7552499999999998E-2</v>
      </c>
      <c r="AA73" s="99">
        <f>rep!AB65</f>
        <v>5.2484599999999999E-2</v>
      </c>
      <c r="AB73" s="99">
        <f>rep!AC65</f>
        <v>5.68648E-2</v>
      </c>
      <c r="AC73" s="99">
        <f>rep!AD65</f>
        <v>6.03939E-2</v>
      </c>
      <c r="AD73" s="99">
        <f>rep!AE65</f>
        <v>6.2785099999999996E-2</v>
      </c>
      <c r="AE73" s="99">
        <f>rep!AF65</f>
        <v>6.3790799999999995E-2</v>
      </c>
      <c r="AF73" s="99">
        <f>rep!AG65</f>
        <v>6.3234399999999996E-2</v>
      </c>
      <c r="AG73" s="99">
        <f>rep!AH65</f>
        <v>6.1042600000000002E-2</v>
      </c>
      <c r="AH73" s="99">
        <f>rep!AI65</f>
        <v>5.7270000000000001E-2</v>
      </c>
      <c r="AI73" s="99">
        <f>rep!AJ65</f>
        <v>5.2112499999999999E-2</v>
      </c>
      <c r="AJ73" s="99">
        <f>rep!AK65</f>
        <v>4.5898000000000001E-2</v>
      </c>
      <c r="AK73" s="99">
        <f>rep!AL65</f>
        <v>3.9052900000000002E-2</v>
      </c>
      <c r="AL73" s="99">
        <f>rep!AM65</f>
        <v>3.20456E-2</v>
      </c>
      <c r="AM73" s="99">
        <f>rep!AN65</f>
        <v>2.5320200000000001E-2</v>
      </c>
      <c r="AN73" s="99">
        <f>rep!AO65</f>
        <v>1.92377E-2</v>
      </c>
      <c r="AO73" s="99">
        <f>rep!AP65</f>
        <v>1.40378E-2</v>
      </c>
      <c r="AP73" s="99">
        <f>rep!AQ65</f>
        <v>9.8270000000000007E-3</v>
      </c>
      <c r="AQ73" s="99">
        <f>rep!AR65</f>
        <v>6.5927099999999999E-3</v>
      </c>
      <c r="AR73" s="99">
        <f>rep!AS65</f>
        <v>4.2343800000000003E-3</v>
      </c>
      <c r="BW73" s="2"/>
    </row>
    <row r="74" spans="1:81" x14ac:dyDescent="0.2">
      <c r="A74">
        <v>2000</v>
      </c>
      <c r="B74" s="99">
        <f>rep!C66</f>
        <v>4.0671499999999998E-10</v>
      </c>
      <c r="C74" s="99">
        <f>rep!D66</f>
        <v>5.9269100000000002E-9</v>
      </c>
      <c r="D74" s="99">
        <f>rep!E66</f>
        <v>6.3722799999999997E-8</v>
      </c>
      <c r="E74" s="99">
        <f>rep!F66</f>
        <v>5.0603500000000002E-7</v>
      </c>
      <c r="F74" s="99">
        <f>rep!G66</f>
        <v>2.9754400000000002E-6</v>
      </c>
      <c r="G74" s="99">
        <f>rep!H66</f>
        <v>1.30205E-5</v>
      </c>
      <c r="H74" s="99">
        <f>rep!I66</f>
        <v>4.28787E-5</v>
      </c>
      <c r="I74" s="99">
        <f>rep!J66</f>
        <v>1.08927E-4</v>
      </c>
      <c r="J74" s="99">
        <f>rep!K66</f>
        <v>2.25002E-4</v>
      </c>
      <c r="K74" s="99">
        <f>rep!L66</f>
        <v>4.1470100000000001E-4</v>
      </c>
      <c r="L74" s="99">
        <f>rep!M66</f>
        <v>7.5564399999999998E-4</v>
      </c>
      <c r="M74" s="99">
        <f>rep!N66</f>
        <v>1.40603E-3</v>
      </c>
      <c r="N74" s="99">
        <f>rep!O66</f>
        <v>2.5648300000000001E-3</v>
      </c>
      <c r="O74" s="99">
        <f>rep!P66</f>
        <v>4.4261400000000003E-3</v>
      </c>
      <c r="P74" s="99">
        <f>rep!Q66</f>
        <v>7.2069600000000001E-3</v>
      </c>
      <c r="Q74" s="99">
        <f>rep!R66</f>
        <v>1.11766E-2</v>
      </c>
      <c r="R74" s="99">
        <f>rep!S66</f>
        <v>1.65481E-2</v>
      </c>
      <c r="S74" s="99">
        <f>rep!T66</f>
        <v>2.32664E-2</v>
      </c>
      <c r="T74" s="99">
        <f>rep!U66</f>
        <v>3.0900400000000001E-2</v>
      </c>
      <c r="U74" s="99">
        <f>rep!V66</f>
        <v>3.8743300000000001E-2</v>
      </c>
      <c r="V74" s="99">
        <f>rep!W66</f>
        <v>4.6004499999999997E-2</v>
      </c>
      <c r="W74" s="99">
        <f>rep!X66</f>
        <v>5.19617E-2</v>
      </c>
      <c r="X74" s="99">
        <f>rep!Y66</f>
        <v>5.6093200000000003E-2</v>
      </c>
      <c r="Y74" s="99">
        <f>rep!Z66</f>
        <v>5.8223499999999997E-2</v>
      </c>
      <c r="Z74" s="99">
        <f>rep!AA66</f>
        <v>5.8591600000000001E-2</v>
      </c>
      <c r="AA74" s="99">
        <f>rep!AB66</f>
        <v>5.77318E-2</v>
      </c>
      <c r="AB74" s="99">
        <f>rep!AC66</f>
        <v>5.6213800000000001E-2</v>
      </c>
      <c r="AC74" s="99">
        <f>rep!AD66</f>
        <v>5.4420200000000002E-2</v>
      </c>
      <c r="AD74" s="99">
        <f>rep!AE66</f>
        <v>5.2482399999999998E-2</v>
      </c>
      <c r="AE74" s="99">
        <f>rep!AF66</f>
        <v>5.0351E-2</v>
      </c>
      <c r="AF74" s="99">
        <f>rep!AG66</f>
        <v>4.7902399999999998E-2</v>
      </c>
      <c r="AG74" s="99">
        <f>rep!AH66</f>
        <v>4.5018099999999998E-2</v>
      </c>
      <c r="AH74" s="99">
        <f>rep!AI66</f>
        <v>4.1624599999999998E-2</v>
      </c>
      <c r="AI74" s="99">
        <f>rep!AJ66</f>
        <v>3.7713400000000001E-2</v>
      </c>
      <c r="AJ74" s="99">
        <f>rep!AK66</f>
        <v>3.3350299999999999E-2</v>
      </c>
      <c r="AK74" s="99">
        <f>rep!AL66</f>
        <v>2.8674999999999999E-2</v>
      </c>
      <c r="AL74" s="99">
        <f>rep!AM66</f>
        <v>2.3886500000000001E-2</v>
      </c>
      <c r="AM74" s="99">
        <f>rep!AN66</f>
        <v>1.9214700000000001E-2</v>
      </c>
      <c r="AN74" s="99">
        <f>rep!AO66</f>
        <v>1.4882899999999999E-2</v>
      </c>
      <c r="AO74" s="99">
        <f>rep!AP66</f>
        <v>1.10717E-2</v>
      </c>
      <c r="AP74" s="99">
        <f>rep!AQ66</f>
        <v>7.8935900000000007E-3</v>
      </c>
      <c r="AQ74" s="99">
        <f>rep!AR66</f>
        <v>5.3835899999999997E-3</v>
      </c>
      <c r="AR74" s="99">
        <f>rep!AS66</f>
        <v>3.5070000000000001E-3</v>
      </c>
    </row>
    <row r="75" spans="1:81" x14ac:dyDescent="0.2">
      <c r="A75">
        <v>2001</v>
      </c>
      <c r="B75" s="99">
        <f>rep!C67</f>
        <v>1.40873E-10</v>
      </c>
      <c r="C75" s="99">
        <f>rep!D67</f>
        <v>2.05258E-9</v>
      </c>
      <c r="D75" s="99">
        <f>rep!E67</f>
        <v>2.2396199999999998E-8</v>
      </c>
      <c r="E75" s="99">
        <f>rep!F67</f>
        <v>1.8395200000000001E-7</v>
      </c>
      <c r="F75" s="99">
        <f>rep!G67</f>
        <v>1.1510700000000001E-6</v>
      </c>
      <c r="G75" s="99">
        <f>rep!H67</f>
        <v>5.6110400000000004E-6</v>
      </c>
      <c r="H75" s="99">
        <f>rep!I67</f>
        <v>2.20943E-5</v>
      </c>
      <c r="I75" s="99">
        <f>rep!J67</f>
        <v>7.3727300000000001E-5</v>
      </c>
      <c r="J75" s="99">
        <f>rep!K67</f>
        <v>2.1764199999999999E-4</v>
      </c>
      <c r="K75" s="99">
        <f>rep!L67</f>
        <v>5.7715999999999996E-4</v>
      </c>
      <c r="L75" s="99">
        <f>rep!M67</f>
        <v>1.3569999999999999E-3</v>
      </c>
      <c r="M75" s="99">
        <f>rep!N67</f>
        <v>2.77567E-3</v>
      </c>
      <c r="N75" s="99">
        <f>rep!O67</f>
        <v>4.9141000000000002E-3</v>
      </c>
      <c r="O75" s="99">
        <f>rep!P67</f>
        <v>7.6450900000000002E-3</v>
      </c>
      <c r="P75" s="99">
        <f>rep!Q67</f>
        <v>1.0814000000000001E-2</v>
      </c>
      <c r="Q75" s="99">
        <f>rep!R67</f>
        <v>1.4531799999999999E-2</v>
      </c>
      <c r="R75" s="99">
        <f>rep!S67</f>
        <v>1.9204300000000001E-2</v>
      </c>
      <c r="S75" s="99">
        <f>rep!T67</f>
        <v>2.51971E-2</v>
      </c>
      <c r="T75" s="99">
        <f>rep!U67</f>
        <v>3.24949E-2</v>
      </c>
      <c r="U75" s="99">
        <f>rep!V67</f>
        <v>4.0675700000000002E-2</v>
      </c>
      <c r="V75" s="99">
        <f>rep!W67</f>
        <v>4.9083799999999997E-2</v>
      </c>
      <c r="W75" s="99">
        <f>rep!X67</f>
        <v>5.6939200000000002E-2</v>
      </c>
      <c r="X75" s="99">
        <f>rep!Y67</f>
        <v>6.3380199999999998E-2</v>
      </c>
      <c r="Y75" s="99">
        <f>rep!Z67</f>
        <v>6.7596900000000001E-2</v>
      </c>
      <c r="Z75" s="99">
        <f>rep!AA67</f>
        <v>6.9071599999999997E-2</v>
      </c>
      <c r="AA75" s="99">
        <f>rep!AB67</f>
        <v>6.7762600000000006E-2</v>
      </c>
      <c r="AB75" s="99">
        <f>rep!AC67</f>
        <v>6.4104900000000006E-2</v>
      </c>
      <c r="AC75" s="99">
        <f>rep!AD67</f>
        <v>5.8848200000000003E-2</v>
      </c>
      <c r="AD75" s="99">
        <f>rep!AE67</f>
        <v>5.28297E-2</v>
      </c>
      <c r="AE75" s="99">
        <f>rep!AF67</f>
        <v>4.67669E-2</v>
      </c>
      <c r="AF75" s="99">
        <f>rep!AG67</f>
        <v>4.11271E-2</v>
      </c>
      <c r="AG75" s="99">
        <f>rep!AH67</f>
        <v>3.60988E-2</v>
      </c>
      <c r="AH75" s="99">
        <f>rep!AI67</f>
        <v>3.1652E-2</v>
      </c>
      <c r="AI75" s="99">
        <f>rep!AJ67</f>
        <v>2.7643299999999999E-2</v>
      </c>
      <c r="AJ75" s="99">
        <f>rep!AK67</f>
        <v>2.3916E-2</v>
      </c>
      <c r="AK75" s="99">
        <f>rep!AL67</f>
        <v>2.03652E-2</v>
      </c>
      <c r="AL75" s="99">
        <f>rep!AM67</f>
        <v>1.6959700000000001E-2</v>
      </c>
      <c r="AM75" s="99">
        <f>rep!AN67</f>
        <v>1.37342E-2</v>
      </c>
      <c r="AN75" s="99">
        <f>rep!AO67</f>
        <v>1.0762900000000001E-2</v>
      </c>
      <c r="AO75" s="99">
        <f>rep!AP67</f>
        <v>8.1290100000000007E-3</v>
      </c>
      <c r="AP75" s="99">
        <f>rep!AQ67</f>
        <v>5.89779E-3</v>
      </c>
      <c r="AQ75" s="99">
        <f>rep!AR67</f>
        <v>4.0992399999999997E-3</v>
      </c>
      <c r="AR75" s="99">
        <f>rep!AS67</f>
        <v>2.7234199999999998E-3</v>
      </c>
      <c r="CA75" s="2"/>
      <c r="CB75" s="2"/>
      <c r="CC75" s="2"/>
    </row>
    <row r="76" spans="1:81" x14ac:dyDescent="0.2">
      <c r="A76">
        <v>2002</v>
      </c>
      <c r="B76" s="99">
        <f>rep!C68</f>
        <v>1.14859E-10</v>
      </c>
      <c r="C76" s="99">
        <f>rep!D68</f>
        <v>1.6717400000000001E-9</v>
      </c>
      <c r="D76" s="99">
        <f>rep!E68</f>
        <v>1.8035599999999998E-8</v>
      </c>
      <c r="E76" s="99">
        <f>rep!F68</f>
        <v>1.4455400000000001E-7</v>
      </c>
      <c r="F76" s="99">
        <f>rep!G68</f>
        <v>8.6585199999999999E-7</v>
      </c>
      <c r="G76" s="99">
        <f>rep!H68</f>
        <v>3.9258700000000004E-6</v>
      </c>
      <c r="H76" s="99">
        <f>rep!I68</f>
        <v>1.38384E-5</v>
      </c>
      <c r="I76" s="99">
        <f>rep!J68</f>
        <v>3.9934000000000001E-5</v>
      </c>
      <c r="J76" s="99">
        <f>rep!K68</f>
        <v>1.02397E-4</v>
      </c>
      <c r="K76" s="99">
        <f>rep!L68</f>
        <v>2.5331799999999999E-4</v>
      </c>
      <c r="L76" s="99">
        <f>rep!M68</f>
        <v>6.2010600000000004E-4</v>
      </c>
      <c r="M76" s="99">
        <f>rep!N68</f>
        <v>1.4555099999999999E-3</v>
      </c>
      <c r="N76" s="99">
        <f>rep!O68</f>
        <v>3.16439E-3</v>
      </c>
      <c r="O76" s="99">
        <f>rep!P68</f>
        <v>6.2783600000000002E-3</v>
      </c>
      <c r="P76" s="99">
        <f>rep!Q68</f>
        <v>1.1322499999999999E-2</v>
      </c>
      <c r="Q76" s="99">
        <f>rep!R68</f>
        <v>1.8514300000000001E-2</v>
      </c>
      <c r="R76" s="99">
        <f>rep!S68</f>
        <v>2.7398700000000002E-2</v>
      </c>
      <c r="S76" s="99">
        <f>rep!T68</f>
        <v>3.6769400000000001E-2</v>
      </c>
      <c r="T76" s="99">
        <f>rep!U68</f>
        <v>4.5156700000000001E-2</v>
      </c>
      <c r="U76" s="99">
        <f>rep!V68</f>
        <v>5.1626100000000001E-2</v>
      </c>
      <c r="V76" s="99">
        <f>rep!W68</f>
        <v>5.6205199999999997E-2</v>
      </c>
      <c r="W76" s="99">
        <f>rep!X68</f>
        <v>5.9557600000000002E-2</v>
      </c>
      <c r="X76" s="99">
        <f>rep!Y68</f>
        <v>6.2262199999999997E-2</v>
      </c>
      <c r="Y76" s="99">
        <f>rep!Z68</f>
        <v>6.4358299999999993E-2</v>
      </c>
      <c r="Z76" s="99">
        <f>rep!AA68</f>
        <v>6.5426499999999999E-2</v>
      </c>
      <c r="AA76" s="99">
        <f>rep!AB68</f>
        <v>6.4959199999999995E-2</v>
      </c>
      <c r="AB76" s="99">
        <f>rep!AC68</f>
        <v>6.26689E-2</v>
      </c>
      <c r="AC76" s="99">
        <f>rep!AD68</f>
        <v>5.8604999999999997E-2</v>
      </c>
      <c r="AD76" s="99">
        <f>rep!AE68</f>
        <v>5.3121599999999998E-2</v>
      </c>
      <c r="AE76" s="99">
        <f>rep!AF68</f>
        <v>4.6770600000000002E-2</v>
      </c>
      <c r="AF76" s="99">
        <f>rep!AG68</f>
        <v>4.0158800000000001E-2</v>
      </c>
      <c r="AG76" s="99">
        <f>rep!AH68</f>
        <v>3.3811500000000001E-2</v>
      </c>
      <c r="AH76" s="99">
        <f>rep!AI68</f>
        <v>2.8079300000000001E-2</v>
      </c>
      <c r="AI76" s="99">
        <f>rep!AJ68</f>
        <v>2.3114099999999999E-2</v>
      </c>
      <c r="AJ76" s="99">
        <f>rep!AK68</f>
        <v>1.8905999999999999E-2</v>
      </c>
      <c r="AK76" s="99">
        <f>rep!AL68</f>
        <v>1.5352899999999999E-2</v>
      </c>
      <c r="AL76" s="99">
        <f>rep!AM68</f>
        <v>1.23293E-2</v>
      </c>
      <c r="AM76" s="99">
        <f>rep!AN68</f>
        <v>9.7335100000000008E-3</v>
      </c>
      <c r="AN76" s="99">
        <f>rep!AO68</f>
        <v>7.5041400000000003E-3</v>
      </c>
      <c r="AO76" s="99">
        <f>rep!AP68</f>
        <v>5.6144799999999998E-3</v>
      </c>
      <c r="AP76" s="99">
        <f>rep!AQ68</f>
        <v>4.0547400000000003E-3</v>
      </c>
      <c r="AQ76" s="99">
        <f>rep!AR68</f>
        <v>2.81438E-3</v>
      </c>
      <c r="AR76" s="99">
        <f>rep!AS68</f>
        <v>1.87112E-3</v>
      </c>
      <c r="BA76" s="2"/>
      <c r="BW76" s="2"/>
      <c r="CA76" s="2"/>
      <c r="CB76" s="2"/>
      <c r="CC76" s="2"/>
    </row>
    <row r="77" spans="1:81" x14ac:dyDescent="0.2">
      <c r="A77">
        <v>2003</v>
      </c>
      <c r="B77" s="99">
        <f>rep!C69</f>
        <v>6.1807099999999997E-11</v>
      </c>
      <c r="C77" s="99">
        <f>rep!D69</f>
        <v>8.9999999999999999E-10</v>
      </c>
      <c r="D77" s="99">
        <f>rep!E69</f>
        <v>9.7397900000000008E-9</v>
      </c>
      <c r="E77" s="99">
        <f>rep!F69</f>
        <v>7.8580099999999998E-8</v>
      </c>
      <c r="F77" s="99">
        <f>rep!G69</f>
        <v>4.7629599999999999E-7</v>
      </c>
      <c r="G77" s="99">
        <f>rep!H69</f>
        <v>2.2033999999999999E-6</v>
      </c>
      <c r="H77" s="99">
        <f>rep!I69</f>
        <v>8.0178600000000005E-6</v>
      </c>
      <c r="I77" s="99">
        <f>rep!J69</f>
        <v>2.4159999999999999E-5</v>
      </c>
      <c r="J77" s="99">
        <f>rep!K69</f>
        <v>6.4525999999999999E-5</v>
      </c>
      <c r="K77" s="99">
        <f>rep!L69</f>
        <v>1.61204E-4</v>
      </c>
      <c r="L77" s="99">
        <f>rep!M69</f>
        <v>3.8019099999999999E-4</v>
      </c>
      <c r="M77" s="99">
        <f>rep!N69</f>
        <v>8.3096799999999996E-4</v>
      </c>
      <c r="N77" s="99">
        <f>rep!O69</f>
        <v>1.67055E-3</v>
      </c>
      <c r="O77" s="99">
        <f>rep!P69</f>
        <v>3.1355699999999999E-3</v>
      </c>
      <c r="P77" s="99">
        <f>rep!Q69</f>
        <v>5.6204999999999996E-3</v>
      </c>
      <c r="Q77" s="99">
        <f>rep!R69</f>
        <v>9.7266399999999999E-3</v>
      </c>
      <c r="R77" s="99">
        <f>rep!S69</f>
        <v>1.61461E-2</v>
      </c>
      <c r="S77" s="99">
        <f>rep!T69</f>
        <v>2.53373E-2</v>
      </c>
      <c r="T77" s="99">
        <f>rep!U69</f>
        <v>3.7121500000000002E-2</v>
      </c>
      <c r="U77" s="99">
        <f>rep!V69</f>
        <v>5.04234E-2</v>
      </c>
      <c r="V77" s="99">
        <f>rep!W69</f>
        <v>6.3350299999999998E-2</v>
      </c>
      <c r="W77" s="99">
        <f>rep!X69</f>
        <v>7.3697499999999999E-2</v>
      </c>
      <c r="X77" s="99">
        <f>rep!Y69</f>
        <v>7.9740099999999994E-2</v>
      </c>
      <c r="Y77" s="99">
        <f>rep!Z69</f>
        <v>8.0907499999999993E-2</v>
      </c>
      <c r="Z77" s="99">
        <f>rep!AA69</f>
        <v>7.7908500000000006E-2</v>
      </c>
      <c r="AA77" s="99">
        <f>rep!AB69</f>
        <v>7.2225600000000001E-2</v>
      </c>
      <c r="AB77" s="99">
        <f>rep!AC69</f>
        <v>6.53503E-2</v>
      </c>
      <c r="AC77" s="99">
        <f>rep!AD69</f>
        <v>5.8261500000000001E-2</v>
      </c>
      <c r="AD77" s="99">
        <f>rep!AE69</f>
        <v>5.1358099999999997E-2</v>
      </c>
      <c r="AE77" s="99">
        <f>rep!AF69</f>
        <v>4.4699000000000003E-2</v>
      </c>
      <c r="AF77" s="99">
        <f>rep!AG69</f>
        <v>3.8275299999999998E-2</v>
      </c>
      <c r="AG77" s="99">
        <f>rep!AH69</f>
        <v>3.2149999999999998E-2</v>
      </c>
      <c r="AH77" s="99">
        <f>rep!AI69</f>
        <v>2.6458300000000001E-2</v>
      </c>
      <c r="AI77" s="99">
        <f>rep!AJ69</f>
        <v>2.1345599999999999E-2</v>
      </c>
      <c r="AJ77" s="99">
        <f>rep!AK69</f>
        <v>1.6909400000000002E-2</v>
      </c>
      <c r="AK77" s="99">
        <f>rep!AL69</f>
        <v>1.31751E-2</v>
      </c>
      <c r="AL77" s="99">
        <f>rep!AM69</f>
        <v>1.01046E-2</v>
      </c>
      <c r="AM77" s="99">
        <f>rep!AN69</f>
        <v>7.6219900000000004E-3</v>
      </c>
      <c r="AN77" s="99">
        <f>rep!AO69</f>
        <v>5.6397900000000004E-3</v>
      </c>
      <c r="AO77" s="99">
        <f>rep!AP69</f>
        <v>4.0770800000000003E-3</v>
      </c>
      <c r="AP77" s="99">
        <f>rep!AQ69</f>
        <v>2.8657299999999999E-3</v>
      </c>
      <c r="AQ77" s="99">
        <f>rep!AR69</f>
        <v>1.9488999999999999E-3</v>
      </c>
      <c r="AR77" s="99">
        <f>rep!AS69</f>
        <v>1.27658E-3</v>
      </c>
      <c r="CA77" s="2"/>
      <c r="CB77" s="2"/>
      <c r="CC77" s="2"/>
    </row>
    <row r="78" spans="1:81" x14ac:dyDescent="0.2">
      <c r="A78">
        <v>2004</v>
      </c>
      <c r="B78" s="99">
        <f>rep!C70</f>
        <v>3.6910900000000001E-11</v>
      </c>
      <c r="C78" s="99">
        <f>rep!D70</f>
        <v>5.3731600000000003E-10</v>
      </c>
      <c r="D78" s="99">
        <f>rep!E70</f>
        <v>5.8154800000000003E-9</v>
      </c>
      <c r="E78" s="99">
        <f>rep!F70</f>
        <v>4.6945600000000001E-8</v>
      </c>
      <c r="F78" s="99">
        <f>rep!G70</f>
        <v>2.8491599999999998E-7</v>
      </c>
      <c r="G78" s="99">
        <f>rep!H70</f>
        <v>1.32151E-6</v>
      </c>
      <c r="H78" s="99">
        <f>rep!I70</f>
        <v>4.8338100000000001E-6</v>
      </c>
      <c r="I78" s="99">
        <f>rep!J70</f>
        <v>1.4708E-5</v>
      </c>
      <c r="J78" s="99">
        <f>rep!K70</f>
        <v>3.9915500000000001E-5</v>
      </c>
      <c r="K78" s="99">
        <f>rep!L70</f>
        <v>1.01921E-4</v>
      </c>
      <c r="L78" s="99">
        <f>rep!M70</f>
        <v>2.46491E-4</v>
      </c>
      <c r="M78" s="99">
        <f>rep!N70</f>
        <v>5.5270199999999997E-4</v>
      </c>
      <c r="N78" s="99">
        <f>rep!O70</f>
        <v>1.13554E-3</v>
      </c>
      <c r="O78" s="99">
        <f>rep!P70</f>
        <v>2.1535899999999999E-3</v>
      </c>
      <c r="P78" s="99">
        <f>rep!Q70</f>
        <v>3.8274300000000002E-3</v>
      </c>
      <c r="Q78" s="99">
        <f>rep!R70</f>
        <v>6.4423700000000002E-3</v>
      </c>
      <c r="R78" s="99">
        <f>rep!S70</f>
        <v>1.031E-2</v>
      </c>
      <c r="S78" s="99">
        <f>rep!T70</f>
        <v>1.5719199999999999E-2</v>
      </c>
      <c r="T78" s="99">
        <f>rep!U70</f>
        <v>2.2921400000000001E-2</v>
      </c>
      <c r="U78" s="99">
        <f>rep!V70</f>
        <v>3.20994E-2</v>
      </c>
      <c r="V78" s="99">
        <f>rep!W70</f>
        <v>4.3201799999999999E-2</v>
      </c>
      <c r="W78" s="99">
        <f>rep!X70</f>
        <v>5.56508E-2</v>
      </c>
      <c r="X78" s="99">
        <f>rep!Y70</f>
        <v>6.8142900000000006E-2</v>
      </c>
      <c r="Y78" s="99">
        <f>rep!Z70</f>
        <v>7.8804100000000002E-2</v>
      </c>
      <c r="Z78" s="99">
        <f>rep!AA70</f>
        <v>8.5731699999999994E-2</v>
      </c>
      <c r="AA78" s="99">
        <f>rep!AB70</f>
        <v>8.7674299999999997E-2</v>
      </c>
      <c r="AB78" s="99">
        <f>rep!AC70</f>
        <v>8.4484299999999998E-2</v>
      </c>
      <c r="AC78" s="99">
        <f>rep!AD70</f>
        <v>7.7118199999999998E-2</v>
      </c>
      <c r="AD78" s="99">
        <f>rep!AE70</f>
        <v>6.7210699999999998E-2</v>
      </c>
      <c r="AE78" s="99">
        <f>rep!AF70</f>
        <v>5.6472599999999998E-2</v>
      </c>
      <c r="AF78" s="99">
        <f>rep!AG70</f>
        <v>4.6210399999999999E-2</v>
      </c>
      <c r="AG78" s="99">
        <f>rep!AH70</f>
        <v>3.7141500000000001E-2</v>
      </c>
      <c r="AH78" s="99">
        <f>rep!AI70</f>
        <v>2.94787E-2</v>
      </c>
      <c r="AI78" s="99">
        <f>rep!AJ70</f>
        <v>2.3139799999999999E-2</v>
      </c>
      <c r="AJ78" s="99">
        <f>rep!AK70</f>
        <v>1.7939699999999999E-2</v>
      </c>
      <c r="AK78" s="99">
        <f>rep!AL70</f>
        <v>1.36977E-2</v>
      </c>
      <c r="AL78" s="99">
        <f>rep!AM70</f>
        <v>1.02693E-2</v>
      </c>
      <c r="AM78" s="99">
        <f>rep!AN70</f>
        <v>7.5391700000000004E-3</v>
      </c>
      <c r="AN78" s="99">
        <f>rep!AO70</f>
        <v>5.4069499999999998E-3</v>
      </c>
      <c r="AO78" s="99">
        <f>rep!AP70</f>
        <v>3.77919E-3</v>
      </c>
      <c r="AP78" s="99">
        <f>rep!AQ70</f>
        <v>2.5677199999999999E-3</v>
      </c>
      <c r="AQ78" s="99">
        <f>rep!AR70</f>
        <v>1.69107E-3</v>
      </c>
      <c r="AR78" s="99">
        <f>rep!AS70</f>
        <v>1.0762499999999999E-3</v>
      </c>
      <c r="CA78" s="2"/>
      <c r="CB78" s="2"/>
      <c r="CC78" s="2"/>
    </row>
    <row r="79" spans="1:81" x14ac:dyDescent="0.2">
      <c r="A79">
        <v>2005</v>
      </c>
      <c r="B79" s="99">
        <f>rep!C71</f>
        <v>3.2624100000000001E-11</v>
      </c>
      <c r="C79" s="99">
        <f>rep!D71</f>
        <v>4.7500599999999996E-10</v>
      </c>
      <c r="D79" s="99">
        <f>rep!E71</f>
        <v>5.1308200000000003E-9</v>
      </c>
      <c r="E79" s="99">
        <f>rep!F71</f>
        <v>4.1221500000000003E-8</v>
      </c>
      <c r="F79" s="99">
        <f>rep!G71</f>
        <v>2.4793799999999998E-7</v>
      </c>
      <c r="G79" s="99">
        <f>rep!H71</f>
        <v>1.13185E-6</v>
      </c>
      <c r="H79" s="99">
        <f>rep!I71</f>
        <v>4.0304700000000002E-6</v>
      </c>
      <c r="I79" s="99">
        <f>rep!J71</f>
        <v>1.17726E-5</v>
      </c>
      <c r="J79" s="99">
        <f>rep!K71</f>
        <v>3.0379199999999999E-5</v>
      </c>
      <c r="K79" s="99">
        <f>rep!L71</f>
        <v>7.4225600000000003E-5</v>
      </c>
      <c r="L79" s="99">
        <f>rep!M71</f>
        <v>1.7523500000000001E-4</v>
      </c>
      <c r="M79" s="99">
        <f>rep!N71</f>
        <v>3.91085E-4</v>
      </c>
      <c r="N79" s="99">
        <f>rep!O71</f>
        <v>8.0975800000000005E-4</v>
      </c>
      <c r="O79" s="99">
        <f>rep!P71</f>
        <v>1.55893E-3</v>
      </c>
      <c r="P79" s="99">
        <f>rep!Q71</f>
        <v>2.8230600000000001E-3</v>
      </c>
      <c r="Q79" s="99">
        <f>rep!R71</f>
        <v>4.8438099999999996E-3</v>
      </c>
      <c r="R79" s="99">
        <f>rep!S71</f>
        <v>7.8769500000000006E-3</v>
      </c>
      <c r="S79" s="99">
        <f>rep!T71</f>
        <v>1.2125199999999999E-2</v>
      </c>
      <c r="T79" s="99">
        <f>rep!U71</f>
        <v>1.7699900000000001E-2</v>
      </c>
      <c r="U79" s="99">
        <f>rep!V71</f>
        <v>2.4621899999999999E-2</v>
      </c>
      <c r="V79" s="99">
        <f>rep!W71</f>
        <v>3.2818300000000002E-2</v>
      </c>
      <c r="W79" s="99">
        <f>rep!X71</f>
        <v>4.2081300000000002E-2</v>
      </c>
      <c r="X79" s="99">
        <f>rep!Y71</f>
        <v>5.2014299999999999E-2</v>
      </c>
      <c r="Y79" s="99">
        <f>rep!Z71</f>
        <v>6.1992800000000001E-2</v>
      </c>
      <c r="Z79" s="99">
        <f>rep!AA71</f>
        <v>7.1152699999999999E-2</v>
      </c>
      <c r="AA79" s="99">
        <f>rep!AB71</f>
        <v>7.8434799999999999E-2</v>
      </c>
      <c r="AB79" s="99">
        <f>rep!AC71</f>
        <v>8.2745899999999997E-2</v>
      </c>
      <c r="AC79" s="99">
        <f>rep!AD71</f>
        <v>8.3253800000000003E-2</v>
      </c>
      <c r="AD79" s="99">
        <f>rep!AE71</f>
        <v>7.97012E-2</v>
      </c>
      <c r="AE79" s="99">
        <f>rep!AF71</f>
        <v>7.2564699999999996E-2</v>
      </c>
      <c r="AF79" s="99">
        <f>rep!AG71</f>
        <v>6.2940300000000005E-2</v>
      </c>
      <c r="AG79" s="99">
        <f>rep!AH71</f>
        <v>5.2210899999999998E-2</v>
      </c>
      <c r="AH79" s="99">
        <f>rep!AI71</f>
        <v>4.1656800000000001E-2</v>
      </c>
      <c r="AI79" s="99">
        <f>rep!AJ71</f>
        <v>3.2182700000000002E-2</v>
      </c>
      <c r="AJ79" s="99">
        <f>rep!AK71</f>
        <v>2.4235900000000001E-2</v>
      </c>
      <c r="AK79" s="99">
        <f>rep!AL71</f>
        <v>1.7885100000000001E-2</v>
      </c>
      <c r="AL79" s="99">
        <f>rep!AM71</f>
        <v>1.2970499999999999E-2</v>
      </c>
      <c r="AM79" s="99">
        <f>rep!AN71</f>
        <v>9.2445200000000009E-3</v>
      </c>
      <c r="AN79" s="99">
        <f>rep!AO71</f>
        <v>6.46096E-3</v>
      </c>
      <c r="AO79" s="99">
        <f>rep!AP71</f>
        <v>4.41173E-3</v>
      </c>
      <c r="AP79" s="99">
        <f>rep!AQ71</f>
        <v>2.9312000000000001E-3</v>
      </c>
      <c r="AQ79" s="99">
        <f>rep!AR71</f>
        <v>1.8876100000000001E-3</v>
      </c>
      <c r="AR79" s="99">
        <f>rep!AS71</f>
        <v>1.1741500000000001E-3</v>
      </c>
    </row>
    <row r="80" spans="1:81" x14ac:dyDescent="0.2">
      <c r="A80">
        <v>2006</v>
      </c>
      <c r="B80" s="99">
        <f>rep!C72</f>
        <v>2.2328000000000001E-11</v>
      </c>
      <c r="C80" s="99">
        <f>rep!D72</f>
        <v>3.2506100000000002E-10</v>
      </c>
      <c r="D80" s="99">
        <f>rep!E72</f>
        <v>3.5224299999999998E-9</v>
      </c>
      <c r="E80" s="99">
        <f>rep!F72</f>
        <v>2.85099E-8</v>
      </c>
      <c r="F80" s="99">
        <f>rep!G72</f>
        <v>1.7385299999999999E-7</v>
      </c>
      <c r="G80" s="99">
        <f>rep!H72</f>
        <v>8.1284599999999997E-7</v>
      </c>
      <c r="H80" s="99">
        <f>rep!I72</f>
        <v>3.0105600000000002E-6</v>
      </c>
      <c r="I80" s="99">
        <f>rep!J72</f>
        <v>9.3148600000000001E-6</v>
      </c>
      <c r="J80" s="99">
        <f>rep!K72</f>
        <v>2.5698799999999999E-5</v>
      </c>
      <c r="K80" s="99">
        <f>rep!L72</f>
        <v>6.61586E-5</v>
      </c>
      <c r="L80" s="99">
        <f>rep!M72</f>
        <v>1.59302E-4</v>
      </c>
      <c r="M80" s="99">
        <f>rep!N72</f>
        <v>3.5204499999999999E-4</v>
      </c>
      <c r="N80" s="99">
        <f>rep!O72</f>
        <v>7.0944900000000002E-4</v>
      </c>
      <c r="O80" s="99">
        <f>rep!P72</f>
        <v>1.3217599999999999E-3</v>
      </c>
      <c r="P80" s="99">
        <f>rep!Q72</f>
        <v>2.3256800000000001E-3</v>
      </c>
      <c r="Q80" s="99">
        <f>rep!R72</f>
        <v>3.9188699999999996E-3</v>
      </c>
      <c r="R80" s="99">
        <f>rep!S72</f>
        <v>6.3366300000000002E-3</v>
      </c>
      <c r="S80" s="99">
        <f>rep!T72</f>
        <v>9.7967000000000002E-3</v>
      </c>
      <c r="T80" s="99">
        <f>rep!U72</f>
        <v>1.4452100000000001E-2</v>
      </c>
      <c r="U80" s="99">
        <f>rep!V72</f>
        <v>2.0366200000000001E-2</v>
      </c>
      <c r="V80" s="99">
        <f>rep!W72</f>
        <v>2.7482900000000001E-2</v>
      </c>
      <c r="W80" s="99">
        <f>rep!X72</f>
        <v>3.5584400000000002E-2</v>
      </c>
      <c r="X80" s="99">
        <f>rep!Y72</f>
        <v>4.4277700000000003E-2</v>
      </c>
      <c r="Y80" s="99">
        <f>rep!Z72</f>
        <v>5.3038099999999998E-2</v>
      </c>
      <c r="Z80" s="99">
        <f>rep!AA72</f>
        <v>6.1282700000000002E-2</v>
      </c>
      <c r="AA80" s="99">
        <f>rep!AB72</f>
        <v>6.84197E-2</v>
      </c>
      <c r="AB80" s="99">
        <f>rep!AC72</f>
        <v>7.3866600000000004E-2</v>
      </c>
      <c r="AC80" s="99">
        <f>rep!AD72</f>
        <v>7.7075500000000005E-2</v>
      </c>
      <c r="AD80" s="99">
        <f>rep!AE72</f>
        <v>7.76033E-2</v>
      </c>
      <c r="AE80" s="99">
        <f>rep!AF72</f>
        <v>7.5224299999999994E-2</v>
      </c>
      <c r="AF80" s="99">
        <f>rep!AG72</f>
        <v>7.0038699999999995E-2</v>
      </c>
      <c r="AG80" s="99">
        <f>rep!AH72</f>
        <v>6.2520599999999996E-2</v>
      </c>
      <c r="AH80" s="99">
        <f>rep!AI72</f>
        <v>5.3458199999999997E-2</v>
      </c>
      <c r="AI80" s="99">
        <f>rep!AJ72</f>
        <v>4.37962E-2</v>
      </c>
      <c r="AJ80" s="99">
        <f>rep!AK72</f>
        <v>3.44321E-2</v>
      </c>
      <c r="AK80" s="99">
        <f>rep!AL72</f>
        <v>2.6046099999999999E-2</v>
      </c>
      <c r="AL80" s="99">
        <f>rep!AM72</f>
        <v>1.9020599999999999E-2</v>
      </c>
      <c r="AM80" s="99">
        <f>rep!AN72</f>
        <v>1.3455E-2</v>
      </c>
      <c r="AN80" s="99">
        <f>rep!AO72</f>
        <v>9.2452300000000001E-3</v>
      </c>
      <c r="AO80" s="99">
        <f>rep!AP72</f>
        <v>6.17981E-3</v>
      </c>
      <c r="AP80" s="99">
        <f>rep!AQ72</f>
        <v>4.0181899999999996E-3</v>
      </c>
      <c r="AQ80" s="99">
        <f>rep!AR72</f>
        <v>2.53755E-3</v>
      </c>
      <c r="AR80" s="99">
        <f>rep!AS72</f>
        <v>1.55236E-3</v>
      </c>
    </row>
    <row r="81" spans="1:75" x14ac:dyDescent="0.2">
      <c r="A81">
        <v>2007</v>
      </c>
      <c r="B81" s="99">
        <f>rep!C73</f>
        <v>2.14702E-11</v>
      </c>
      <c r="C81" s="99">
        <f>rep!D73</f>
        <v>3.12535E-10</v>
      </c>
      <c r="D81" s="99">
        <f>rep!E73</f>
        <v>3.3784800000000001E-9</v>
      </c>
      <c r="E81" s="99">
        <f>rep!F73</f>
        <v>2.7197600000000001E-8</v>
      </c>
      <c r="F81" s="99">
        <f>rep!G73</f>
        <v>1.64226E-7</v>
      </c>
      <c r="G81" s="99">
        <f>rep!H73</f>
        <v>7.5505200000000003E-7</v>
      </c>
      <c r="H81" s="99">
        <f>rep!I73</f>
        <v>2.7225900000000001E-6</v>
      </c>
      <c r="I81" s="99">
        <f>rep!J73</f>
        <v>8.1157900000000004E-6</v>
      </c>
      <c r="J81" s="99">
        <f>rep!K73</f>
        <v>2.1532600000000001E-5</v>
      </c>
      <c r="K81" s="99">
        <f>rep!L73</f>
        <v>5.4157899999999999E-5</v>
      </c>
      <c r="L81" s="99">
        <f>rep!M73</f>
        <v>1.30858E-4</v>
      </c>
      <c r="M81" s="99">
        <f>rep!N73</f>
        <v>2.9688199999999999E-4</v>
      </c>
      <c r="N81" s="99">
        <f>rep!O73</f>
        <v>6.2187799999999997E-4</v>
      </c>
      <c r="O81" s="99">
        <f>rep!P73</f>
        <v>1.2056E-3</v>
      </c>
      <c r="P81" s="99">
        <f>rep!Q73</f>
        <v>2.1853200000000001E-3</v>
      </c>
      <c r="Q81" s="99">
        <f>rep!R73</f>
        <v>3.7284900000000001E-3</v>
      </c>
      <c r="R81" s="99">
        <f>rep!S73</f>
        <v>5.9988899999999998E-3</v>
      </c>
      <c r="S81" s="99">
        <f>rep!T73</f>
        <v>9.1199200000000001E-3</v>
      </c>
      <c r="T81" s="99">
        <f>rep!U73</f>
        <v>1.31726E-2</v>
      </c>
      <c r="U81" s="99">
        <f>rep!V73</f>
        <v>1.8217400000000002E-2</v>
      </c>
      <c r="V81" s="99">
        <f>rep!W73</f>
        <v>2.4283900000000001E-2</v>
      </c>
      <c r="W81" s="99">
        <f>rep!X73</f>
        <v>3.1303999999999998E-2</v>
      </c>
      <c r="X81" s="99">
        <f>rep!Y73</f>
        <v>3.9043099999999997E-2</v>
      </c>
      <c r="Y81" s="99">
        <f>rep!Z73</f>
        <v>4.7091399999999999E-2</v>
      </c>
      <c r="Z81" s="99">
        <f>rep!AA73</f>
        <v>5.4921200000000003E-2</v>
      </c>
      <c r="AA81" s="99">
        <f>rep!AB73</f>
        <v>6.1965699999999999E-2</v>
      </c>
      <c r="AB81" s="99">
        <f>rep!AC73</f>
        <v>6.76866E-2</v>
      </c>
      <c r="AC81" s="99">
        <f>rep!AD73</f>
        <v>7.1627499999999997E-2</v>
      </c>
      <c r="AD81" s="99">
        <f>rep!AE73</f>
        <v>7.3455000000000006E-2</v>
      </c>
      <c r="AE81" s="99">
        <f>rep!AF73</f>
        <v>7.2988200000000003E-2</v>
      </c>
      <c r="AF81" s="99">
        <f>rep!AG73</f>
        <v>7.0216600000000004E-2</v>
      </c>
      <c r="AG81" s="99">
        <f>rep!AH73</f>
        <v>6.5314700000000003E-2</v>
      </c>
      <c r="AH81" s="99">
        <f>rep!AI73</f>
        <v>5.8643500000000001E-2</v>
      </c>
      <c r="AI81" s="99">
        <f>rep!AJ73</f>
        <v>5.0731600000000002E-2</v>
      </c>
      <c r="AJ81" s="99">
        <f>rep!AK73</f>
        <v>4.2216900000000002E-2</v>
      </c>
      <c r="AK81" s="99">
        <f>rep!AL73</f>
        <v>3.3755E-2</v>
      </c>
      <c r="AL81" s="99">
        <f>rep!AM73</f>
        <v>2.5917200000000001E-2</v>
      </c>
      <c r="AM81" s="99">
        <f>rep!AN73</f>
        <v>1.91097E-2</v>
      </c>
      <c r="AN81" s="99">
        <f>rep!AO73</f>
        <v>1.3538700000000001E-2</v>
      </c>
      <c r="AO81" s="99">
        <f>rep!AP73</f>
        <v>9.2244600000000003E-3</v>
      </c>
      <c r="AP81" s="99">
        <f>rep!AQ73</f>
        <v>6.0500199999999997E-3</v>
      </c>
      <c r="AQ81" s="99">
        <f>rep!AR73</f>
        <v>3.82249E-3</v>
      </c>
      <c r="AR81" s="99">
        <f>rep!AS73</f>
        <v>2.32724E-3</v>
      </c>
    </row>
    <row r="82" spans="1:75" x14ac:dyDescent="0.2">
      <c r="A82">
        <v>2008</v>
      </c>
      <c r="B82" s="99">
        <f>rep!C74</f>
        <v>3.4904700000000003E-11</v>
      </c>
      <c r="C82" s="99">
        <f>rep!D74</f>
        <v>5.0841300000000003E-10</v>
      </c>
      <c r="D82" s="99">
        <f>rep!E74</f>
        <v>5.4805400000000002E-9</v>
      </c>
      <c r="E82" s="99">
        <f>rep!F74</f>
        <v>4.3808800000000001E-8</v>
      </c>
      <c r="F82" s="99">
        <f>rep!G74</f>
        <v>2.6093100000000002E-7</v>
      </c>
      <c r="G82" s="99">
        <f>rep!H74</f>
        <v>1.1699499999999999E-6</v>
      </c>
      <c r="H82" s="99">
        <f>rep!I74</f>
        <v>4.0343499999999998E-6</v>
      </c>
      <c r="I82" s="99">
        <f>rep!J74</f>
        <v>1.11647E-5</v>
      </c>
      <c r="J82" s="99">
        <f>rep!K74</f>
        <v>2.6668800000000001E-5</v>
      </c>
      <c r="K82" s="99">
        <f>rep!L74</f>
        <v>5.9946199999999999E-5</v>
      </c>
      <c r="L82" s="99">
        <f>rep!M74</f>
        <v>1.3271999999999999E-4</v>
      </c>
      <c r="M82" s="99">
        <f>rep!N74</f>
        <v>2.8482799999999999E-4</v>
      </c>
      <c r="N82" s="99">
        <f>rep!O74</f>
        <v>5.7590099999999997E-4</v>
      </c>
      <c r="O82" s="99">
        <f>rep!P74</f>
        <v>1.09158E-3</v>
      </c>
      <c r="P82" s="99">
        <f>rep!Q74</f>
        <v>1.9602999999999999E-3</v>
      </c>
      <c r="Q82" s="99">
        <f>rep!R74</f>
        <v>3.3623099999999999E-3</v>
      </c>
      <c r="R82" s="99">
        <f>rep!S74</f>
        <v>5.5044200000000003E-3</v>
      </c>
      <c r="S82" s="99">
        <f>rep!T74</f>
        <v>8.5652799999999998E-3</v>
      </c>
      <c r="T82" s="99">
        <f>rep!U74</f>
        <v>1.26464E-2</v>
      </c>
      <c r="U82" s="99">
        <f>rep!V74</f>
        <v>1.7748099999999999E-2</v>
      </c>
      <c r="V82" s="99">
        <f>rep!W74</f>
        <v>2.3758600000000001E-2</v>
      </c>
      <c r="W82" s="99">
        <f>rep!X74</f>
        <v>3.0453999999999998E-2</v>
      </c>
      <c r="X82" s="99">
        <f>rep!Y74</f>
        <v>3.75261E-2</v>
      </c>
      <c r="Y82" s="99">
        <f>rep!Z74</f>
        <v>4.4636200000000001E-2</v>
      </c>
      <c r="Z82" s="99">
        <f>rep!AA74</f>
        <v>5.1456000000000002E-2</v>
      </c>
      <c r="AA82" s="99">
        <f>rep!AB74</f>
        <v>5.7665800000000003E-2</v>
      </c>
      <c r="AB82" s="99">
        <f>rep!AC74</f>
        <v>6.2929499999999999E-2</v>
      </c>
      <c r="AC82" s="99">
        <f>rep!AD74</f>
        <v>6.6896499999999998E-2</v>
      </c>
      <c r="AD82" s="99">
        <f>rep!AE74</f>
        <v>6.9243799999999994E-2</v>
      </c>
      <c r="AE82" s="99">
        <f>rep!AF74</f>
        <v>6.97382E-2</v>
      </c>
      <c r="AF82" s="99">
        <f>rep!AG74</f>
        <v>6.8281800000000004E-2</v>
      </c>
      <c r="AG82" s="99">
        <f>rep!AH74</f>
        <v>6.4931500000000003E-2</v>
      </c>
      <c r="AH82" s="99">
        <f>rep!AI74</f>
        <v>5.9894200000000002E-2</v>
      </c>
      <c r="AI82" s="99">
        <f>rep!AJ74</f>
        <v>5.3509000000000001E-2</v>
      </c>
      <c r="AJ82" s="99">
        <f>rep!AK74</f>
        <v>4.6216500000000001E-2</v>
      </c>
      <c r="AK82" s="99">
        <f>rep!AL74</f>
        <v>3.85162E-2</v>
      </c>
      <c r="AL82" s="99">
        <f>rep!AM74</f>
        <v>3.0910199999999999E-2</v>
      </c>
      <c r="AM82" s="99">
        <f>rep!AN74</f>
        <v>2.3843E-2</v>
      </c>
      <c r="AN82" s="99">
        <f>rep!AO74</f>
        <v>1.7648400000000002E-2</v>
      </c>
      <c r="AO82" s="99">
        <f>rep!AP74</f>
        <v>1.2518400000000001E-2</v>
      </c>
      <c r="AP82" s="99">
        <f>rep!AQ74</f>
        <v>8.5004299999999998E-3</v>
      </c>
      <c r="AQ82" s="99">
        <f>rep!AR74</f>
        <v>5.5214599999999997E-3</v>
      </c>
      <c r="AR82" s="99">
        <f>rep!AS74</f>
        <v>3.4289799999999999E-3</v>
      </c>
    </row>
    <row r="83" spans="1:75" x14ac:dyDescent="0.2">
      <c r="A83">
        <v>2009</v>
      </c>
      <c r="B83" s="99">
        <f>rep!C75</f>
        <v>2.54248E-11</v>
      </c>
      <c r="C83" s="99">
        <f>rep!D75</f>
        <v>3.7026600000000002E-10</v>
      </c>
      <c r="D83" s="99">
        <f>rep!E75</f>
        <v>4.0184500000000003E-9</v>
      </c>
      <c r="E83" s="99">
        <f>rep!F75</f>
        <v>3.2627599999999998E-8</v>
      </c>
      <c r="F83" s="99">
        <f>rep!G75</f>
        <v>2.0006999999999999E-7</v>
      </c>
      <c r="G83" s="99">
        <f>rep!H75</f>
        <v>9.4393899999999999E-7</v>
      </c>
      <c r="H83" s="99">
        <f>rep!I75</f>
        <v>3.5437500000000002E-6</v>
      </c>
      <c r="I83" s="99">
        <f>rep!J75</f>
        <v>1.11507E-5</v>
      </c>
      <c r="J83" s="99">
        <f>rep!K75</f>
        <v>3.1198799999999997E-5</v>
      </c>
      <c r="K83" s="99">
        <f>rep!L75</f>
        <v>8.0481699999999999E-5</v>
      </c>
      <c r="L83" s="99">
        <f>rep!M75</f>
        <v>1.90829E-4</v>
      </c>
      <c r="M83" s="99">
        <f>rep!N75</f>
        <v>4.0802900000000002E-4</v>
      </c>
      <c r="N83" s="99">
        <f>rep!O75</f>
        <v>7.8295000000000003E-4</v>
      </c>
      <c r="O83" s="99">
        <f>rep!P75</f>
        <v>1.3719800000000001E-3</v>
      </c>
      <c r="P83" s="99">
        <f>rep!Q75</f>
        <v>2.2617599999999998E-3</v>
      </c>
      <c r="Q83" s="99">
        <f>rep!R75</f>
        <v>3.5965400000000001E-3</v>
      </c>
      <c r="R83" s="99">
        <f>rep!S75</f>
        <v>5.5664399999999998E-3</v>
      </c>
      <c r="S83" s="99">
        <f>rep!T75</f>
        <v>8.3567699999999995E-3</v>
      </c>
      <c r="T83" s="99">
        <f>rep!U75</f>
        <v>1.21049E-2</v>
      </c>
      <c r="U83" s="99">
        <f>rep!V75</f>
        <v>1.6884900000000001E-2</v>
      </c>
      <c r="V83" s="99">
        <f>rep!W75</f>
        <v>2.2686100000000001E-2</v>
      </c>
      <c r="W83" s="99">
        <f>rep!X75</f>
        <v>2.9361700000000001E-2</v>
      </c>
      <c r="X83" s="99">
        <f>rep!Y75</f>
        <v>3.6591699999999998E-2</v>
      </c>
      <c r="Y83" s="99">
        <f>rep!Z75</f>
        <v>4.3912100000000003E-2</v>
      </c>
      <c r="Z83" s="99">
        <f>rep!AA75</f>
        <v>5.0809E-2</v>
      </c>
      <c r="AA83" s="99">
        <f>rep!AB75</f>
        <v>5.6822400000000002E-2</v>
      </c>
      <c r="AB83" s="99">
        <f>rep!AC75</f>
        <v>6.1610900000000003E-2</v>
      </c>
      <c r="AC83" s="99">
        <f>rep!AD75</f>
        <v>6.49676E-2</v>
      </c>
      <c r="AD83" s="99">
        <f>rep!AE75</f>
        <v>6.6796400000000006E-2</v>
      </c>
      <c r="AE83" s="99">
        <f>rep!AF75</f>
        <v>6.7073099999999997E-2</v>
      </c>
      <c r="AF83" s="99">
        <f>rep!AG75</f>
        <v>6.5813800000000006E-2</v>
      </c>
      <c r="AG83" s="99">
        <f>rep!AH75</f>
        <v>6.3070500000000002E-2</v>
      </c>
      <c r="AH83" s="99">
        <f>rep!AI75</f>
        <v>5.8947100000000002E-2</v>
      </c>
      <c r="AI83" s="99">
        <f>rep!AJ75</f>
        <v>5.3625300000000001E-2</v>
      </c>
      <c r="AJ83" s="99">
        <f>rep!AK75</f>
        <v>4.7375899999999999E-2</v>
      </c>
      <c r="AK83" s="99">
        <f>rep!AL75</f>
        <v>4.0548599999999997E-2</v>
      </c>
      <c r="AL83" s="99">
        <f>rep!AM75</f>
        <v>3.3539600000000003E-2</v>
      </c>
      <c r="AM83" s="99">
        <f>rep!AN75</f>
        <v>2.6745399999999999E-2</v>
      </c>
      <c r="AN83" s="99">
        <f>rep!AO75</f>
        <v>2.0513300000000002E-2</v>
      </c>
      <c r="AO83" s="99">
        <f>rep!AP75</f>
        <v>1.50995E-2</v>
      </c>
      <c r="AP83" s="99">
        <f>rep!AQ75</f>
        <v>1.06453E-2</v>
      </c>
      <c r="AQ83" s="99">
        <f>rep!AR75</f>
        <v>7.1752999999999999E-3</v>
      </c>
      <c r="AR83" s="99">
        <f>rep!AS75</f>
        <v>4.61678E-3</v>
      </c>
    </row>
    <row r="84" spans="1:75" x14ac:dyDescent="0.2">
      <c r="A84">
        <v>2010</v>
      </c>
      <c r="B84" s="99">
        <f>rep!C76</f>
        <v>2.1710699999999999E-11</v>
      </c>
      <c r="C84" s="99">
        <f>rep!D76</f>
        <v>3.15904E-10</v>
      </c>
      <c r="D84" s="99">
        <f>rep!E76</f>
        <v>3.4211599999999998E-9</v>
      </c>
      <c r="E84" s="99">
        <f>rep!F76</f>
        <v>2.7668099999999999E-8</v>
      </c>
      <c r="F84" s="99">
        <f>rep!G76</f>
        <v>1.68541E-7</v>
      </c>
      <c r="G84" s="99">
        <f>rep!H76</f>
        <v>7.8711299999999999E-7</v>
      </c>
      <c r="H84" s="99">
        <f>rep!I76</f>
        <v>2.9144500000000001E-6</v>
      </c>
      <c r="I84" s="99">
        <f>rep!J76</f>
        <v>9.0472200000000001E-6</v>
      </c>
      <c r="J84" s="99">
        <f>rep!K76</f>
        <v>2.52527E-5</v>
      </c>
      <c r="K84" s="99">
        <f>rep!L76</f>
        <v>6.6593499999999999E-5</v>
      </c>
      <c r="L84" s="99">
        <f>rep!M76</f>
        <v>1.6630099999999999E-4</v>
      </c>
      <c r="M84" s="99">
        <f>rep!N76</f>
        <v>3.8459900000000001E-4</v>
      </c>
      <c r="N84" s="99">
        <f>rep!O76</f>
        <v>8.1340700000000004E-4</v>
      </c>
      <c r="O84" s="99">
        <f>rep!P76</f>
        <v>1.5782999999999999E-3</v>
      </c>
      <c r="P84" s="99">
        <f>rep!Q76</f>
        <v>2.83256E-3</v>
      </c>
      <c r="Q84" s="99">
        <f>rep!R76</f>
        <v>4.7239999999999999E-3</v>
      </c>
      <c r="R84" s="99">
        <f>rep!S76</f>
        <v>7.3329900000000002E-3</v>
      </c>
      <c r="S84" s="99">
        <f>rep!T76</f>
        <v>1.06339E-2</v>
      </c>
      <c r="T84" s="99">
        <f>rep!U76</f>
        <v>1.45392E-2</v>
      </c>
      <c r="U84" s="99">
        <f>rep!V76</f>
        <v>1.8997699999999999E-2</v>
      </c>
      <c r="V84" s="99">
        <f>rep!W76</f>
        <v>2.40374E-2</v>
      </c>
      <c r="W84" s="99">
        <f>rep!X76</f>
        <v>2.9693399999999998E-2</v>
      </c>
      <c r="X84" s="99">
        <f>rep!Y76</f>
        <v>3.5889200000000003E-2</v>
      </c>
      <c r="Y84" s="99">
        <f>rep!Z76</f>
        <v>4.2377600000000001E-2</v>
      </c>
      <c r="Z84" s="99">
        <f>rep!AA76</f>
        <v>4.8772000000000003E-2</v>
      </c>
      <c r="AA84" s="99">
        <f>rep!AB76</f>
        <v>5.4623199999999997E-2</v>
      </c>
      <c r="AB84" s="99">
        <f>rep!AC76</f>
        <v>5.9493900000000002E-2</v>
      </c>
      <c r="AC84" s="99">
        <f>rep!AD76</f>
        <v>6.3025700000000004E-2</v>
      </c>
      <c r="AD84" s="99">
        <f>rep!AE76</f>
        <v>6.4990500000000007E-2</v>
      </c>
      <c r="AE84" s="99">
        <f>rep!AF76</f>
        <v>6.53146E-2</v>
      </c>
      <c r="AF84" s="99">
        <f>rep!AG76</f>
        <v>6.4061000000000007E-2</v>
      </c>
      <c r="AG84" s="99">
        <f>rep!AH76</f>
        <v>6.1384300000000003E-2</v>
      </c>
      <c r="AH84" s="99">
        <f>rep!AI76</f>
        <v>5.7482900000000003E-2</v>
      </c>
      <c r="AI84" s="99">
        <f>rep!AJ76</f>
        <v>5.2573700000000001E-2</v>
      </c>
      <c r="AJ84" s="99">
        <f>rep!AK76</f>
        <v>4.6888600000000002E-2</v>
      </c>
      <c r="AK84" s="99">
        <f>rep!AL76</f>
        <v>4.0685600000000002E-2</v>
      </c>
      <c r="AL84" s="99">
        <f>rep!AM76</f>
        <v>3.4253199999999998E-2</v>
      </c>
      <c r="AM84" s="99">
        <f>rep!AN76</f>
        <v>2.7899500000000001E-2</v>
      </c>
      <c r="AN84" s="99">
        <f>rep!AO76</f>
        <v>2.1922799999999999E-2</v>
      </c>
      <c r="AO84" s="99">
        <f>rep!AP76</f>
        <v>1.65749E-2</v>
      </c>
      <c r="AP84" s="99">
        <f>rep!AQ76</f>
        <v>1.20289E-2</v>
      </c>
      <c r="AQ84" s="99">
        <f>rep!AR76</f>
        <v>8.3618300000000007E-3</v>
      </c>
      <c r="AR84" s="99">
        <f>rep!AS76</f>
        <v>5.55735E-3</v>
      </c>
    </row>
    <row r="85" spans="1:75" x14ac:dyDescent="0.2">
      <c r="A85">
        <v>2011</v>
      </c>
      <c r="B85" s="99">
        <f>rep!C77</f>
        <v>2.1391099999999998E-11</v>
      </c>
      <c r="C85" s="99">
        <f>rep!D77</f>
        <v>3.1134900000000001E-10</v>
      </c>
      <c r="D85" s="99">
        <f>rep!E77</f>
        <v>3.3665699999999999E-9</v>
      </c>
      <c r="E85" s="99">
        <f>rep!F77</f>
        <v>2.7120699999999999E-8</v>
      </c>
      <c r="F85" s="99">
        <f>rep!G77</f>
        <v>1.6398099999999999E-7</v>
      </c>
      <c r="G85" s="99">
        <f>rep!H77</f>
        <v>7.5571699999999996E-7</v>
      </c>
      <c r="H85" s="99">
        <f>rep!I77</f>
        <v>2.7358999999999999E-6</v>
      </c>
      <c r="I85" s="99">
        <f>rep!J77</f>
        <v>8.2054299999999998E-6</v>
      </c>
      <c r="J85" s="99">
        <f>rep!K77</f>
        <v>2.19386E-5</v>
      </c>
      <c r="K85" s="99">
        <f>rep!L77</f>
        <v>5.5593100000000001E-5</v>
      </c>
      <c r="L85" s="99">
        <f>rep!M77</f>
        <v>1.35189E-4</v>
      </c>
      <c r="M85" s="99">
        <f>rep!N77</f>
        <v>3.0892799999999998E-4</v>
      </c>
      <c r="N85" s="99">
        <f>rep!O77</f>
        <v>6.5445100000000001E-4</v>
      </c>
      <c r="O85" s="99">
        <f>rep!P77</f>
        <v>1.2918700000000001E-3</v>
      </c>
      <c r="P85" s="99">
        <f>rep!Q77</f>
        <v>2.4021799999999999E-3</v>
      </c>
      <c r="Q85" s="99">
        <f>rep!R77</f>
        <v>4.2267499999999996E-3</v>
      </c>
      <c r="R85" s="99">
        <f>rep!S77</f>
        <v>7.0185899999999999E-3</v>
      </c>
      <c r="S85" s="99">
        <f>rep!T77</f>
        <v>1.0952699999999999E-2</v>
      </c>
      <c r="T85" s="99">
        <f>rep!U77</f>
        <v>1.60404E-2</v>
      </c>
      <c r="U85" s="99">
        <f>rep!V77</f>
        <v>2.2084900000000001E-2</v>
      </c>
      <c r="V85" s="99">
        <f>rep!W77</f>
        <v>2.86906E-2</v>
      </c>
      <c r="W85" s="99">
        <f>rep!X77</f>
        <v>3.53399E-2</v>
      </c>
      <c r="X85" s="99">
        <f>rep!Y77</f>
        <v>4.1536999999999998E-2</v>
      </c>
      <c r="Y85" s="99">
        <f>rep!Z77</f>
        <v>4.69592E-2</v>
      </c>
      <c r="Z85" s="99">
        <f>rep!AA77</f>
        <v>5.1514900000000002E-2</v>
      </c>
      <c r="AA85" s="99">
        <f>rep!AB77</f>
        <v>5.5263199999999998E-2</v>
      </c>
      <c r="AB85" s="99">
        <f>rep!AC77</f>
        <v>5.82634E-2</v>
      </c>
      <c r="AC85" s="99">
        <f>rep!AD77</f>
        <v>6.0473399999999997E-2</v>
      </c>
      <c r="AD85" s="99">
        <f>rep!AE77</f>
        <v>6.1751199999999999E-2</v>
      </c>
      <c r="AE85" s="99">
        <f>rep!AF77</f>
        <v>6.1927400000000001E-2</v>
      </c>
      <c r="AF85" s="99">
        <f>rep!AG77</f>
        <v>6.0881900000000003E-2</v>
      </c>
      <c r="AG85" s="99">
        <f>rep!AH77</f>
        <v>5.8586300000000001E-2</v>
      </c>
      <c r="AH85" s="99">
        <f>rep!AI77</f>
        <v>5.5108299999999999E-2</v>
      </c>
      <c r="AI85" s="99">
        <f>rep!AJ77</f>
        <v>5.0598400000000002E-2</v>
      </c>
      <c r="AJ85" s="99">
        <f>rep!AK77</f>
        <v>4.5269900000000002E-2</v>
      </c>
      <c r="AK85" s="99">
        <f>rep!AL77</f>
        <v>3.9383899999999999E-2</v>
      </c>
      <c r="AL85" s="99">
        <f>rep!AM77</f>
        <v>3.3233800000000001E-2</v>
      </c>
      <c r="AM85" s="99">
        <f>rep!AN77</f>
        <v>2.71267E-2</v>
      </c>
      <c r="AN85" s="99">
        <f>rep!AO77</f>
        <v>2.1356699999999999E-2</v>
      </c>
      <c r="AO85" s="99">
        <f>rep!AP77</f>
        <v>1.6173099999999999E-2</v>
      </c>
      <c r="AP85" s="99">
        <f>rep!AQ77</f>
        <v>1.17509E-2</v>
      </c>
      <c r="AQ85" s="99">
        <f>rep!AR77</f>
        <v>8.1730499999999994E-3</v>
      </c>
      <c r="AR85" s="99">
        <f>rep!AS77</f>
        <v>5.4311300000000002E-3</v>
      </c>
    </row>
    <row r="86" spans="1:75" x14ac:dyDescent="0.2">
      <c r="A86">
        <v>2012</v>
      </c>
      <c r="B86" s="99">
        <f>rep!C78</f>
        <v>2.40411E-11</v>
      </c>
      <c r="C86" s="99">
        <f>rep!D78</f>
        <v>3.50063E-10</v>
      </c>
      <c r="D86" s="99">
        <f>rep!E78</f>
        <v>3.7813400000000001E-9</v>
      </c>
      <c r="E86" s="99">
        <f>rep!F78</f>
        <v>3.03793E-8</v>
      </c>
      <c r="F86" s="99">
        <f>rep!G78</f>
        <v>1.82708E-7</v>
      </c>
      <c r="G86" s="99">
        <f>rep!H78</f>
        <v>8.3385399999999997E-7</v>
      </c>
      <c r="H86" s="99">
        <f>rep!I78</f>
        <v>2.9672799999999998E-6</v>
      </c>
      <c r="I86" s="99">
        <f>rep!J78</f>
        <v>8.65237E-6</v>
      </c>
      <c r="J86" s="99">
        <f>rep!K78</f>
        <v>2.2246700000000002E-5</v>
      </c>
      <c r="K86" s="99">
        <f>rep!L78</f>
        <v>5.4021299999999997E-5</v>
      </c>
      <c r="L86" s="99">
        <f>rep!M78</f>
        <v>1.2647600000000001E-4</v>
      </c>
      <c r="M86" s="99">
        <f>rep!N78</f>
        <v>2.7960499999999999E-4</v>
      </c>
      <c r="N86" s="99">
        <f>rep!O78</f>
        <v>5.7374300000000004E-4</v>
      </c>
      <c r="O86" s="99">
        <f>rep!P78</f>
        <v>1.0981599999999999E-3</v>
      </c>
      <c r="P86" s="99">
        <f>rep!Q78</f>
        <v>1.99037E-3</v>
      </c>
      <c r="Q86" s="99">
        <f>rep!R78</f>
        <v>3.4493900000000001E-3</v>
      </c>
      <c r="R86" s="99">
        <f>rep!S78</f>
        <v>5.71859E-3</v>
      </c>
      <c r="S86" s="99">
        <f>rep!T78</f>
        <v>9.0405199999999998E-3</v>
      </c>
      <c r="T86" s="99">
        <f>rep!U78</f>
        <v>1.36072E-2</v>
      </c>
      <c r="U86" s="99">
        <f>rep!V78</f>
        <v>1.9507300000000002E-2</v>
      </c>
      <c r="V86" s="99">
        <f>rep!W78</f>
        <v>2.665E-2</v>
      </c>
      <c r="W86" s="99">
        <f>rep!X78</f>
        <v>3.4682900000000003E-2</v>
      </c>
      <c r="X86" s="99">
        <f>rep!Y78</f>
        <v>4.2974600000000002E-2</v>
      </c>
      <c r="Y86" s="99">
        <f>rep!Z78</f>
        <v>5.07214E-2</v>
      </c>
      <c r="Z86" s="99">
        <f>rep!AA78</f>
        <v>5.7151E-2</v>
      </c>
      <c r="AA86" s="99">
        <f>rep!AB78</f>
        <v>6.1730399999999998E-2</v>
      </c>
      <c r="AB86" s="99">
        <f>rep!AC78</f>
        <v>6.4282000000000006E-2</v>
      </c>
      <c r="AC86" s="99">
        <f>rep!AD78</f>
        <v>6.4968200000000004E-2</v>
      </c>
      <c r="AD86" s="99">
        <f>rep!AE78</f>
        <v>6.4162200000000003E-2</v>
      </c>
      <c r="AE86" s="99">
        <f>rep!AF78</f>
        <v>6.2272899999999999E-2</v>
      </c>
      <c r="AF86" s="99">
        <f>rep!AG78</f>
        <v>5.9604999999999998E-2</v>
      </c>
      <c r="AG86" s="99">
        <f>rep!AH78</f>
        <v>5.6309900000000003E-2</v>
      </c>
      <c r="AH86" s="99">
        <f>rep!AI78</f>
        <v>5.2421299999999997E-2</v>
      </c>
      <c r="AI86" s="99">
        <f>rep!AJ78</f>
        <v>4.7936899999999998E-2</v>
      </c>
      <c r="AJ86" s="99">
        <f>rep!AK78</f>
        <v>4.2892699999999999E-2</v>
      </c>
      <c r="AK86" s="99">
        <f>rep!AL78</f>
        <v>3.7404600000000003E-2</v>
      </c>
      <c r="AL86" s="99">
        <f>rep!AM78</f>
        <v>3.1671900000000003E-2</v>
      </c>
      <c r="AM86" s="99">
        <f>rep!AN78</f>
        <v>2.59502E-2</v>
      </c>
      <c r="AN86" s="99">
        <f>rep!AO78</f>
        <v>2.0510500000000001E-2</v>
      </c>
      <c r="AO86" s="99">
        <f>rep!AP78</f>
        <v>1.55943E-2</v>
      </c>
      <c r="AP86" s="99">
        <f>rep!AQ78</f>
        <v>1.1376799999999999E-2</v>
      </c>
      <c r="AQ86" s="99">
        <f>rep!AR78</f>
        <v>7.9464600000000007E-3</v>
      </c>
      <c r="AR86" s="99">
        <f>rep!AS78</f>
        <v>5.3037700000000002E-3</v>
      </c>
      <c r="AW86" s="2"/>
    </row>
    <row r="87" spans="1:75" x14ac:dyDescent="0.2">
      <c r="A87">
        <v>2013</v>
      </c>
      <c r="B87" s="99">
        <f>rep!C79</f>
        <v>3.3602300000000002E-11</v>
      </c>
      <c r="C87" s="99">
        <f>rep!D79</f>
        <v>4.8944799999999998E-10</v>
      </c>
      <c r="D87" s="99">
        <f>rep!E79</f>
        <v>5.2803100000000003E-9</v>
      </c>
      <c r="E87" s="99">
        <f>rep!F79</f>
        <v>4.2285499999999998E-8</v>
      </c>
      <c r="F87" s="99">
        <f>rep!G79</f>
        <v>2.5272800000000001E-7</v>
      </c>
      <c r="G87" s="99">
        <f>rep!H79</f>
        <v>1.1402600000000001E-6</v>
      </c>
      <c r="H87" s="99">
        <f>rep!I79</f>
        <v>3.9753900000000002E-6</v>
      </c>
      <c r="I87" s="99">
        <f>rep!J79</f>
        <v>1.12019E-5</v>
      </c>
      <c r="J87" s="99">
        <f>rep!K79</f>
        <v>2.7426100000000002E-5</v>
      </c>
      <c r="K87" s="99">
        <f>rep!L79</f>
        <v>6.3096500000000001E-5</v>
      </c>
      <c r="L87" s="99">
        <f>rep!M79</f>
        <v>1.41125E-4</v>
      </c>
      <c r="M87" s="99">
        <f>rep!N79</f>
        <v>3.0101900000000003E-4</v>
      </c>
      <c r="N87" s="99">
        <f>rep!O79</f>
        <v>5.9759600000000004E-4</v>
      </c>
      <c r="O87" s="99">
        <f>rep!P79</f>
        <v>1.1041099999999999E-3</v>
      </c>
      <c r="P87" s="99">
        <f>rep!Q79</f>
        <v>1.9279500000000001E-3</v>
      </c>
      <c r="Q87" s="99">
        <f>rep!R79</f>
        <v>3.22295E-3</v>
      </c>
      <c r="R87" s="99">
        <f>rep!S79</f>
        <v>5.1739100000000003E-3</v>
      </c>
      <c r="S87" s="99">
        <f>rep!T79</f>
        <v>7.9614600000000001E-3</v>
      </c>
      <c r="T87" s="99">
        <f>rep!U79</f>
        <v>1.1740499999999999E-2</v>
      </c>
      <c r="U87" s="99">
        <f>rep!V79</f>
        <v>1.66345E-2</v>
      </c>
      <c r="V87" s="99">
        <f>rep!W79</f>
        <v>2.2707000000000001E-2</v>
      </c>
      <c r="W87" s="99">
        <f>rep!X79</f>
        <v>2.9889499999999999E-2</v>
      </c>
      <c r="X87" s="99">
        <f>rep!Y79</f>
        <v>3.7906799999999997E-2</v>
      </c>
      <c r="Y87" s="99">
        <f>rep!Z79</f>
        <v>4.6255699999999997E-2</v>
      </c>
      <c r="Z87" s="99">
        <f>rep!AA79</f>
        <v>5.4255600000000001E-2</v>
      </c>
      <c r="AA87" s="99">
        <f>rep!AB79</f>
        <v>6.1156500000000003E-2</v>
      </c>
      <c r="AB87" s="99">
        <f>rep!AC79</f>
        <v>6.6280800000000001E-2</v>
      </c>
      <c r="AC87" s="99">
        <f>rep!AD79</f>
        <v>6.9171700000000003E-2</v>
      </c>
      <c r="AD87" s="99">
        <f>rep!AE79</f>
        <v>6.9696099999999997E-2</v>
      </c>
      <c r="AE87" s="99">
        <f>rep!AF79</f>
        <v>6.8055199999999996E-2</v>
      </c>
      <c r="AF87" s="99">
        <f>rep!AG79</f>
        <v>6.4689200000000002E-2</v>
      </c>
      <c r="AG87" s="99">
        <f>rep!AH79</f>
        <v>6.0123200000000002E-2</v>
      </c>
      <c r="AH87" s="99">
        <f>rep!AI79</f>
        <v>5.4823299999999998E-2</v>
      </c>
      <c r="AI87" s="99">
        <f>rep!AJ79</f>
        <v>4.9121100000000001E-2</v>
      </c>
      <c r="AJ87" s="99">
        <f>rep!AK79</f>
        <v>4.3216299999999999E-2</v>
      </c>
      <c r="AK87" s="99">
        <f>rep!AL79</f>
        <v>3.7234499999999997E-2</v>
      </c>
      <c r="AL87" s="99">
        <f>rep!AM79</f>
        <v>3.1292500000000001E-2</v>
      </c>
      <c r="AM87" s="99">
        <f>rep!AN79</f>
        <v>2.5538700000000001E-2</v>
      </c>
      <c r="AN87" s="99">
        <f>rep!AO79</f>
        <v>2.0153000000000001E-2</v>
      </c>
      <c r="AO87" s="99">
        <f>rep!AP79</f>
        <v>1.53177E-2</v>
      </c>
      <c r="AP87" s="99">
        <f>rep!AQ79</f>
        <v>1.1177899999999999E-2</v>
      </c>
      <c r="AQ87" s="99">
        <f>rep!AR79</f>
        <v>7.8106399999999998E-3</v>
      </c>
      <c r="AR87" s="99">
        <f>rep!AS79</f>
        <v>5.2149400000000004E-3</v>
      </c>
    </row>
    <row r="88" spans="1:75" x14ac:dyDescent="0.2">
      <c r="A88">
        <v>2014</v>
      </c>
      <c r="B88" s="99">
        <f>rep!C80</f>
        <v>3.3685400000000003E-11</v>
      </c>
      <c r="C88" s="99">
        <f>rep!D80</f>
        <v>4.9064400000000001E-10</v>
      </c>
      <c r="D88" s="99">
        <f>rep!E80</f>
        <v>5.3059000000000001E-9</v>
      </c>
      <c r="E88" s="99">
        <f>rep!F80</f>
        <v>4.2725900000000003E-8</v>
      </c>
      <c r="F88" s="99">
        <f>rep!G80</f>
        <v>2.5802199999999998E-7</v>
      </c>
      <c r="G88" s="99">
        <f>rep!H80</f>
        <v>1.1857900000000001E-6</v>
      </c>
      <c r="H88" s="99">
        <f>rep!I80</f>
        <v>4.2665200000000003E-6</v>
      </c>
      <c r="I88" s="99">
        <f>rep!J80</f>
        <v>1.26303E-5</v>
      </c>
      <c r="J88" s="99">
        <f>rep!K80</f>
        <v>3.2944100000000002E-5</v>
      </c>
      <c r="K88" s="99">
        <f>rep!L80</f>
        <v>8.02287E-5</v>
      </c>
      <c r="L88" s="99">
        <f>rep!M80</f>
        <v>1.84587E-4</v>
      </c>
      <c r="M88" s="99">
        <f>rep!N80</f>
        <v>3.9243399999999999E-4</v>
      </c>
      <c r="N88" s="99">
        <f>rep!O80</f>
        <v>7.5947099999999995E-4</v>
      </c>
      <c r="O88" s="99">
        <f>rep!P80</f>
        <v>1.3498099999999999E-3</v>
      </c>
      <c r="P88" s="99">
        <f>rep!Q80</f>
        <v>2.2537600000000001E-3</v>
      </c>
      <c r="Q88" s="99">
        <f>rep!R80</f>
        <v>3.6036499999999999E-3</v>
      </c>
      <c r="R88" s="99">
        <f>rep!S80</f>
        <v>5.5534900000000003E-3</v>
      </c>
      <c r="S88" s="99">
        <f>rep!T80</f>
        <v>8.2318900000000004E-3</v>
      </c>
      <c r="T88" s="99">
        <f>rep!U80</f>
        <v>1.1718900000000001E-2</v>
      </c>
      <c r="U88" s="99">
        <f>rep!V80</f>
        <v>1.6062300000000002E-2</v>
      </c>
      <c r="V88" s="99">
        <f>rep!W80</f>
        <v>2.1287899999999998E-2</v>
      </c>
      <c r="W88" s="99">
        <f>rep!X80</f>
        <v>2.7366499999999998E-2</v>
      </c>
      <c r="X88" s="99">
        <f>rep!Y80</f>
        <v>3.4164800000000002E-2</v>
      </c>
      <c r="Y88" s="99">
        <f>rep!Z80</f>
        <v>4.1424299999999997E-2</v>
      </c>
      <c r="Z88" s="99">
        <f>rep!AA80</f>
        <v>4.8771700000000001E-2</v>
      </c>
      <c r="AA88" s="99">
        <f>rep!AB80</f>
        <v>5.5740499999999998E-2</v>
      </c>
      <c r="AB88" s="99">
        <f>rep!AC80</f>
        <v>6.1800300000000002E-2</v>
      </c>
      <c r="AC88" s="99">
        <f>rep!AD80</f>
        <v>6.6417000000000004E-2</v>
      </c>
      <c r="AD88" s="99">
        <f>rep!AE80</f>
        <v>6.9146700000000005E-2</v>
      </c>
      <c r="AE88" s="99">
        <f>rep!AF80</f>
        <v>6.9732299999999997E-2</v>
      </c>
      <c r="AF88" s="99">
        <f>rep!AG80</f>
        <v>6.8160600000000002E-2</v>
      </c>
      <c r="AG88" s="99">
        <f>rep!AH80</f>
        <v>6.4656400000000003E-2</v>
      </c>
      <c r="AH88" s="99">
        <f>rep!AI80</f>
        <v>5.96164E-2</v>
      </c>
      <c r="AI88" s="99">
        <f>rep!AJ80</f>
        <v>5.3515100000000003E-2</v>
      </c>
      <c r="AJ88" s="99">
        <f>rep!AK80</f>
        <v>4.6816200000000002E-2</v>
      </c>
      <c r="AK88" s="99">
        <f>rep!AL80</f>
        <v>3.9918299999999997E-2</v>
      </c>
      <c r="AL88" s="99">
        <f>rep!AM80</f>
        <v>3.3139799999999997E-2</v>
      </c>
      <c r="AM88" s="99">
        <f>rep!AN80</f>
        <v>2.6730299999999999E-2</v>
      </c>
      <c r="AN88" s="99">
        <f>rep!AO80</f>
        <v>2.0885899999999999E-2</v>
      </c>
      <c r="AO88" s="99">
        <f>rep!AP80</f>
        <v>1.5756300000000001E-2</v>
      </c>
      <c r="AP88" s="99">
        <f>rep!AQ80</f>
        <v>1.14381E-2</v>
      </c>
      <c r="AQ88" s="99">
        <f>rep!AR80</f>
        <v>7.9655200000000002E-3</v>
      </c>
      <c r="AR88" s="99">
        <f>rep!AS80</f>
        <v>5.3072900000000001E-3</v>
      </c>
      <c r="BW88" s="2"/>
    </row>
    <row r="89" spans="1:75" x14ac:dyDescent="0.2">
      <c r="A89">
        <v>2015</v>
      </c>
      <c r="B89" s="99">
        <f>rep!C81</f>
        <v>2.71808E-11</v>
      </c>
      <c r="C89" s="99">
        <f>rep!D81</f>
        <v>3.9569000000000001E-10</v>
      </c>
      <c r="D89" s="99">
        <f>rep!E81</f>
        <v>4.2881100000000004E-9</v>
      </c>
      <c r="E89" s="99">
        <f>rep!F81</f>
        <v>3.4715700000000002E-8</v>
      </c>
      <c r="F89" s="99">
        <f>rep!G81</f>
        <v>2.1180400000000001E-7</v>
      </c>
      <c r="G89" s="99">
        <f>rep!H81</f>
        <v>9.9128599999999997E-7</v>
      </c>
      <c r="H89" s="99">
        <f>rep!I81</f>
        <v>3.6785099999999999E-6</v>
      </c>
      <c r="I89" s="99">
        <f>rep!J81</f>
        <v>1.14203E-5</v>
      </c>
      <c r="J89" s="99">
        <f>rep!K81</f>
        <v>3.1672399999999999E-5</v>
      </c>
      <c r="K89" s="99">
        <f>rep!L81</f>
        <v>8.2075200000000003E-5</v>
      </c>
      <c r="L89" s="99">
        <f>rep!M81</f>
        <v>1.9898299999999999E-4</v>
      </c>
      <c r="M89" s="99">
        <f>rep!N81</f>
        <v>4.4224299999999999E-4</v>
      </c>
      <c r="N89" s="99">
        <f>rep!O81</f>
        <v>8.9301300000000001E-4</v>
      </c>
      <c r="O89" s="99">
        <f>rep!P81</f>
        <v>1.6537399999999999E-3</v>
      </c>
      <c r="P89" s="99">
        <f>rep!Q81</f>
        <v>2.8541999999999999E-3</v>
      </c>
      <c r="Q89" s="99">
        <f>rep!R81</f>
        <v>4.6401599999999999E-3</v>
      </c>
      <c r="R89" s="99">
        <f>rep!S81</f>
        <v>7.12314E-3</v>
      </c>
      <c r="S89" s="99">
        <f>rep!T81</f>
        <v>1.0325600000000001E-2</v>
      </c>
      <c r="T89" s="99">
        <f>rep!U81</f>
        <v>1.4186799999999999E-2</v>
      </c>
      <c r="U89" s="99">
        <f>rep!V81</f>
        <v>1.8628200000000001E-2</v>
      </c>
      <c r="V89" s="99">
        <f>rep!W81</f>
        <v>2.3596900000000001E-2</v>
      </c>
      <c r="W89" s="99">
        <f>rep!X81</f>
        <v>2.90358E-2</v>
      </c>
      <c r="X89" s="99">
        <f>rep!Y81</f>
        <v>3.4826599999999999E-2</v>
      </c>
      <c r="Y89" s="99">
        <f>rep!Z81</f>
        <v>4.07772E-2</v>
      </c>
      <c r="Z89" s="99">
        <f>rep!AA81</f>
        <v>4.6656099999999999E-2</v>
      </c>
      <c r="AA89" s="99">
        <f>rep!AB81</f>
        <v>5.2219099999999997E-2</v>
      </c>
      <c r="AB89" s="99">
        <f>rep!AC81</f>
        <v>5.7205199999999998E-2</v>
      </c>
      <c r="AC89" s="99">
        <f>rep!AD81</f>
        <v>6.1324499999999997E-2</v>
      </c>
      <c r="AD89" s="99">
        <f>rep!AE81</f>
        <v>6.4270800000000003E-2</v>
      </c>
      <c r="AE89" s="99">
        <f>rep!AF81</f>
        <v>6.5761600000000003E-2</v>
      </c>
      <c r="AF89" s="99">
        <f>rep!AG81</f>
        <v>6.5590899999999994E-2</v>
      </c>
      <c r="AG89" s="99">
        <f>rep!AH81</f>
        <v>6.3677300000000006E-2</v>
      </c>
      <c r="AH89" s="99">
        <f>rep!AI81</f>
        <v>6.0092300000000001E-2</v>
      </c>
      <c r="AI89" s="99">
        <f>rep!AJ81</f>
        <v>5.50625E-2</v>
      </c>
      <c r="AJ89" s="99">
        <f>rep!AK81</f>
        <v>4.8940299999999999E-2</v>
      </c>
      <c r="AK89" s="99">
        <f>rep!AL81</f>
        <v>4.2153900000000001E-2</v>
      </c>
      <c r="AL89" s="99">
        <f>rep!AM81</f>
        <v>3.5149E-2</v>
      </c>
      <c r="AM89" s="99">
        <f>rep!AN81</f>
        <v>2.8336299999999998E-2</v>
      </c>
      <c r="AN89" s="99">
        <f>rep!AO81</f>
        <v>2.2052700000000001E-2</v>
      </c>
      <c r="AO89" s="99">
        <f>rep!AP81</f>
        <v>1.65381E-2</v>
      </c>
      <c r="AP89" s="99">
        <f>rep!AQ81</f>
        <v>1.1927699999999999E-2</v>
      </c>
      <c r="AQ89" s="99">
        <f>rep!AR81</f>
        <v>8.2559599999999997E-3</v>
      </c>
      <c r="AR89" s="99">
        <f>rep!AS81</f>
        <v>5.47307E-3</v>
      </c>
    </row>
    <row r="90" spans="1:75" x14ac:dyDescent="0.2">
      <c r="A90">
        <v>2016</v>
      </c>
      <c r="B90" s="99">
        <f>rep!C82</f>
        <v>2.22807E-11</v>
      </c>
      <c r="C90" s="99">
        <f>rep!D82</f>
        <v>3.2421799999999998E-10</v>
      </c>
      <c r="D90" s="99">
        <f>rep!E82</f>
        <v>3.51199E-9</v>
      </c>
      <c r="E90" s="99">
        <f>rep!F82</f>
        <v>2.8415099999999999E-8</v>
      </c>
      <c r="F90" s="99">
        <f>rep!G82</f>
        <v>1.7321800000000001E-7</v>
      </c>
      <c r="G90" s="99">
        <f>rep!H82</f>
        <v>8.0984599999999996E-7</v>
      </c>
      <c r="H90" s="99">
        <f>rep!I82</f>
        <v>3.0028899999999998E-6</v>
      </c>
      <c r="I90" s="99">
        <f>rep!J82</f>
        <v>9.3329800000000006E-6</v>
      </c>
      <c r="J90" s="99">
        <f>rep!K82</f>
        <v>2.6041799999999999E-5</v>
      </c>
      <c r="K90" s="99">
        <f>rep!L82</f>
        <v>6.8462999999999998E-5</v>
      </c>
      <c r="L90" s="99">
        <f>rep!M82</f>
        <v>1.70037E-4</v>
      </c>
      <c r="M90" s="99">
        <f>rep!N82</f>
        <v>3.9096600000000002E-4</v>
      </c>
      <c r="N90" s="99">
        <f>rep!O82</f>
        <v>8.2435699999999995E-4</v>
      </c>
      <c r="O90" s="99">
        <f>rep!P82</f>
        <v>1.6049300000000001E-3</v>
      </c>
      <c r="P90" s="99">
        <f>rep!Q82</f>
        <v>2.9177999999999999E-3</v>
      </c>
      <c r="Q90" s="99">
        <f>rep!R82</f>
        <v>4.9816299999999999E-3</v>
      </c>
      <c r="R90" s="99">
        <f>rep!S82</f>
        <v>7.9855099999999995E-3</v>
      </c>
      <c r="S90" s="99">
        <f>rep!T82</f>
        <v>1.2008700000000001E-2</v>
      </c>
      <c r="T90" s="99">
        <f>rep!U82</f>
        <v>1.6982500000000001E-2</v>
      </c>
      <c r="U90" s="99">
        <f>rep!V82</f>
        <v>2.2706400000000002E-2</v>
      </c>
      <c r="V90" s="99">
        <f>rep!W82</f>
        <v>2.88782E-2</v>
      </c>
      <c r="W90" s="99">
        <f>rep!X82</f>
        <v>3.5117900000000001E-2</v>
      </c>
      <c r="X90" s="99">
        <f>rep!Y82</f>
        <v>4.1023299999999999E-2</v>
      </c>
      <c r="Y90" s="99">
        <f>rep!Z82</f>
        <v>4.6267299999999997E-2</v>
      </c>
      <c r="Z90" s="99">
        <f>rep!AA82</f>
        <v>5.0677899999999998E-2</v>
      </c>
      <c r="AA90" s="99">
        <f>rep!AB82</f>
        <v>5.4233900000000002E-2</v>
      </c>
      <c r="AB90" s="99">
        <f>rep!AC82</f>
        <v>5.6985099999999997E-2</v>
      </c>
      <c r="AC90" s="99">
        <f>rep!AD82</f>
        <v>5.8966600000000001E-2</v>
      </c>
      <c r="AD90" s="99">
        <f>rep!AE82</f>
        <v>6.0157700000000001E-2</v>
      </c>
      <c r="AE90" s="99">
        <f>rep!AF82</f>
        <v>6.0483799999999997E-2</v>
      </c>
      <c r="AF90" s="99">
        <f>rep!AG82</f>
        <v>5.98384E-2</v>
      </c>
      <c r="AG90" s="99">
        <f>rep!AH82</f>
        <v>5.8114600000000002E-2</v>
      </c>
      <c r="AH90" s="99">
        <f>rep!AI82</f>
        <v>5.5242399999999997E-2</v>
      </c>
      <c r="AI90" s="99">
        <f>rep!AJ82</f>
        <v>5.1230999999999999E-2</v>
      </c>
      <c r="AJ90" s="99">
        <f>rep!AK82</f>
        <v>4.6199499999999998E-2</v>
      </c>
      <c r="AK90" s="99">
        <f>rep!AL82</f>
        <v>4.03863E-2</v>
      </c>
      <c r="AL90" s="99">
        <f>rep!AM82</f>
        <v>3.4126299999999998E-2</v>
      </c>
      <c r="AM90" s="99">
        <f>rep!AN82</f>
        <v>2.7803999999999999E-2</v>
      </c>
      <c r="AN90" s="99">
        <f>rep!AO82</f>
        <v>2.1793199999999999E-2</v>
      </c>
      <c r="AO90" s="99">
        <f>rep!AP82</f>
        <v>1.6401499999999999E-2</v>
      </c>
      <c r="AP90" s="99">
        <f>rep!AQ82</f>
        <v>1.1831700000000001E-2</v>
      </c>
      <c r="AQ90" s="99">
        <f>rep!AR82</f>
        <v>8.1685999999999998E-3</v>
      </c>
      <c r="AR90" s="99">
        <f>rep!AS82</f>
        <v>5.3899100000000004E-3</v>
      </c>
    </row>
    <row r="91" spans="1:75" x14ac:dyDescent="0.2">
      <c r="A91">
        <v>2017</v>
      </c>
      <c r="B91" s="99">
        <f>rep!C83</f>
        <v>2.50843E-11</v>
      </c>
      <c r="C91" s="99">
        <f>rep!D83</f>
        <v>3.65171E-10</v>
      </c>
      <c r="D91" s="99">
        <f>rep!E83</f>
        <v>3.9442300000000001E-9</v>
      </c>
      <c r="E91" s="99">
        <f>rep!F83</f>
        <v>3.1689500000000001E-8</v>
      </c>
      <c r="F91" s="99">
        <f>rep!G83</f>
        <v>1.9063599999999999E-7</v>
      </c>
      <c r="G91" s="99">
        <f>rep!H83</f>
        <v>8.7062699999999998E-7</v>
      </c>
      <c r="H91" s="99">
        <f>rep!I83</f>
        <v>3.1034600000000002E-6</v>
      </c>
      <c r="I91" s="99">
        <f>rep!J83</f>
        <v>9.0865800000000007E-6</v>
      </c>
      <c r="J91" s="99">
        <f>rep!K83</f>
        <v>2.3564300000000001E-5</v>
      </c>
      <c r="K91" s="99">
        <f>rep!L83</f>
        <v>5.8065500000000002E-5</v>
      </c>
      <c r="L91" s="99">
        <f>rep!M83</f>
        <v>1.3876200000000001E-4</v>
      </c>
      <c r="M91" s="99">
        <f>rep!N83</f>
        <v>3.1461800000000002E-4</v>
      </c>
      <c r="N91" s="99">
        <f>rep!O83</f>
        <v>6.6426199999999999E-4</v>
      </c>
      <c r="O91" s="99">
        <f>rep!P83</f>
        <v>1.30792E-3</v>
      </c>
      <c r="P91" s="99">
        <f>rep!Q83</f>
        <v>2.4251400000000001E-3</v>
      </c>
      <c r="Q91" s="99">
        <f>rep!R83</f>
        <v>4.2565199999999997E-3</v>
      </c>
      <c r="R91" s="99">
        <f>rep!S83</f>
        <v>7.0642099999999996E-3</v>
      </c>
      <c r="S91" s="99">
        <f>rep!T83</f>
        <v>1.10606E-2</v>
      </c>
      <c r="T91" s="99">
        <f>rep!U83</f>
        <v>1.63412E-2</v>
      </c>
      <c r="U91" s="99">
        <f>rep!V83</f>
        <v>2.2835899999999999E-2</v>
      </c>
      <c r="V91" s="99">
        <f>rep!W83</f>
        <v>3.0266999999999999E-2</v>
      </c>
      <c r="W91" s="99">
        <f>rep!X83</f>
        <v>3.8130999999999998E-2</v>
      </c>
      <c r="X91" s="99">
        <f>rep!Y83</f>
        <v>4.5755999999999998E-2</v>
      </c>
      <c r="Y91" s="99">
        <f>rep!Z83</f>
        <v>5.24465E-2</v>
      </c>
      <c r="Z91" s="99">
        <f>rep!AA83</f>
        <v>5.7655100000000001E-2</v>
      </c>
      <c r="AA91" s="99">
        <f>rep!AB83</f>
        <v>6.1094299999999997E-2</v>
      </c>
      <c r="AB91" s="99">
        <f>rep!AC83</f>
        <v>6.2753500000000004E-2</v>
      </c>
      <c r="AC91" s="99">
        <f>rep!AD83</f>
        <v>6.2842200000000001E-2</v>
      </c>
      <c r="AD91" s="99">
        <f>rep!AE83</f>
        <v>6.1692799999999999E-2</v>
      </c>
      <c r="AE91" s="99">
        <f>rep!AF83</f>
        <v>5.9650500000000002E-2</v>
      </c>
      <c r="AF91" s="99">
        <f>rep!AG83</f>
        <v>5.69804E-2</v>
      </c>
      <c r="AG91" s="99">
        <f>rep!AH83</f>
        <v>5.38217E-2</v>
      </c>
      <c r="AH91" s="99">
        <f>rep!AI83</f>
        <v>5.0200099999999998E-2</v>
      </c>
      <c r="AI91" s="99">
        <f>rep!AJ83</f>
        <v>4.60845E-2</v>
      </c>
      <c r="AJ91" s="99">
        <f>rep!AK83</f>
        <v>4.1457399999999998E-2</v>
      </c>
      <c r="AK91" s="99">
        <f>rep!AL83</f>
        <v>3.6371899999999999E-2</v>
      </c>
      <c r="AL91" s="99">
        <f>rep!AM83</f>
        <v>3.0975300000000001E-2</v>
      </c>
      <c r="AM91" s="99">
        <f>rep!AN83</f>
        <v>2.5498300000000002E-2</v>
      </c>
      <c r="AN91" s="99">
        <f>rep!AO83</f>
        <v>2.0214200000000002E-2</v>
      </c>
      <c r="AO91" s="99">
        <f>rep!AP83</f>
        <v>1.53855E-2</v>
      </c>
      <c r="AP91" s="99">
        <f>rep!AQ83</f>
        <v>1.1214399999999999E-2</v>
      </c>
      <c r="AQ91" s="99">
        <f>rep!AR83</f>
        <v>7.8117500000000001E-3</v>
      </c>
      <c r="AR91" s="99">
        <f>rep!AS83</f>
        <v>5.1916100000000001E-3</v>
      </c>
    </row>
    <row r="92" spans="1:75" x14ac:dyDescent="0.2">
      <c r="A92">
        <v>2018</v>
      </c>
      <c r="B92" s="99">
        <f>rep!C84</f>
        <v>3.5783099999999998E-11</v>
      </c>
      <c r="C92" s="99">
        <f>rep!D84</f>
        <v>5.2120000000000002E-10</v>
      </c>
      <c r="D92" s="99">
        <f>rep!E84</f>
        <v>5.6226299999999996E-9</v>
      </c>
      <c r="E92" s="99">
        <f>rep!F84</f>
        <v>4.5023699999999997E-8</v>
      </c>
      <c r="F92" s="99">
        <f>rep!G84</f>
        <v>2.69062E-7</v>
      </c>
      <c r="G92" s="99">
        <f>rep!H84</f>
        <v>1.2136999999999999E-6</v>
      </c>
      <c r="H92" s="99">
        <f>rep!I84</f>
        <v>4.22995E-6</v>
      </c>
      <c r="I92" s="99">
        <f>rep!J84</f>
        <v>1.1912999999999999E-5</v>
      </c>
      <c r="J92" s="99">
        <f>rep!K84</f>
        <v>2.9151900000000001E-5</v>
      </c>
      <c r="K92" s="99">
        <f>rep!L84</f>
        <v>6.7068499999999997E-5</v>
      </c>
      <c r="L92" s="99">
        <f>rep!M84</f>
        <v>1.5021699999999999E-4</v>
      </c>
      <c r="M92" s="99">
        <f>rep!N84</f>
        <v>3.21544E-4</v>
      </c>
      <c r="N92" s="99">
        <f>rep!O84</f>
        <v>6.4255400000000004E-4</v>
      </c>
      <c r="O92" s="99">
        <f>rep!P84</f>
        <v>1.1998899999999999E-3</v>
      </c>
      <c r="P92" s="99">
        <f>rep!Q84</f>
        <v>2.1273300000000002E-3</v>
      </c>
      <c r="Q92" s="99">
        <f>rep!R84</f>
        <v>3.6242800000000001E-3</v>
      </c>
      <c r="R92" s="99">
        <f>rep!S84</f>
        <v>5.9394599999999997E-3</v>
      </c>
      <c r="S92" s="99">
        <f>rep!T84</f>
        <v>9.32061E-3</v>
      </c>
      <c r="T92" s="99">
        <f>rep!U84</f>
        <v>1.39612E-2</v>
      </c>
      <c r="U92" s="99">
        <f>rep!V84</f>
        <v>1.9954300000000001E-2</v>
      </c>
      <c r="V92" s="99">
        <f>rep!W84</f>
        <v>2.7233E-2</v>
      </c>
      <c r="W92" s="99">
        <f>rep!X84</f>
        <v>3.5499700000000002E-2</v>
      </c>
      <c r="X92" s="99">
        <f>rep!Y84</f>
        <v>4.4199000000000002E-2</v>
      </c>
      <c r="Y92" s="99">
        <f>rep!Z84</f>
        <v>5.2580500000000002E-2</v>
      </c>
      <c r="Z92" s="99">
        <f>rep!AA84</f>
        <v>5.98396E-2</v>
      </c>
      <c r="AA92" s="99">
        <f>rep!AB84</f>
        <v>6.52808E-2</v>
      </c>
      <c r="AB92" s="99">
        <f>rep!AC84</f>
        <v>6.8453299999999995E-2</v>
      </c>
      <c r="AC92" s="99">
        <f>rep!AD84</f>
        <v>6.9230299999999995E-2</v>
      </c>
      <c r="AD92" s="99">
        <f>rep!AE84</f>
        <v>6.7809800000000003E-2</v>
      </c>
      <c r="AE92" s="99">
        <f>rep!AF84</f>
        <v>6.4633099999999999E-2</v>
      </c>
      <c r="AF92" s="99">
        <f>rep!AG84</f>
        <v>6.0247599999999998E-2</v>
      </c>
      <c r="AG92" s="99">
        <f>rep!AH84</f>
        <v>5.51672E-2</v>
      </c>
      <c r="AH92" s="99">
        <f>rep!AI84</f>
        <v>4.9776599999999997E-2</v>
      </c>
      <c r="AI92" s="99">
        <f>rep!AJ84</f>
        <v>4.4304400000000001E-2</v>
      </c>
      <c r="AJ92" s="99">
        <f>rep!AK84</f>
        <v>3.8854199999999998E-2</v>
      </c>
      <c r="AK92" s="99">
        <f>rep!AL84</f>
        <v>3.3468400000000002E-2</v>
      </c>
      <c r="AL92" s="99">
        <f>rep!AM84</f>
        <v>2.8190300000000001E-2</v>
      </c>
      <c r="AM92" s="99">
        <f>rep!AN84</f>
        <v>2.3102999999999999E-2</v>
      </c>
      <c r="AN92" s="99">
        <f>rep!AO84</f>
        <v>1.83322E-2</v>
      </c>
      <c r="AO92" s="99">
        <f>rep!AP84</f>
        <v>1.40229E-2</v>
      </c>
      <c r="AP92" s="99">
        <f>rep!AQ84</f>
        <v>1.03021E-2</v>
      </c>
      <c r="AQ92" s="99">
        <f>rep!AR84</f>
        <v>7.2470599999999996E-3</v>
      </c>
      <c r="AR92" s="99">
        <f>rep!AS84</f>
        <v>4.8696199999999999E-3</v>
      </c>
      <c r="BA92" s="2"/>
      <c r="BB92" s="2"/>
    </row>
    <row r="93" spans="1:75" x14ac:dyDescent="0.2">
      <c r="A93">
        <v>2019</v>
      </c>
      <c r="B93" s="99">
        <f>rep!C85</f>
        <v>4.7811999999999999E-11</v>
      </c>
      <c r="C93" s="99">
        <f>rep!D85</f>
        <v>6.9650100000000003E-10</v>
      </c>
      <c r="D93" s="99">
        <f>rep!E85</f>
        <v>7.51963E-9</v>
      </c>
      <c r="E93" s="99">
        <f>rep!F85</f>
        <v>6.0314599999999999E-8</v>
      </c>
      <c r="F93" s="99">
        <f>rep!G85</f>
        <v>3.61544E-7</v>
      </c>
      <c r="G93" s="99">
        <f>rep!H85</f>
        <v>1.6396599999999999E-6</v>
      </c>
      <c r="H93" s="99">
        <f>rep!I85</f>
        <v>5.7665900000000001E-6</v>
      </c>
      <c r="I93" s="99">
        <f>rep!J85</f>
        <v>1.6467400000000001E-5</v>
      </c>
      <c r="J93" s="99">
        <f>rep!K85</f>
        <v>4.0969E-5</v>
      </c>
      <c r="K93" s="99">
        <f>rep!L85</f>
        <v>9.5290699999999999E-5</v>
      </c>
      <c r="L93" s="99">
        <f>rep!M85</f>
        <v>2.1252900000000001E-4</v>
      </c>
      <c r="M93" s="99">
        <f>rep!N85</f>
        <v>4.4496599999999998E-4</v>
      </c>
      <c r="N93" s="99">
        <f>rep!O85</f>
        <v>8.5566400000000001E-4</v>
      </c>
      <c r="O93" s="99">
        <f>rep!P85</f>
        <v>1.51655E-3</v>
      </c>
      <c r="P93" s="99">
        <f>rep!Q85</f>
        <v>2.52893E-3</v>
      </c>
      <c r="Q93" s="99">
        <f>rep!R85</f>
        <v>4.0439999999999999E-3</v>
      </c>
      <c r="R93" s="99">
        <f>rep!S85</f>
        <v>6.2441800000000002E-3</v>
      </c>
      <c r="S93" s="99">
        <f>rep!T85</f>
        <v>9.2944900000000007E-3</v>
      </c>
      <c r="T93" s="99">
        <f>rep!U85</f>
        <v>1.3317499999999999E-2</v>
      </c>
      <c r="U93" s="99">
        <f>rep!V85</f>
        <v>1.8403699999999999E-2</v>
      </c>
      <c r="V93" s="99">
        <f>rep!W85</f>
        <v>2.46007E-2</v>
      </c>
      <c r="W93" s="99">
        <f>rep!X85</f>
        <v>3.1842500000000003E-2</v>
      </c>
      <c r="X93" s="99">
        <f>rep!Y85</f>
        <v>3.9864200000000002E-2</v>
      </c>
      <c r="Y93" s="99">
        <f>rep!Z85</f>
        <v>4.8176200000000002E-2</v>
      </c>
      <c r="Z93" s="99">
        <f>rep!AA85</f>
        <v>5.6118800000000003E-2</v>
      </c>
      <c r="AA93" s="99">
        <f>rep!AB85</f>
        <v>6.2967899999999993E-2</v>
      </c>
      <c r="AB93" s="99">
        <f>rep!AC85</f>
        <v>6.8057599999999996E-2</v>
      </c>
      <c r="AC93" s="99">
        <f>rep!AD85</f>
        <v>7.0902099999999996E-2</v>
      </c>
      <c r="AD93" s="99">
        <f>rep!AE85</f>
        <v>7.1289599999999995E-2</v>
      </c>
      <c r="AE93" s="99">
        <f>rep!AF85</f>
        <v>6.9317500000000004E-2</v>
      </c>
      <c r="AF93" s="99">
        <f>rep!AG85</f>
        <v>6.5350000000000005E-2</v>
      </c>
      <c r="AG93" s="99">
        <f>rep!AH85</f>
        <v>5.9916700000000003E-2</v>
      </c>
      <c r="AH93" s="99">
        <f>rep!AI85</f>
        <v>5.3587299999999997E-2</v>
      </c>
      <c r="AI93" s="99">
        <f>rep!AJ85</f>
        <v>4.68692E-2</v>
      </c>
      <c r="AJ93" s="99">
        <f>rep!AK85</f>
        <v>4.0149200000000003E-2</v>
      </c>
      <c r="AK93" s="99">
        <f>rep!AL85</f>
        <v>3.36872E-2</v>
      </c>
      <c r="AL93" s="99">
        <f>rep!AM85</f>
        <v>2.7645099999999999E-2</v>
      </c>
      <c r="AM93" s="99">
        <f>rep!AN85</f>
        <v>2.2127299999999999E-2</v>
      </c>
      <c r="AN93" s="99">
        <f>rep!AO85</f>
        <v>1.7211000000000001E-2</v>
      </c>
      <c r="AO93" s="99">
        <f>rep!AP85</f>
        <v>1.2957099999999999E-2</v>
      </c>
      <c r="AP93" s="99">
        <f>rep!AQ85</f>
        <v>9.4042299999999995E-3</v>
      </c>
      <c r="AQ93" s="99">
        <f>rep!AR85</f>
        <v>6.5570699999999999E-3</v>
      </c>
      <c r="AR93" s="99">
        <f>rep!AS85</f>
        <v>4.3786399999999996E-3</v>
      </c>
      <c r="BA93" s="2"/>
    </row>
    <row r="94" spans="1:75" x14ac:dyDescent="0.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BA94" s="2"/>
    </row>
    <row r="95" spans="1:75" ht="16" customHeight="1" x14ac:dyDescent="0.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BA95" s="2"/>
    </row>
    <row r="96" spans="1:75" x14ac:dyDescent="0.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BA96" s="2"/>
    </row>
    <row r="97" spans="1:56" x14ac:dyDescent="0.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BA97" s="2"/>
    </row>
    <row r="98" spans="1:56" x14ac:dyDescent="0.2">
      <c r="A98" t="s">
        <v>3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U98" s="5" t="s">
        <v>5</v>
      </c>
      <c r="AV98" s="4" t="s">
        <v>6</v>
      </c>
      <c r="AW98" s="4" t="s">
        <v>7</v>
      </c>
      <c r="AX98" s="4" t="s">
        <v>8</v>
      </c>
      <c r="AY98" s="12" t="s">
        <v>9</v>
      </c>
      <c r="AZ98" s="12"/>
      <c r="BB98" s="13" t="s">
        <v>10</v>
      </c>
      <c r="BC98" s="13">
        <v>8.25</v>
      </c>
    </row>
    <row r="99" spans="1:56" x14ac:dyDescent="0.2">
      <c r="A99">
        <v>1979</v>
      </c>
      <c r="B99" s="98">
        <f>rep!C87</f>
        <v>0</v>
      </c>
      <c r="C99" s="98">
        <f>rep!D87</f>
        <v>0</v>
      </c>
      <c r="D99" s="98">
        <f>rep!E87</f>
        <v>0</v>
      </c>
      <c r="E99" s="98">
        <f>rep!F87</f>
        <v>0</v>
      </c>
      <c r="F99" s="98">
        <f>rep!G87</f>
        <v>0</v>
      </c>
      <c r="G99" s="98">
        <f>rep!H87</f>
        <v>0</v>
      </c>
      <c r="H99" s="98">
        <f>rep!I87</f>
        <v>0</v>
      </c>
      <c r="I99" s="98">
        <f>rep!J87</f>
        <v>0</v>
      </c>
      <c r="J99" s="98">
        <f>rep!K87</f>
        <v>0</v>
      </c>
      <c r="K99" s="98">
        <f>rep!L87</f>
        <v>0</v>
      </c>
      <c r="L99" s="98">
        <f>rep!M87</f>
        <v>0</v>
      </c>
      <c r="M99" s="98">
        <f>rep!N87</f>
        <v>0</v>
      </c>
      <c r="N99" s="98">
        <f>rep!O87</f>
        <v>0</v>
      </c>
      <c r="O99" s="98">
        <f>rep!P87</f>
        <v>0</v>
      </c>
      <c r="P99" s="98">
        <f>rep!Q87</f>
        <v>0</v>
      </c>
      <c r="Q99" s="98">
        <f>rep!R87</f>
        <v>0</v>
      </c>
      <c r="R99" s="98">
        <f>rep!S87</f>
        <v>0</v>
      </c>
      <c r="S99" s="98">
        <f>rep!T87</f>
        <v>0</v>
      </c>
      <c r="T99" s="98">
        <f>rep!U87</f>
        <v>0</v>
      </c>
      <c r="U99" s="98">
        <f>rep!V87</f>
        <v>0</v>
      </c>
      <c r="V99" s="98">
        <f>rep!W87</f>
        <v>0</v>
      </c>
      <c r="W99" s="98">
        <f>rep!X87</f>
        <v>0</v>
      </c>
      <c r="X99" s="98">
        <f>rep!Y87</f>
        <v>0</v>
      </c>
      <c r="Y99" s="98">
        <f>rep!Z87</f>
        <v>0</v>
      </c>
      <c r="Z99" s="98">
        <f>rep!AA87</f>
        <v>0</v>
      </c>
      <c r="AA99" s="98">
        <f>rep!AB87</f>
        <v>0</v>
      </c>
      <c r="AB99" s="98">
        <f>rep!AC87</f>
        <v>0</v>
      </c>
      <c r="AC99" s="98">
        <f>rep!AD87</f>
        <v>0</v>
      </c>
      <c r="AD99" s="98">
        <f>rep!AE87</f>
        <v>0</v>
      </c>
      <c r="AE99" s="98">
        <f>rep!AF87</f>
        <v>0</v>
      </c>
      <c r="AF99" s="98">
        <f>rep!AG87</f>
        <v>0</v>
      </c>
      <c r="AG99" s="98">
        <f>rep!AH87</f>
        <v>0</v>
      </c>
      <c r="AH99" s="98">
        <f>rep!AI87</f>
        <v>0</v>
      </c>
      <c r="AI99" s="98">
        <f>rep!AJ87</f>
        <v>0</v>
      </c>
      <c r="AJ99" s="98">
        <f>rep!AK87</f>
        <v>0</v>
      </c>
      <c r="AK99" s="98">
        <f>rep!AL87</f>
        <v>0</v>
      </c>
      <c r="AL99" s="98">
        <f>rep!AM87</f>
        <v>0</v>
      </c>
      <c r="AM99" s="98">
        <f>rep!AN87</f>
        <v>0</v>
      </c>
      <c r="AN99" s="98">
        <f>rep!AO87</f>
        <v>0</v>
      </c>
      <c r="AO99" s="98">
        <f>rep!AP87</f>
        <v>0</v>
      </c>
      <c r="AP99" s="98">
        <f>rep!AQ87</f>
        <v>0</v>
      </c>
      <c r="AQ99" s="98">
        <f>rep!AR87</f>
        <v>0</v>
      </c>
      <c r="AR99" s="98">
        <f>rep!AS87</f>
        <v>0</v>
      </c>
      <c r="AU99">
        <f>SUMPRODUCT(B99:AR99,$B$4:$AR$4)</f>
        <v>0</v>
      </c>
      <c r="AV99">
        <f>SUMPRODUCT(B143:AR143,$B$4:$AR$4)</f>
        <v>34.786849062243391</v>
      </c>
      <c r="AW99">
        <f>SUMPRODUCT(($B$4:$AR$4)^2,B143:AR143)-AV99^2</f>
        <v>31.389421446091546</v>
      </c>
      <c r="AX99">
        <f>+AW99/$BC$98</f>
        <v>3.8047783571020055</v>
      </c>
      <c r="BB99" s="13" t="s">
        <v>11</v>
      </c>
      <c r="BC99" s="14">
        <f>1/VAR(AY99:AY139)</f>
        <v>0.7375514816449884</v>
      </c>
    </row>
    <row r="100" spans="1:56" x14ac:dyDescent="0.2">
      <c r="A100">
        <v>1980</v>
      </c>
      <c r="B100" s="98">
        <f>rep!C88</f>
        <v>0</v>
      </c>
      <c r="C100" s="98">
        <f>rep!D88</f>
        <v>0</v>
      </c>
      <c r="D100" s="98">
        <f>rep!E88</f>
        <v>0</v>
      </c>
      <c r="E100" s="98">
        <f>rep!F88</f>
        <v>0</v>
      </c>
      <c r="F100" s="98">
        <f>rep!G88</f>
        <v>0</v>
      </c>
      <c r="G100" s="98">
        <f>rep!H88</f>
        <v>0</v>
      </c>
      <c r="H100" s="98">
        <f>rep!I88</f>
        <v>0</v>
      </c>
      <c r="I100" s="98">
        <f>rep!J88</f>
        <v>0</v>
      </c>
      <c r="J100" s="98">
        <f>rep!K88</f>
        <v>0</v>
      </c>
      <c r="K100" s="98">
        <f>rep!L88</f>
        <v>0</v>
      </c>
      <c r="L100" s="98">
        <f>rep!M88</f>
        <v>0</v>
      </c>
      <c r="M100" s="98">
        <f>rep!N88</f>
        <v>0</v>
      </c>
      <c r="N100" s="98">
        <f>rep!O88</f>
        <v>0</v>
      </c>
      <c r="O100" s="98">
        <f>rep!P88</f>
        <v>0</v>
      </c>
      <c r="P100" s="98">
        <f>rep!Q88</f>
        <v>0</v>
      </c>
      <c r="Q100" s="98">
        <f>rep!R88</f>
        <v>0</v>
      </c>
      <c r="R100" s="98">
        <f>rep!S88</f>
        <v>0</v>
      </c>
      <c r="S100" s="98">
        <f>rep!T88</f>
        <v>0</v>
      </c>
      <c r="T100" s="98">
        <f>rep!U88</f>
        <v>0</v>
      </c>
      <c r="U100" s="98">
        <f>rep!V88</f>
        <v>0</v>
      </c>
      <c r="V100" s="98">
        <f>rep!W88</f>
        <v>0</v>
      </c>
      <c r="W100" s="98">
        <f>rep!X88</f>
        <v>0</v>
      </c>
      <c r="X100" s="98">
        <f>rep!Y88</f>
        <v>0</v>
      </c>
      <c r="Y100" s="98">
        <f>rep!Z88</f>
        <v>0</v>
      </c>
      <c r="Z100" s="98">
        <f>rep!AA88</f>
        <v>0</v>
      </c>
      <c r="AA100" s="98">
        <f>rep!AB88</f>
        <v>0</v>
      </c>
      <c r="AB100" s="98">
        <f>rep!AC88</f>
        <v>0</v>
      </c>
      <c r="AC100" s="98">
        <f>rep!AD88</f>
        <v>0</v>
      </c>
      <c r="AD100" s="98">
        <f>rep!AE88</f>
        <v>0</v>
      </c>
      <c r="AE100" s="98">
        <f>rep!AF88</f>
        <v>0</v>
      </c>
      <c r="AF100" s="98">
        <f>rep!AG88</f>
        <v>0</v>
      </c>
      <c r="AG100" s="98">
        <f>rep!AH88</f>
        <v>0</v>
      </c>
      <c r="AH100" s="98">
        <f>rep!AI88</f>
        <v>0</v>
      </c>
      <c r="AI100" s="98">
        <f>rep!AJ88</f>
        <v>0</v>
      </c>
      <c r="AJ100" s="98">
        <f>rep!AK88</f>
        <v>0</v>
      </c>
      <c r="AK100" s="98">
        <f>rep!AL88</f>
        <v>0</v>
      </c>
      <c r="AL100" s="98">
        <f>rep!AM88</f>
        <v>0</v>
      </c>
      <c r="AM100" s="98">
        <f>rep!AN88</f>
        <v>0</v>
      </c>
      <c r="AN100" s="98">
        <f>rep!AO88</f>
        <v>0</v>
      </c>
      <c r="AO100" s="98">
        <f>rep!AP88</f>
        <v>0</v>
      </c>
      <c r="AP100" s="98">
        <f>rep!AQ88</f>
        <v>0</v>
      </c>
      <c r="AQ100" s="98">
        <f>rep!AR88</f>
        <v>0</v>
      </c>
      <c r="AR100" s="98">
        <f>rep!AS88</f>
        <v>0</v>
      </c>
      <c r="AU100">
        <f t="shared" ref="AU100:AU139" si="5">SUMPRODUCT(B100:AR100,$B$4:$AR$4)</f>
        <v>0</v>
      </c>
      <c r="AV100">
        <f t="shared" ref="AV100:AV139" si="6">SUMPRODUCT(B144:AR144,$B$4:$AR$4)</f>
        <v>34.553375894867528</v>
      </c>
      <c r="AW100">
        <f t="shared" ref="AW100:AW139" si="7">SUMPRODUCT(($B$4:$AR$4)^2,B144:AR144)-AV100^2</f>
        <v>33.259736634864794</v>
      </c>
      <c r="AX100">
        <f t="shared" ref="AX100:AX139" si="8">+AW100/$BC$98</f>
        <v>4.0314832284684599</v>
      </c>
      <c r="BB100" s="13" t="s">
        <v>12</v>
      </c>
      <c r="BC100" s="14">
        <f>+BC98*BC99</f>
        <v>6.0847997235711544</v>
      </c>
    </row>
    <row r="101" spans="1:56" x14ac:dyDescent="0.2">
      <c r="A101">
        <v>1981</v>
      </c>
      <c r="B101" s="98">
        <f>rep!C89</f>
        <v>0</v>
      </c>
      <c r="C101" s="98">
        <f>rep!D89</f>
        <v>0</v>
      </c>
      <c r="D101" s="98">
        <f>rep!E89</f>
        <v>0</v>
      </c>
      <c r="E101" s="98">
        <f>rep!F89</f>
        <v>0</v>
      </c>
      <c r="F101" s="98">
        <f>rep!G89</f>
        <v>0</v>
      </c>
      <c r="G101" s="98">
        <f>rep!H89</f>
        <v>0</v>
      </c>
      <c r="H101" s="98">
        <f>rep!I89</f>
        <v>0</v>
      </c>
      <c r="I101" s="98">
        <f>rep!J89</f>
        <v>0.01</v>
      </c>
      <c r="J101" s="98">
        <f>rep!K89</f>
        <v>0.01</v>
      </c>
      <c r="K101" s="98">
        <f>rep!L89</f>
        <v>0.02</v>
      </c>
      <c r="L101" s="98">
        <f>rep!M89</f>
        <v>0.03</v>
      </c>
      <c r="M101" s="98">
        <f>rep!N89</f>
        <v>0.03</v>
      </c>
      <c r="N101" s="98">
        <f>rep!O89</f>
        <v>0.04</v>
      </c>
      <c r="O101" s="98">
        <f>rep!P89</f>
        <v>0.04</v>
      </c>
      <c r="P101" s="98">
        <f>rep!Q89</f>
        <v>7.0000000000000007E-2</v>
      </c>
      <c r="Q101" s="98">
        <f>rep!R89</f>
        <v>0.09</v>
      </c>
      <c r="R101" s="98">
        <f>rep!S89</f>
        <v>0.12</v>
      </c>
      <c r="S101" s="98">
        <f>rep!T89</f>
        <v>0.12</v>
      </c>
      <c r="T101" s="98">
        <f>rep!U89</f>
        <v>0.11</v>
      </c>
      <c r="U101" s="98">
        <f>rep!V89</f>
        <v>0.08</v>
      </c>
      <c r="V101" s="98">
        <f>rep!W89</f>
        <v>7.0000000000000007E-2</v>
      </c>
      <c r="W101" s="98">
        <f>rep!X89</f>
        <v>0.04</v>
      </c>
      <c r="X101" s="98">
        <f>rep!Y89</f>
        <v>0.04</v>
      </c>
      <c r="Y101" s="98">
        <f>rep!Z89</f>
        <v>0.02</v>
      </c>
      <c r="Z101" s="98">
        <f>rep!AA89</f>
        <v>0.02</v>
      </c>
      <c r="AA101" s="98">
        <f>rep!AB89</f>
        <v>0.01</v>
      </c>
      <c r="AB101" s="98">
        <f>rep!AC89</f>
        <v>0.01</v>
      </c>
      <c r="AC101" s="98">
        <f>rep!AD89</f>
        <v>0.01</v>
      </c>
      <c r="AD101" s="98">
        <f>rep!AE89</f>
        <v>0.01</v>
      </c>
      <c r="AE101" s="98">
        <f>rep!AF89</f>
        <v>0</v>
      </c>
      <c r="AF101" s="98">
        <f>rep!AG89</f>
        <v>0</v>
      </c>
      <c r="AG101" s="98">
        <f>rep!AH89</f>
        <v>0</v>
      </c>
      <c r="AH101" s="98">
        <f>rep!AI89</f>
        <v>0</v>
      </c>
      <c r="AI101" s="98">
        <f>rep!AJ89</f>
        <v>0</v>
      </c>
      <c r="AJ101" s="98">
        <f>rep!AK89</f>
        <v>0</v>
      </c>
      <c r="AK101" s="98">
        <f>rep!AL89</f>
        <v>0</v>
      </c>
      <c r="AL101" s="98">
        <f>rep!AM89</f>
        <v>0</v>
      </c>
      <c r="AM101" s="98">
        <f>rep!AN89</f>
        <v>0</v>
      </c>
      <c r="AN101" s="98">
        <f>rep!AO89</f>
        <v>0</v>
      </c>
      <c r="AO101" s="98">
        <f>rep!AP89</f>
        <v>0</v>
      </c>
      <c r="AP101" s="98">
        <f>rep!AQ89</f>
        <v>0</v>
      </c>
      <c r="AQ101" s="98">
        <f>rep!AR89</f>
        <v>0</v>
      </c>
      <c r="AR101" s="98">
        <f>rep!AS89</f>
        <v>0</v>
      </c>
      <c r="AU101">
        <f t="shared" si="5"/>
        <v>26.87</v>
      </c>
      <c r="AV101">
        <f t="shared" si="6"/>
        <v>33.828809090868589</v>
      </c>
      <c r="AW101">
        <f t="shared" si="7"/>
        <v>33.584905381966564</v>
      </c>
      <c r="AX101">
        <f t="shared" si="8"/>
        <v>4.0708976220565534</v>
      </c>
      <c r="AY101">
        <f t="shared" ref="AY100:AY139" si="9">+(AU101-AV101)/SQRT(AX101)</f>
        <v>-3.4489732964567517</v>
      </c>
    </row>
    <row r="102" spans="1:56" x14ac:dyDescent="0.2">
      <c r="A102">
        <v>1982</v>
      </c>
      <c r="B102" s="98">
        <f>rep!C90</f>
        <v>0</v>
      </c>
      <c r="C102" s="98">
        <f>rep!D90</f>
        <v>0</v>
      </c>
      <c r="D102" s="98">
        <f>rep!E90</f>
        <v>0</v>
      </c>
      <c r="E102" s="98">
        <f>rep!F90</f>
        <v>0</v>
      </c>
      <c r="F102" s="98">
        <f>rep!G90</f>
        <v>0</v>
      </c>
      <c r="G102" s="98">
        <f>rep!H90</f>
        <v>0</v>
      </c>
      <c r="H102" s="98">
        <f>rep!I90</f>
        <v>0</v>
      </c>
      <c r="I102" s="98">
        <f>rep!J90</f>
        <v>0</v>
      </c>
      <c r="J102" s="98">
        <f>rep!K90</f>
        <v>0</v>
      </c>
      <c r="K102" s="98">
        <f>rep!L90</f>
        <v>0</v>
      </c>
      <c r="L102" s="98">
        <f>rep!M90</f>
        <v>0</v>
      </c>
      <c r="M102" s="98">
        <f>rep!N90</f>
        <v>0</v>
      </c>
      <c r="N102" s="98">
        <f>rep!O90</f>
        <v>0</v>
      </c>
      <c r="O102" s="98">
        <f>rep!P90</f>
        <v>0</v>
      </c>
      <c r="P102" s="98">
        <f>rep!Q90</f>
        <v>0</v>
      </c>
      <c r="Q102" s="98">
        <f>rep!R90</f>
        <v>0</v>
      </c>
      <c r="R102" s="98">
        <f>rep!S90</f>
        <v>0</v>
      </c>
      <c r="S102" s="98">
        <f>rep!T90</f>
        <v>0</v>
      </c>
      <c r="T102" s="98">
        <f>rep!U90</f>
        <v>0</v>
      </c>
      <c r="U102" s="98">
        <f>rep!V90</f>
        <v>0</v>
      </c>
      <c r="V102" s="98">
        <f>rep!W90</f>
        <v>0</v>
      </c>
      <c r="W102" s="98">
        <f>rep!X90</f>
        <v>0</v>
      </c>
      <c r="X102" s="98">
        <f>rep!Y90</f>
        <v>0</v>
      </c>
      <c r="Y102" s="98">
        <f>rep!Z90</f>
        <v>0</v>
      </c>
      <c r="Z102" s="98">
        <f>rep!AA90</f>
        <v>0</v>
      </c>
      <c r="AA102" s="98">
        <f>rep!AB90</f>
        <v>0</v>
      </c>
      <c r="AB102" s="98">
        <f>rep!AC90</f>
        <v>0</v>
      </c>
      <c r="AC102" s="98">
        <f>rep!AD90</f>
        <v>0</v>
      </c>
      <c r="AD102" s="98">
        <f>rep!AE90</f>
        <v>0</v>
      </c>
      <c r="AE102" s="98">
        <f>rep!AF90</f>
        <v>0</v>
      </c>
      <c r="AF102" s="98">
        <f>rep!AG90</f>
        <v>0</v>
      </c>
      <c r="AG102" s="98">
        <f>rep!AH90</f>
        <v>0</v>
      </c>
      <c r="AH102" s="98">
        <f>rep!AI90</f>
        <v>0</v>
      </c>
      <c r="AI102" s="98">
        <f>rep!AJ90</f>
        <v>0</v>
      </c>
      <c r="AJ102" s="98">
        <f>rep!AK90</f>
        <v>0</v>
      </c>
      <c r="AK102" s="98">
        <f>rep!AL90</f>
        <v>0</v>
      </c>
      <c r="AL102" s="98">
        <f>rep!AM90</f>
        <v>0</v>
      </c>
      <c r="AM102" s="98">
        <f>rep!AN90</f>
        <v>0</v>
      </c>
      <c r="AN102" s="98">
        <f>rep!AO90</f>
        <v>0</v>
      </c>
      <c r="AO102" s="98">
        <f>rep!AP90</f>
        <v>0</v>
      </c>
      <c r="AP102" s="98">
        <f>rep!AQ90</f>
        <v>0</v>
      </c>
      <c r="AQ102" s="98">
        <f>rep!AR90</f>
        <v>0</v>
      </c>
      <c r="AR102" s="98">
        <f>rep!AS90</f>
        <v>0</v>
      </c>
      <c r="AU102">
        <f t="shared" si="5"/>
        <v>0</v>
      </c>
      <c r="AV102">
        <f t="shared" si="6"/>
        <v>32.875415663666622</v>
      </c>
      <c r="AW102">
        <f t="shared" si="7"/>
        <v>29.909836732743543</v>
      </c>
      <c r="AX102">
        <f t="shared" si="8"/>
        <v>3.6254347554840658</v>
      </c>
    </row>
    <row r="103" spans="1:56" x14ac:dyDescent="0.2">
      <c r="A103">
        <v>1983</v>
      </c>
      <c r="B103" s="98">
        <f>rep!C91</f>
        <v>0</v>
      </c>
      <c r="C103" s="98">
        <f>rep!D91</f>
        <v>0</v>
      </c>
      <c r="D103" s="98">
        <f>rep!E91</f>
        <v>0</v>
      </c>
      <c r="E103" s="98">
        <f>rep!F91</f>
        <v>0</v>
      </c>
      <c r="F103" s="98">
        <f>rep!G91</f>
        <v>0</v>
      </c>
      <c r="G103" s="98">
        <f>rep!H91</f>
        <v>0</v>
      </c>
      <c r="H103" s="98">
        <f>rep!I91</f>
        <v>0</v>
      </c>
      <c r="I103" s="98">
        <f>rep!J91</f>
        <v>0</v>
      </c>
      <c r="J103" s="98">
        <f>rep!K91</f>
        <v>0</v>
      </c>
      <c r="K103" s="98">
        <f>rep!L91</f>
        <v>0</v>
      </c>
      <c r="L103" s="98">
        <f>rep!M91</f>
        <v>0</v>
      </c>
      <c r="M103" s="98">
        <f>rep!N91</f>
        <v>0</v>
      </c>
      <c r="N103" s="98">
        <f>rep!O91</f>
        <v>0</v>
      </c>
      <c r="O103" s="98">
        <f>rep!P91</f>
        <v>0</v>
      </c>
      <c r="P103" s="98">
        <f>rep!Q91</f>
        <v>0</v>
      </c>
      <c r="Q103" s="98">
        <f>rep!R91</f>
        <v>0</v>
      </c>
      <c r="R103" s="98">
        <f>rep!S91</f>
        <v>0</v>
      </c>
      <c r="S103" s="98">
        <f>rep!T91</f>
        <v>0</v>
      </c>
      <c r="T103" s="98">
        <f>rep!U91</f>
        <v>0</v>
      </c>
      <c r="U103" s="98">
        <f>rep!V91</f>
        <v>0</v>
      </c>
      <c r="V103" s="98">
        <f>rep!W91</f>
        <v>0</v>
      </c>
      <c r="W103" s="98">
        <f>rep!X91</f>
        <v>0</v>
      </c>
      <c r="X103" s="98">
        <f>rep!Y91</f>
        <v>0</v>
      </c>
      <c r="Y103" s="98">
        <f>rep!Z91</f>
        <v>0</v>
      </c>
      <c r="Z103" s="98">
        <f>rep!AA91</f>
        <v>0</v>
      </c>
      <c r="AA103" s="98">
        <f>rep!AB91</f>
        <v>0</v>
      </c>
      <c r="AB103" s="98">
        <f>rep!AC91</f>
        <v>0</v>
      </c>
      <c r="AC103" s="98">
        <f>rep!AD91</f>
        <v>0</v>
      </c>
      <c r="AD103" s="98">
        <f>rep!AE91</f>
        <v>0</v>
      </c>
      <c r="AE103" s="98">
        <f>rep!AF91</f>
        <v>0</v>
      </c>
      <c r="AF103" s="98">
        <f>rep!AG91</f>
        <v>0</v>
      </c>
      <c r="AG103" s="98">
        <f>rep!AH91</f>
        <v>0</v>
      </c>
      <c r="AH103" s="98">
        <f>rep!AI91</f>
        <v>0</v>
      </c>
      <c r="AI103" s="98">
        <f>rep!AJ91</f>
        <v>0</v>
      </c>
      <c r="AJ103" s="98">
        <f>rep!AK91</f>
        <v>0</v>
      </c>
      <c r="AK103" s="98">
        <f>rep!AL91</f>
        <v>0</v>
      </c>
      <c r="AL103" s="98">
        <f>rep!AM91</f>
        <v>0</v>
      </c>
      <c r="AM103" s="98">
        <f>rep!AN91</f>
        <v>0</v>
      </c>
      <c r="AN103" s="98">
        <f>rep!AO91</f>
        <v>0</v>
      </c>
      <c r="AO103" s="98">
        <f>rep!AP91</f>
        <v>0</v>
      </c>
      <c r="AP103" s="98">
        <f>rep!AQ91</f>
        <v>0</v>
      </c>
      <c r="AQ103" s="98">
        <f>rep!AR91</f>
        <v>0</v>
      </c>
      <c r="AR103" s="98">
        <f>rep!AS91</f>
        <v>0</v>
      </c>
      <c r="AU103">
        <f t="shared" si="5"/>
        <v>0</v>
      </c>
      <c r="AV103">
        <f t="shared" si="6"/>
        <v>32.414918028147802</v>
      </c>
      <c r="AW103">
        <f t="shared" si="7"/>
        <v>26.397519423291214</v>
      </c>
      <c r="AX103">
        <f t="shared" si="8"/>
        <v>3.1996993240352989</v>
      </c>
    </row>
    <row r="104" spans="1:56" x14ac:dyDescent="0.2">
      <c r="A104">
        <v>1984</v>
      </c>
      <c r="B104" s="98">
        <f>rep!C92</f>
        <v>0</v>
      </c>
      <c r="C104" s="98">
        <f>rep!D92</f>
        <v>0</v>
      </c>
      <c r="D104" s="98">
        <f>rep!E92</f>
        <v>0</v>
      </c>
      <c r="E104" s="98">
        <f>rep!F92</f>
        <v>0</v>
      </c>
      <c r="F104" s="98">
        <f>rep!G92</f>
        <v>0</v>
      </c>
      <c r="G104" s="98">
        <f>rep!H92</f>
        <v>0</v>
      </c>
      <c r="H104" s="98">
        <f>rep!I92</f>
        <v>0</v>
      </c>
      <c r="I104" s="98">
        <f>rep!J92</f>
        <v>0</v>
      </c>
      <c r="J104" s="98">
        <f>rep!K92</f>
        <v>0</v>
      </c>
      <c r="K104" s="98">
        <f>rep!L92</f>
        <v>0</v>
      </c>
      <c r="L104" s="98">
        <f>rep!M92</f>
        <v>0</v>
      </c>
      <c r="M104" s="98">
        <f>rep!N92</f>
        <v>0</v>
      </c>
      <c r="N104" s="98">
        <f>rep!O92</f>
        <v>0</v>
      </c>
      <c r="O104" s="98">
        <f>rep!P92</f>
        <v>0</v>
      </c>
      <c r="P104" s="98">
        <f>rep!Q92</f>
        <v>0</v>
      </c>
      <c r="Q104" s="98">
        <f>rep!R92</f>
        <v>0</v>
      </c>
      <c r="R104" s="98">
        <f>rep!S92</f>
        <v>0</v>
      </c>
      <c r="S104" s="98">
        <f>rep!T92</f>
        <v>0</v>
      </c>
      <c r="T104" s="98">
        <f>rep!U92</f>
        <v>0</v>
      </c>
      <c r="U104" s="98">
        <f>rep!V92</f>
        <v>0</v>
      </c>
      <c r="V104" s="98">
        <f>rep!W92</f>
        <v>0</v>
      </c>
      <c r="W104" s="98">
        <f>rep!X92</f>
        <v>0</v>
      </c>
      <c r="X104" s="98">
        <f>rep!Y92</f>
        <v>0</v>
      </c>
      <c r="Y104" s="98">
        <f>rep!Z92</f>
        <v>0</v>
      </c>
      <c r="Z104" s="98">
        <f>rep!AA92</f>
        <v>0</v>
      </c>
      <c r="AA104" s="98">
        <f>rep!AB92</f>
        <v>0</v>
      </c>
      <c r="AB104" s="98">
        <f>rep!AC92</f>
        <v>0</v>
      </c>
      <c r="AC104" s="98">
        <f>rep!AD92</f>
        <v>0</v>
      </c>
      <c r="AD104" s="98">
        <f>rep!AE92</f>
        <v>0</v>
      </c>
      <c r="AE104" s="98">
        <f>rep!AF92</f>
        <v>0</v>
      </c>
      <c r="AF104" s="98">
        <f>rep!AG92</f>
        <v>0</v>
      </c>
      <c r="AG104" s="98">
        <f>rep!AH92</f>
        <v>0</v>
      </c>
      <c r="AH104" s="98">
        <f>rep!AI92</f>
        <v>0</v>
      </c>
      <c r="AI104" s="98">
        <f>rep!AJ92</f>
        <v>0</v>
      </c>
      <c r="AJ104" s="98">
        <f>rep!AK92</f>
        <v>0</v>
      </c>
      <c r="AK104" s="98">
        <f>rep!AL92</f>
        <v>0</v>
      </c>
      <c r="AL104" s="98">
        <f>rep!AM92</f>
        <v>0</v>
      </c>
      <c r="AM104" s="98">
        <f>rep!AN92</f>
        <v>0</v>
      </c>
      <c r="AN104" s="98">
        <f>rep!AO92</f>
        <v>0</v>
      </c>
      <c r="AO104" s="98">
        <f>rep!AP92</f>
        <v>0</v>
      </c>
      <c r="AP104" s="98">
        <f>rep!AQ92</f>
        <v>0</v>
      </c>
      <c r="AQ104" s="98">
        <f>rep!AR92</f>
        <v>0</v>
      </c>
      <c r="AR104" s="98">
        <f>rep!AS92</f>
        <v>0</v>
      </c>
      <c r="AU104">
        <f t="shared" si="5"/>
        <v>0</v>
      </c>
      <c r="AV104">
        <f t="shared" si="6"/>
        <v>32.250134903818811</v>
      </c>
      <c r="AW104">
        <f t="shared" si="7"/>
        <v>25.801907849526515</v>
      </c>
      <c r="AX104">
        <f t="shared" si="8"/>
        <v>3.1275039817607895</v>
      </c>
    </row>
    <row r="105" spans="1:56" x14ac:dyDescent="0.2">
      <c r="A105">
        <v>1985</v>
      </c>
      <c r="B105" s="98">
        <f>rep!C93</f>
        <v>0</v>
      </c>
      <c r="C105" s="98">
        <f>rep!D93</f>
        <v>0</v>
      </c>
      <c r="D105" s="98">
        <f>rep!E93</f>
        <v>0</v>
      </c>
      <c r="E105" s="98">
        <f>rep!F93</f>
        <v>0</v>
      </c>
      <c r="F105" s="98">
        <f>rep!G93</f>
        <v>0</v>
      </c>
      <c r="G105" s="98">
        <f>rep!H93</f>
        <v>0</v>
      </c>
      <c r="H105" s="98">
        <f>rep!I93</f>
        <v>0</v>
      </c>
      <c r="I105" s="98">
        <f>rep!J93</f>
        <v>0</v>
      </c>
      <c r="J105" s="98">
        <f>rep!K93</f>
        <v>0</v>
      </c>
      <c r="K105" s="98">
        <f>rep!L93</f>
        <v>0</v>
      </c>
      <c r="L105" s="98">
        <f>rep!M93</f>
        <v>0</v>
      </c>
      <c r="M105" s="98">
        <f>rep!N93</f>
        <v>0</v>
      </c>
      <c r="N105" s="98">
        <f>rep!O93</f>
        <v>0</v>
      </c>
      <c r="O105" s="98">
        <f>rep!P93</f>
        <v>0</v>
      </c>
      <c r="P105" s="98">
        <f>rep!Q93</f>
        <v>0</v>
      </c>
      <c r="Q105" s="98">
        <f>rep!R93</f>
        <v>0</v>
      </c>
      <c r="R105" s="98">
        <f>rep!S93</f>
        <v>0</v>
      </c>
      <c r="S105" s="98">
        <f>rep!T93</f>
        <v>0</v>
      </c>
      <c r="T105" s="98">
        <f>rep!U93</f>
        <v>0</v>
      </c>
      <c r="U105" s="98">
        <f>rep!V93</f>
        <v>0</v>
      </c>
      <c r="V105" s="98">
        <f>rep!W93</f>
        <v>0</v>
      </c>
      <c r="W105" s="98">
        <f>rep!X93</f>
        <v>0</v>
      </c>
      <c r="X105" s="98">
        <f>rep!Y93</f>
        <v>0</v>
      </c>
      <c r="Y105" s="98">
        <f>rep!Z93</f>
        <v>0</v>
      </c>
      <c r="Z105" s="98">
        <f>rep!AA93</f>
        <v>0</v>
      </c>
      <c r="AA105" s="98">
        <f>rep!AB93</f>
        <v>0</v>
      </c>
      <c r="AB105" s="98">
        <f>rep!AC93</f>
        <v>0</v>
      </c>
      <c r="AC105" s="98">
        <f>rep!AD93</f>
        <v>0</v>
      </c>
      <c r="AD105" s="98">
        <f>rep!AE93</f>
        <v>0</v>
      </c>
      <c r="AE105" s="98">
        <f>rep!AF93</f>
        <v>0</v>
      </c>
      <c r="AF105" s="98">
        <f>rep!AG93</f>
        <v>0</v>
      </c>
      <c r="AG105" s="98">
        <f>rep!AH93</f>
        <v>0</v>
      </c>
      <c r="AH105" s="98">
        <f>rep!AI93</f>
        <v>0</v>
      </c>
      <c r="AI105" s="98">
        <f>rep!AJ93</f>
        <v>0</v>
      </c>
      <c r="AJ105" s="98">
        <f>rep!AK93</f>
        <v>0</v>
      </c>
      <c r="AK105" s="98">
        <f>rep!AL93</f>
        <v>0</v>
      </c>
      <c r="AL105" s="98">
        <f>rep!AM93</f>
        <v>0</v>
      </c>
      <c r="AM105" s="98">
        <f>rep!AN93</f>
        <v>0</v>
      </c>
      <c r="AN105" s="98">
        <f>rep!AO93</f>
        <v>0</v>
      </c>
      <c r="AO105" s="98">
        <f>rep!AP93</f>
        <v>0</v>
      </c>
      <c r="AP105" s="98">
        <f>rep!AQ93</f>
        <v>0</v>
      </c>
      <c r="AQ105" s="98">
        <f>rep!AR93</f>
        <v>0</v>
      </c>
      <c r="AR105" s="98">
        <f>rep!AS93</f>
        <v>0</v>
      </c>
      <c r="AU105">
        <f t="shared" si="5"/>
        <v>0</v>
      </c>
      <c r="AV105">
        <f t="shared" si="6"/>
        <v>32.215657151975101</v>
      </c>
      <c r="AW105">
        <f t="shared" si="7"/>
        <v>27.72771978214837</v>
      </c>
      <c r="AX105">
        <f t="shared" si="8"/>
        <v>3.3609357311694992</v>
      </c>
    </row>
    <row r="106" spans="1:56" x14ac:dyDescent="0.2">
      <c r="A106">
        <v>1986</v>
      </c>
      <c r="B106" s="98">
        <f>rep!C94</f>
        <v>0</v>
      </c>
      <c r="C106" s="98">
        <f>rep!D94</f>
        <v>0</v>
      </c>
      <c r="D106" s="98">
        <f>rep!E94</f>
        <v>0</v>
      </c>
      <c r="E106" s="98">
        <f>rep!F94</f>
        <v>0</v>
      </c>
      <c r="F106" s="98">
        <f>rep!G94</f>
        <v>9.9009900000000001E-3</v>
      </c>
      <c r="G106" s="98">
        <f>rep!H94</f>
        <v>0</v>
      </c>
      <c r="H106" s="98">
        <f>rep!I94</f>
        <v>0</v>
      </c>
      <c r="I106" s="98">
        <f>rep!J94</f>
        <v>1.9802E-2</v>
      </c>
      <c r="J106" s="98">
        <f>rep!K94</f>
        <v>6.9306900000000005E-2</v>
      </c>
      <c r="K106" s="98">
        <f>rep!L94</f>
        <v>4.9505E-2</v>
      </c>
      <c r="L106" s="98">
        <f>rep!M94</f>
        <v>5.9405899999999998E-2</v>
      </c>
      <c r="M106" s="98">
        <f>rep!N94</f>
        <v>7.9207899999999998E-2</v>
      </c>
      <c r="N106" s="98">
        <f>rep!O94</f>
        <v>4.9505E-2</v>
      </c>
      <c r="O106" s="98">
        <f>rep!P94</f>
        <v>0.12871299999999999</v>
      </c>
      <c r="P106" s="98">
        <f>rep!Q94</f>
        <v>9.9009899999999998E-2</v>
      </c>
      <c r="Q106" s="98">
        <f>rep!R94</f>
        <v>0.10891099999999999</v>
      </c>
      <c r="R106" s="98">
        <f>rep!S94</f>
        <v>5.9405899999999998E-2</v>
      </c>
      <c r="S106" s="98">
        <f>rep!T94</f>
        <v>6.9306900000000005E-2</v>
      </c>
      <c r="T106" s="98">
        <f>rep!U94</f>
        <v>3.9604E-2</v>
      </c>
      <c r="U106" s="98">
        <f>rep!V94</f>
        <v>2.9703E-2</v>
      </c>
      <c r="V106" s="98">
        <f>rep!W94</f>
        <v>2.9703E-2</v>
      </c>
      <c r="W106" s="98">
        <f>rep!X94</f>
        <v>1.9802E-2</v>
      </c>
      <c r="X106" s="98">
        <f>rep!Y94</f>
        <v>1.9802E-2</v>
      </c>
      <c r="Y106" s="98">
        <f>rep!Z94</f>
        <v>9.9009900000000001E-3</v>
      </c>
      <c r="Z106" s="98">
        <f>rep!AA94</f>
        <v>1.9802E-2</v>
      </c>
      <c r="AA106" s="98">
        <f>rep!AB94</f>
        <v>1.9802E-2</v>
      </c>
      <c r="AB106" s="98">
        <f>rep!AC94</f>
        <v>0</v>
      </c>
      <c r="AC106" s="98">
        <f>rep!AD94</f>
        <v>9.9009900000000001E-3</v>
      </c>
      <c r="AD106" s="98">
        <f>rep!AE94</f>
        <v>0</v>
      </c>
      <c r="AE106" s="98">
        <f>rep!AF94</f>
        <v>0</v>
      </c>
      <c r="AF106" s="98">
        <f>rep!AG94</f>
        <v>0</v>
      </c>
      <c r="AG106" s="98">
        <f>rep!AH94</f>
        <v>0</v>
      </c>
      <c r="AH106" s="98">
        <f>rep!AI94</f>
        <v>0</v>
      </c>
      <c r="AI106" s="98">
        <f>rep!AJ94</f>
        <v>0</v>
      </c>
      <c r="AJ106" s="98">
        <f>rep!AK94</f>
        <v>0</v>
      </c>
      <c r="AK106" s="98">
        <f>rep!AL94</f>
        <v>0</v>
      </c>
      <c r="AL106" s="98">
        <f>rep!AM94</f>
        <v>0</v>
      </c>
      <c r="AM106" s="98">
        <f>rep!AN94</f>
        <v>0</v>
      </c>
      <c r="AN106" s="98">
        <f>rep!AO94</f>
        <v>0</v>
      </c>
      <c r="AO106" s="98">
        <f>rep!AP94</f>
        <v>0</v>
      </c>
      <c r="AP106" s="98">
        <f>rep!AQ94</f>
        <v>0</v>
      </c>
      <c r="AQ106" s="98">
        <f>rep!AR94</f>
        <v>0</v>
      </c>
      <c r="AR106" s="98">
        <f>rep!AS94</f>
        <v>0</v>
      </c>
      <c r="AU106">
        <f t="shared" si="5"/>
        <v>24.247534559999998</v>
      </c>
      <c r="AV106">
        <f t="shared" si="6"/>
        <v>31.76423332162349</v>
      </c>
      <c r="AW106">
        <f t="shared" si="7"/>
        <v>30.266190463953649</v>
      </c>
      <c r="AX106">
        <f t="shared" si="8"/>
        <v>3.6686291471458969</v>
      </c>
      <c r="AY106">
        <f t="shared" si="9"/>
        <v>-3.9244178260542415</v>
      </c>
      <c r="BD106" s="96"/>
    </row>
    <row r="107" spans="1:56" x14ac:dyDescent="0.2">
      <c r="A107">
        <v>1987</v>
      </c>
      <c r="B107" s="98">
        <f>rep!C95</f>
        <v>0</v>
      </c>
      <c r="C107" s="98">
        <f>rep!D95</f>
        <v>0</v>
      </c>
      <c r="D107" s="98">
        <f>rep!E95</f>
        <v>0</v>
      </c>
      <c r="E107" s="98">
        <f>rep!F95</f>
        <v>0</v>
      </c>
      <c r="F107" s="98">
        <f>rep!G95</f>
        <v>0</v>
      </c>
      <c r="G107" s="98">
        <f>rep!H95</f>
        <v>0</v>
      </c>
      <c r="H107" s="98">
        <f>rep!I95</f>
        <v>0</v>
      </c>
      <c r="I107" s="98">
        <f>rep!J95</f>
        <v>0</v>
      </c>
      <c r="J107" s="98">
        <f>rep!K95</f>
        <v>0</v>
      </c>
      <c r="K107" s="98">
        <f>rep!L95</f>
        <v>0</v>
      </c>
      <c r="L107" s="98">
        <f>rep!M95</f>
        <v>0</v>
      </c>
      <c r="M107" s="98">
        <f>rep!N95</f>
        <v>0</v>
      </c>
      <c r="N107" s="98">
        <f>rep!O95</f>
        <v>0</v>
      </c>
      <c r="O107" s="98">
        <f>rep!P95</f>
        <v>0</v>
      </c>
      <c r="P107" s="98">
        <f>rep!Q95</f>
        <v>0</v>
      </c>
      <c r="Q107" s="98">
        <f>rep!R95</f>
        <v>0</v>
      </c>
      <c r="R107" s="98">
        <f>rep!S95</f>
        <v>0</v>
      </c>
      <c r="S107" s="98">
        <f>rep!T95</f>
        <v>0</v>
      </c>
      <c r="T107" s="98">
        <f>rep!U95</f>
        <v>0</v>
      </c>
      <c r="U107" s="98">
        <f>rep!V95</f>
        <v>0</v>
      </c>
      <c r="V107" s="98">
        <f>rep!W95</f>
        <v>0</v>
      </c>
      <c r="W107" s="98">
        <f>rep!X95</f>
        <v>0</v>
      </c>
      <c r="X107" s="98">
        <f>rep!Y95</f>
        <v>0</v>
      </c>
      <c r="Y107" s="98">
        <f>rep!Z95</f>
        <v>0</v>
      </c>
      <c r="Z107" s="98">
        <f>rep!AA95</f>
        <v>0</v>
      </c>
      <c r="AA107" s="98">
        <f>rep!AB95</f>
        <v>0</v>
      </c>
      <c r="AB107" s="98">
        <f>rep!AC95</f>
        <v>0</v>
      </c>
      <c r="AC107" s="98">
        <f>rep!AD95</f>
        <v>0</v>
      </c>
      <c r="AD107" s="98">
        <f>rep!AE95</f>
        <v>0</v>
      </c>
      <c r="AE107" s="98">
        <f>rep!AF95</f>
        <v>0</v>
      </c>
      <c r="AF107" s="98">
        <f>rep!AG95</f>
        <v>0</v>
      </c>
      <c r="AG107" s="98">
        <f>rep!AH95</f>
        <v>0</v>
      </c>
      <c r="AH107" s="98">
        <f>rep!AI95</f>
        <v>0</v>
      </c>
      <c r="AI107" s="98">
        <f>rep!AJ95</f>
        <v>0</v>
      </c>
      <c r="AJ107" s="98">
        <f>rep!AK95</f>
        <v>0</v>
      </c>
      <c r="AK107" s="98">
        <f>rep!AL95</f>
        <v>0</v>
      </c>
      <c r="AL107" s="98">
        <f>rep!AM95</f>
        <v>0</v>
      </c>
      <c r="AM107" s="98">
        <f>rep!AN95</f>
        <v>0</v>
      </c>
      <c r="AN107" s="98">
        <f>rep!AO95</f>
        <v>0</v>
      </c>
      <c r="AO107" s="98">
        <f>rep!AP95</f>
        <v>0</v>
      </c>
      <c r="AP107" s="98">
        <f>rep!AQ95</f>
        <v>0</v>
      </c>
      <c r="AQ107" s="98">
        <f>rep!AR95</f>
        <v>0</v>
      </c>
      <c r="AR107" s="98">
        <f>rep!AS95</f>
        <v>0</v>
      </c>
      <c r="AU107">
        <f t="shared" si="5"/>
        <v>0</v>
      </c>
      <c r="AV107">
        <f t="shared" si="6"/>
        <v>30.963938242182998</v>
      </c>
      <c r="AW107">
        <f t="shared" si="7"/>
        <v>30.241114439933995</v>
      </c>
      <c r="AX107">
        <f t="shared" si="8"/>
        <v>3.6655896290829086</v>
      </c>
    </row>
    <row r="108" spans="1:56" x14ac:dyDescent="0.2">
      <c r="A108">
        <v>1988</v>
      </c>
      <c r="B108" s="98">
        <f>rep!C96</f>
        <v>0</v>
      </c>
      <c r="C108" s="98">
        <f>rep!D96</f>
        <v>0</v>
      </c>
      <c r="D108" s="98">
        <f>rep!E96</f>
        <v>0</v>
      </c>
      <c r="E108" s="98">
        <f>rep!F96</f>
        <v>0</v>
      </c>
      <c r="F108" s="98">
        <f>rep!G96</f>
        <v>0</v>
      </c>
      <c r="G108" s="98">
        <f>rep!H96</f>
        <v>0</v>
      </c>
      <c r="H108" s="98">
        <f>rep!I96</f>
        <v>0</v>
      </c>
      <c r="I108" s="98">
        <f>rep!J96</f>
        <v>0</v>
      </c>
      <c r="J108" s="98">
        <f>rep!K96</f>
        <v>0</v>
      </c>
      <c r="K108" s="98">
        <f>rep!L96</f>
        <v>0</v>
      </c>
      <c r="L108" s="98">
        <f>rep!M96</f>
        <v>0</v>
      </c>
      <c r="M108" s="98">
        <f>rep!N96</f>
        <v>0</v>
      </c>
      <c r="N108" s="98">
        <f>rep!O96</f>
        <v>0</v>
      </c>
      <c r="O108" s="98">
        <f>rep!P96</f>
        <v>0</v>
      </c>
      <c r="P108" s="98">
        <f>rep!Q96</f>
        <v>0</v>
      </c>
      <c r="Q108" s="98">
        <f>rep!R96</f>
        <v>0</v>
      </c>
      <c r="R108" s="98">
        <f>rep!S96</f>
        <v>0</v>
      </c>
      <c r="S108" s="98">
        <f>rep!T96</f>
        <v>0</v>
      </c>
      <c r="T108" s="98">
        <f>rep!U96</f>
        <v>0</v>
      </c>
      <c r="U108" s="98">
        <f>rep!V96</f>
        <v>0</v>
      </c>
      <c r="V108" s="98">
        <f>rep!W96</f>
        <v>0</v>
      </c>
      <c r="W108" s="98">
        <f>rep!X96</f>
        <v>0</v>
      </c>
      <c r="X108" s="98">
        <f>rep!Y96</f>
        <v>0</v>
      </c>
      <c r="Y108" s="98">
        <f>rep!Z96</f>
        <v>0</v>
      </c>
      <c r="Z108" s="98">
        <f>rep!AA96</f>
        <v>0</v>
      </c>
      <c r="AA108" s="98">
        <f>rep!AB96</f>
        <v>0</v>
      </c>
      <c r="AB108" s="98">
        <f>rep!AC96</f>
        <v>0</v>
      </c>
      <c r="AC108" s="98">
        <f>rep!AD96</f>
        <v>0</v>
      </c>
      <c r="AD108" s="98">
        <f>rep!AE96</f>
        <v>0</v>
      </c>
      <c r="AE108" s="98">
        <f>rep!AF96</f>
        <v>0</v>
      </c>
      <c r="AF108" s="98">
        <f>rep!AG96</f>
        <v>0</v>
      </c>
      <c r="AG108" s="98">
        <f>rep!AH96</f>
        <v>0</v>
      </c>
      <c r="AH108" s="98">
        <f>rep!AI96</f>
        <v>0</v>
      </c>
      <c r="AI108" s="98">
        <f>rep!AJ96</f>
        <v>0</v>
      </c>
      <c r="AJ108" s="98">
        <f>rep!AK96</f>
        <v>0</v>
      </c>
      <c r="AK108" s="98">
        <f>rep!AL96</f>
        <v>0</v>
      </c>
      <c r="AL108" s="98">
        <f>rep!AM96</f>
        <v>0</v>
      </c>
      <c r="AM108" s="98">
        <f>rep!AN96</f>
        <v>0</v>
      </c>
      <c r="AN108" s="98">
        <f>rep!AO96</f>
        <v>0</v>
      </c>
      <c r="AO108" s="98">
        <f>rep!AP96</f>
        <v>0</v>
      </c>
      <c r="AP108" s="98">
        <f>rep!AQ96</f>
        <v>0</v>
      </c>
      <c r="AQ108" s="98">
        <f>rep!AR96</f>
        <v>0</v>
      </c>
      <c r="AR108" s="98">
        <f>rep!AS96</f>
        <v>0</v>
      </c>
      <c r="AU108">
        <f t="shared" si="5"/>
        <v>0</v>
      </c>
      <c r="AV108">
        <f t="shared" si="6"/>
        <v>30.425123833605205</v>
      </c>
      <c r="AW108">
        <f t="shared" si="7"/>
        <v>26.302932457174734</v>
      </c>
      <c r="AX108">
        <f t="shared" si="8"/>
        <v>3.188234237233301</v>
      </c>
    </row>
    <row r="109" spans="1:56" x14ac:dyDescent="0.2">
      <c r="A109">
        <v>1989</v>
      </c>
      <c r="B109" s="98">
        <f>rep!C97</f>
        <v>0</v>
      </c>
      <c r="C109" s="98">
        <f>rep!D97</f>
        <v>0</v>
      </c>
      <c r="D109" s="98">
        <f>rep!E97</f>
        <v>0</v>
      </c>
      <c r="E109" s="98">
        <f>rep!F97</f>
        <v>0</v>
      </c>
      <c r="F109" s="98">
        <f>rep!G97</f>
        <v>0</v>
      </c>
      <c r="G109" s="98">
        <f>rep!H97</f>
        <v>0</v>
      </c>
      <c r="H109" s="98">
        <f>rep!I97</f>
        <v>0</v>
      </c>
      <c r="I109" s="98">
        <f>rep!J97</f>
        <v>0</v>
      </c>
      <c r="J109" s="98">
        <f>rep!K97</f>
        <v>0</v>
      </c>
      <c r="K109" s="98">
        <f>rep!L97</f>
        <v>0</v>
      </c>
      <c r="L109" s="98">
        <f>rep!M97</f>
        <v>0</v>
      </c>
      <c r="M109" s="98">
        <f>rep!N97</f>
        <v>0</v>
      </c>
      <c r="N109" s="98">
        <f>rep!O97</f>
        <v>0</v>
      </c>
      <c r="O109" s="98">
        <f>rep!P97</f>
        <v>0</v>
      </c>
      <c r="P109" s="98">
        <f>rep!Q97</f>
        <v>0</v>
      </c>
      <c r="Q109" s="98">
        <f>rep!R97</f>
        <v>0</v>
      </c>
      <c r="R109" s="98">
        <f>rep!S97</f>
        <v>0</v>
      </c>
      <c r="S109" s="98">
        <f>rep!T97</f>
        <v>0</v>
      </c>
      <c r="T109" s="98">
        <f>rep!U97</f>
        <v>0</v>
      </c>
      <c r="U109" s="98">
        <f>rep!V97</f>
        <v>0</v>
      </c>
      <c r="V109" s="98">
        <f>rep!W97</f>
        <v>0</v>
      </c>
      <c r="W109" s="98">
        <f>rep!X97</f>
        <v>0</v>
      </c>
      <c r="X109" s="98">
        <f>rep!Y97</f>
        <v>0</v>
      </c>
      <c r="Y109" s="98">
        <f>rep!Z97</f>
        <v>0</v>
      </c>
      <c r="Z109" s="98">
        <f>rep!AA97</f>
        <v>0</v>
      </c>
      <c r="AA109" s="98">
        <f>rep!AB97</f>
        <v>0</v>
      </c>
      <c r="AB109" s="98">
        <f>rep!AC97</f>
        <v>0</v>
      </c>
      <c r="AC109" s="98">
        <f>rep!AD97</f>
        <v>0</v>
      </c>
      <c r="AD109" s="98">
        <f>rep!AE97</f>
        <v>0</v>
      </c>
      <c r="AE109" s="98">
        <f>rep!AF97</f>
        <v>0</v>
      </c>
      <c r="AF109" s="98">
        <f>rep!AG97</f>
        <v>0</v>
      </c>
      <c r="AG109" s="98">
        <f>rep!AH97</f>
        <v>0</v>
      </c>
      <c r="AH109" s="98">
        <f>rep!AI97</f>
        <v>0</v>
      </c>
      <c r="AI109" s="98">
        <f>rep!AJ97</f>
        <v>0</v>
      </c>
      <c r="AJ109" s="98">
        <f>rep!AK97</f>
        <v>0</v>
      </c>
      <c r="AK109" s="98">
        <f>rep!AL97</f>
        <v>0</v>
      </c>
      <c r="AL109" s="98">
        <f>rep!AM97</f>
        <v>0</v>
      </c>
      <c r="AM109" s="98">
        <f>rep!AN97</f>
        <v>0</v>
      </c>
      <c r="AN109" s="98">
        <f>rep!AO97</f>
        <v>0</v>
      </c>
      <c r="AO109" s="98">
        <f>rep!AP97</f>
        <v>0</v>
      </c>
      <c r="AP109" s="98">
        <f>rep!AQ97</f>
        <v>0</v>
      </c>
      <c r="AQ109" s="98">
        <f>rep!AR97</f>
        <v>0</v>
      </c>
      <c r="AR109" s="98">
        <f>rep!AS97</f>
        <v>0</v>
      </c>
      <c r="AU109">
        <f t="shared" si="5"/>
        <v>0</v>
      </c>
      <c r="AV109">
        <f t="shared" si="6"/>
        <v>30.756169814829601</v>
      </c>
      <c r="AW109">
        <f t="shared" si="7"/>
        <v>22.128461084703758</v>
      </c>
      <c r="AX109">
        <f t="shared" si="8"/>
        <v>2.6822377072368191</v>
      </c>
    </row>
    <row r="110" spans="1:56" x14ac:dyDescent="0.2">
      <c r="A110">
        <v>1990</v>
      </c>
      <c r="B110" s="98">
        <f>rep!C98</f>
        <v>0</v>
      </c>
      <c r="C110" s="98">
        <f>rep!D98</f>
        <v>0</v>
      </c>
      <c r="D110" s="98">
        <f>rep!E98</f>
        <v>0</v>
      </c>
      <c r="E110" s="98">
        <f>rep!F98</f>
        <v>0</v>
      </c>
      <c r="F110" s="98">
        <f>rep!G98</f>
        <v>0</v>
      </c>
      <c r="G110" s="98">
        <f>rep!H98</f>
        <v>0</v>
      </c>
      <c r="H110" s="98">
        <f>rep!I98</f>
        <v>0</v>
      </c>
      <c r="I110" s="98">
        <f>rep!J98</f>
        <v>0</v>
      </c>
      <c r="J110" s="98">
        <f>rep!K98</f>
        <v>0</v>
      </c>
      <c r="K110" s="98">
        <f>rep!L98</f>
        <v>0</v>
      </c>
      <c r="L110" s="98">
        <f>rep!M98</f>
        <v>0</v>
      </c>
      <c r="M110" s="98">
        <f>rep!N98</f>
        <v>0</v>
      </c>
      <c r="N110" s="98">
        <f>rep!O98</f>
        <v>0</v>
      </c>
      <c r="O110" s="98">
        <f>rep!P98</f>
        <v>0</v>
      </c>
      <c r="P110" s="98">
        <f>rep!Q98</f>
        <v>0</v>
      </c>
      <c r="Q110" s="98">
        <f>rep!R98</f>
        <v>0</v>
      </c>
      <c r="R110" s="98">
        <f>rep!S98</f>
        <v>0</v>
      </c>
      <c r="S110" s="98">
        <f>rep!T98</f>
        <v>0</v>
      </c>
      <c r="T110" s="98">
        <f>rep!U98</f>
        <v>0</v>
      </c>
      <c r="U110" s="98">
        <f>rep!V98</f>
        <v>0</v>
      </c>
      <c r="V110" s="98">
        <f>rep!W98</f>
        <v>0</v>
      </c>
      <c r="W110" s="98">
        <f>rep!X98</f>
        <v>0</v>
      </c>
      <c r="X110" s="98">
        <f>rep!Y98</f>
        <v>0</v>
      </c>
      <c r="Y110" s="98">
        <f>rep!Z98</f>
        <v>0</v>
      </c>
      <c r="Z110" s="98">
        <f>rep!AA98</f>
        <v>0</v>
      </c>
      <c r="AA110" s="98">
        <f>rep!AB98</f>
        <v>0</v>
      </c>
      <c r="AB110" s="98">
        <f>rep!AC98</f>
        <v>0</v>
      </c>
      <c r="AC110" s="98">
        <f>rep!AD98</f>
        <v>0</v>
      </c>
      <c r="AD110" s="98">
        <f>rep!AE98</f>
        <v>0</v>
      </c>
      <c r="AE110" s="98">
        <f>rep!AF98</f>
        <v>0</v>
      </c>
      <c r="AF110" s="98">
        <f>rep!AG98</f>
        <v>0</v>
      </c>
      <c r="AG110" s="98">
        <f>rep!AH98</f>
        <v>0</v>
      </c>
      <c r="AH110" s="98">
        <f>rep!AI98</f>
        <v>0</v>
      </c>
      <c r="AI110" s="98">
        <f>rep!AJ98</f>
        <v>0</v>
      </c>
      <c r="AJ110" s="98">
        <f>rep!AK98</f>
        <v>0</v>
      </c>
      <c r="AK110" s="98">
        <f>rep!AL98</f>
        <v>0</v>
      </c>
      <c r="AL110" s="98">
        <f>rep!AM98</f>
        <v>0</v>
      </c>
      <c r="AM110" s="98">
        <f>rep!AN98</f>
        <v>0</v>
      </c>
      <c r="AN110" s="98">
        <f>rep!AO98</f>
        <v>0</v>
      </c>
      <c r="AO110" s="98">
        <f>rep!AP98</f>
        <v>0</v>
      </c>
      <c r="AP110" s="98">
        <f>rep!AQ98</f>
        <v>0</v>
      </c>
      <c r="AQ110" s="98">
        <f>rep!AR98</f>
        <v>0</v>
      </c>
      <c r="AR110" s="98">
        <f>rep!AS98</f>
        <v>0</v>
      </c>
      <c r="AU110">
        <f t="shared" si="5"/>
        <v>0</v>
      </c>
      <c r="AV110">
        <f t="shared" si="6"/>
        <v>31.585644568159999</v>
      </c>
      <c r="AW110">
        <f t="shared" si="7"/>
        <v>20.133068329733419</v>
      </c>
      <c r="AX110">
        <f t="shared" si="8"/>
        <v>2.4403719187555661</v>
      </c>
    </row>
    <row r="111" spans="1:56" x14ac:dyDescent="0.2">
      <c r="A111">
        <v>1991</v>
      </c>
      <c r="B111" s="98">
        <f>rep!C99</f>
        <v>0</v>
      </c>
      <c r="C111" s="98">
        <f>rep!D99</f>
        <v>0</v>
      </c>
      <c r="D111" s="98">
        <f>rep!E99</f>
        <v>0</v>
      </c>
      <c r="E111" s="98">
        <f>rep!F99</f>
        <v>0</v>
      </c>
      <c r="F111" s="98">
        <f>rep!G99</f>
        <v>0</v>
      </c>
      <c r="G111" s="98">
        <f>rep!H99</f>
        <v>0</v>
      </c>
      <c r="H111" s="98">
        <f>rep!I99</f>
        <v>0</v>
      </c>
      <c r="I111" s="98">
        <f>rep!J99</f>
        <v>0</v>
      </c>
      <c r="J111" s="98">
        <f>rep!K99</f>
        <v>0</v>
      </c>
      <c r="K111" s="98">
        <f>rep!L99</f>
        <v>0</v>
      </c>
      <c r="L111" s="98">
        <f>rep!M99</f>
        <v>0</v>
      </c>
      <c r="M111" s="98">
        <f>rep!N99</f>
        <v>0</v>
      </c>
      <c r="N111" s="98">
        <f>rep!O99</f>
        <v>0</v>
      </c>
      <c r="O111" s="98">
        <f>rep!P99</f>
        <v>0</v>
      </c>
      <c r="P111" s="98">
        <f>rep!Q99</f>
        <v>0</v>
      </c>
      <c r="Q111" s="98">
        <f>rep!R99</f>
        <v>0</v>
      </c>
      <c r="R111" s="98">
        <f>rep!S99</f>
        <v>0</v>
      </c>
      <c r="S111" s="98">
        <f>rep!T99</f>
        <v>0</v>
      </c>
      <c r="T111" s="98">
        <f>rep!U99</f>
        <v>0</v>
      </c>
      <c r="U111" s="98">
        <f>rep!V99</f>
        <v>0</v>
      </c>
      <c r="V111" s="98">
        <f>rep!W99</f>
        <v>0</v>
      </c>
      <c r="W111" s="98">
        <f>rep!X99</f>
        <v>0</v>
      </c>
      <c r="X111" s="98">
        <f>rep!Y99</f>
        <v>0</v>
      </c>
      <c r="Y111" s="98">
        <f>rep!Z99</f>
        <v>0</v>
      </c>
      <c r="Z111" s="98">
        <f>rep!AA99</f>
        <v>0</v>
      </c>
      <c r="AA111" s="98">
        <f>rep!AB99</f>
        <v>0</v>
      </c>
      <c r="AB111" s="98">
        <f>rep!AC99</f>
        <v>0</v>
      </c>
      <c r="AC111" s="98">
        <f>rep!AD99</f>
        <v>0</v>
      </c>
      <c r="AD111" s="98">
        <f>rep!AE99</f>
        <v>0</v>
      </c>
      <c r="AE111" s="98">
        <f>rep!AF99</f>
        <v>0</v>
      </c>
      <c r="AF111" s="98">
        <f>rep!AG99</f>
        <v>0</v>
      </c>
      <c r="AG111" s="98">
        <f>rep!AH99</f>
        <v>0</v>
      </c>
      <c r="AH111" s="98">
        <f>rep!AI99</f>
        <v>0</v>
      </c>
      <c r="AI111" s="98">
        <f>rep!AJ99</f>
        <v>0</v>
      </c>
      <c r="AJ111" s="98">
        <f>rep!AK99</f>
        <v>0</v>
      </c>
      <c r="AK111" s="98">
        <f>rep!AL99</f>
        <v>0</v>
      </c>
      <c r="AL111" s="98">
        <f>rep!AM99</f>
        <v>0</v>
      </c>
      <c r="AM111" s="98">
        <f>rep!AN99</f>
        <v>0</v>
      </c>
      <c r="AN111" s="98">
        <f>rep!AO99</f>
        <v>0</v>
      </c>
      <c r="AO111" s="98">
        <f>rep!AP99</f>
        <v>0</v>
      </c>
      <c r="AP111" s="98">
        <f>rep!AQ99</f>
        <v>0</v>
      </c>
      <c r="AQ111" s="98">
        <f>rep!AR99</f>
        <v>0</v>
      </c>
      <c r="AR111" s="98">
        <f>rep!AS99</f>
        <v>0</v>
      </c>
      <c r="AU111">
        <f t="shared" si="5"/>
        <v>0</v>
      </c>
      <c r="AV111">
        <f t="shared" si="6"/>
        <v>32.358410777185902</v>
      </c>
      <c r="AW111">
        <f t="shared" si="7"/>
        <v>21.220605218084302</v>
      </c>
      <c r="AX111">
        <f t="shared" si="8"/>
        <v>2.5721945718890065</v>
      </c>
    </row>
    <row r="112" spans="1:56" x14ac:dyDescent="0.2">
      <c r="A112">
        <v>1992</v>
      </c>
      <c r="B112" s="98">
        <f>rep!C100</f>
        <v>0</v>
      </c>
      <c r="C112" s="98">
        <f>rep!D100</f>
        <v>0</v>
      </c>
      <c r="D112" s="98">
        <f>rep!E100</f>
        <v>0</v>
      </c>
      <c r="E112" s="98">
        <f>rep!F100</f>
        <v>0</v>
      </c>
      <c r="F112" s="98">
        <f>rep!G100</f>
        <v>0</v>
      </c>
      <c r="G112" s="98">
        <f>rep!H100</f>
        <v>0</v>
      </c>
      <c r="H112" s="98">
        <f>rep!I100</f>
        <v>0</v>
      </c>
      <c r="I112" s="98">
        <f>rep!J100</f>
        <v>0</v>
      </c>
      <c r="J112" s="98">
        <f>rep!K100</f>
        <v>0</v>
      </c>
      <c r="K112" s="98">
        <f>rep!L100</f>
        <v>0</v>
      </c>
      <c r="L112" s="98">
        <f>rep!M100</f>
        <v>0</v>
      </c>
      <c r="M112" s="98">
        <f>rep!N100</f>
        <v>0</v>
      </c>
      <c r="N112" s="98">
        <f>rep!O100</f>
        <v>0</v>
      </c>
      <c r="O112" s="98">
        <f>rep!P100</f>
        <v>0</v>
      </c>
      <c r="P112" s="98">
        <f>rep!Q100</f>
        <v>0</v>
      </c>
      <c r="Q112" s="98">
        <f>rep!R100</f>
        <v>0</v>
      </c>
      <c r="R112" s="98">
        <f>rep!S100</f>
        <v>0</v>
      </c>
      <c r="S112" s="98">
        <f>rep!T100</f>
        <v>0</v>
      </c>
      <c r="T112" s="98">
        <f>rep!U100</f>
        <v>0</v>
      </c>
      <c r="U112" s="98">
        <f>rep!V100</f>
        <v>0</v>
      </c>
      <c r="V112" s="98">
        <f>rep!W100</f>
        <v>0</v>
      </c>
      <c r="W112" s="98">
        <f>rep!X100</f>
        <v>0</v>
      </c>
      <c r="X112" s="98">
        <f>rep!Y100</f>
        <v>0</v>
      </c>
      <c r="Y112" s="98">
        <f>rep!Z100</f>
        <v>0</v>
      </c>
      <c r="Z112" s="98">
        <f>rep!AA100</f>
        <v>0</v>
      </c>
      <c r="AA112" s="98">
        <f>rep!AB100</f>
        <v>0</v>
      </c>
      <c r="AB112" s="98">
        <f>rep!AC100</f>
        <v>0</v>
      </c>
      <c r="AC112" s="98">
        <f>rep!AD100</f>
        <v>0</v>
      </c>
      <c r="AD112" s="98">
        <f>rep!AE100</f>
        <v>0</v>
      </c>
      <c r="AE112" s="98">
        <f>rep!AF100</f>
        <v>0</v>
      </c>
      <c r="AF112" s="98">
        <f>rep!AG100</f>
        <v>0</v>
      </c>
      <c r="AG112" s="98">
        <f>rep!AH100</f>
        <v>0</v>
      </c>
      <c r="AH112" s="98">
        <f>rep!AI100</f>
        <v>0</v>
      </c>
      <c r="AI112" s="98">
        <f>rep!AJ100</f>
        <v>0</v>
      </c>
      <c r="AJ112" s="98">
        <f>rep!AK100</f>
        <v>0</v>
      </c>
      <c r="AK112" s="98">
        <f>rep!AL100</f>
        <v>0</v>
      </c>
      <c r="AL112" s="98">
        <f>rep!AM100</f>
        <v>0</v>
      </c>
      <c r="AM112" s="98">
        <f>rep!AN100</f>
        <v>0</v>
      </c>
      <c r="AN112" s="98">
        <f>rep!AO100</f>
        <v>0</v>
      </c>
      <c r="AO112" s="98">
        <f>rep!AP100</f>
        <v>0</v>
      </c>
      <c r="AP112" s="98">
        <f>rep!AQ100</f>
        <v>0</v>
      </c>
      <c r="AQ112" s="98">
        <f>rep!AR100</f>
        <v>0</v>
      </c>
      <c r="AR112" s="98">
        <f>rep!AS100</f>
        <v>0</v>
      </c>
      <c r="AU112">
        <f t="shared" si="5"/>
        <v>0</v>
      </c>
      <c r="AV112">
        <f t="shared" si="6"/>
        <v>32.783123550893308</v>
      </c>
      <c r="AW112">
        <f t="shared" si="7"/>
        <v>24.79435907244806</v>
      </c>
      <c r="AX112">
        <f t="shared" si="8"/>
        <v>3.0053768572664317</v>
      </c>
    </row>
    <row r="113" spans="1:51" x14ac:dyDescent="0.2">
      <c r="A113">
        <v>1993</v>
      </c>
      <c r="B113" s="98">
        <f>rep!C101</f>
        <v>0</v>
      </c>
      <c r="C113" s="98">
        <f>rep!D101</f>
        <v>0</v>
      </c>
      <c r="D113" s="98">
        <f>rep!E101</f>
        <v>0</v>
      </c>
      <c r="E113" s="98">
        <f>rep!F101</f>
        <v>0</v>
      </c>
      <c r="F113" s="98">
        <f>rep!G101</f>
        <v>0</v>
      </c>
      <c r="G113" s="98">
        <f>rep!H101</f>
        <v>0</v>
      </c>
      <c r="H113" s="98">
        <f>rep!I101</f>
        <v>0</v>
      </c>
      <c r="I113" s="98">
        <f>rep!J101</f>
        <v>0</v>
      </c>
      <c r="J113" s="98">
        <f>rep!K101</f>
        <v>0</v>
      </c>
      <c r="K113" s="98">
        <f>rep!L101</f>
        <v>0</v>
      </c>
      <c r="L113" s="98">
        <f>rep!M101</f>
        <v>0</v>
      </c>
      <c r="M113" s="98">
        <f>rep!N101</f>
        <v>0</v>
      </c>
      <c r="N113" s="98">
        <f>rep!O101</f>
        <v>0</v>
      </c>
      <c r="O113" s="98">
        <f>rep!P101</f>
        <v>0</v>
      </c>
      <c r="P113" s="98">
        <f>rep!Q101</f>
        <v>0</v>
      </c>
      <c r="Q113" s="98">
        <f>rep!R101</f>
        <v>0</v>
      </c>
      <c r="R113" s="98">
        <f>rep!S101</f>
        <v>0</v>
      </c>
      <c r="S113" s="98">
        <f>rep!T101</f>
        <v>0</v>
      </c>
      <c r="T113" s="98">
        <f>rep!U101</f>
        <v>0</v>
      </c>
      <c r="U113" s="98">
        <f>rep!V101</f>
        <v>0</v>
      </c>
      <c r="V113" s="98">
        <f>rep!W101</f>
        <v>0</v>
      </c>
      <c r="W113" s="98">
        <f>rep!X101</f>
        <v>0</v>
      </c>
      <c r="X113" s="98">
        <f>rep!Y101</f>
        <v>0</v>
      </c>
      <c r="Y113" s="98">
        <f>rep!Z101</f>
        <v>0</v>
      </c>
      <c r="Z113" s="98">
        <f>rep!AA101</f>
        <v>0</v>
      </c>
      <c r="AA113" s="98">
        <f>rep!AB101</f>
        <v>0</v>
      </c>
      <c r="AB113" s="98">
        <f>rep!AC101</f>
        <v>0</v>
      </c>
      <c r="AC113" s="98">
        <f>rep!AD101</f>
        <v>0</v>
      </c>
      <c r="AD113" s="98">
        <f>rep!AE101</f>
        <v>0</v>
      </c>
      <c r="AE113" s="98">
        <f>rep!AF101</f>
        <v>0</v>
      </c>
      <c r="AF113" s="98">
        <f>rep!AG101</f>
        <v>0</v>
      </c>
      <c r="AG113" s="98">
        <f>rep!AH101</f>
        <v>0</v>
      </c>
      <c r="AH113" s="98">
        <f>rep!AI101</f>
        <v>0</v>
      </c>
      <c r="AI113" s="98">
        <f>rep!AJ101</f>
        <v>0</v>
      </c>
      <c r="AJ113" s="98">
        <f>rep!AK101</f>
        <v>0</v>
      </c>
      <c r="AK113" s="98">
        <f>rep!AL101</f>
        <v>0</v>
      </c>
      <c r="AL113" s="98">
        <f>rep!AM101</f>
        <v>0</v>
      </c>
      <c r="AM113" s="98">
        <f>rep!AN101</f>
        <v>0</v>
      </c>
      <c r="AN113" s="98">
        <f>rep!AO101</f>
        <v>0</v>
      </c>
      <c r="AO113" s="98">
        <f>rep!AP101</f>
        <v>0</v>
      </c>
      <c r="AP113" s="98">
        <f>rep!AQ101</f>
        <v>0</v>
      </c>
      <c r="AQ113" s="98">
        <f>rep!AR101</f>
        <v>0</v>
      </c>
      <c r="AR113" s="98">
        <f>rep!AS101</f>
        <v>0</v>
      </c>
      <c r="AU113">
        <f t="shared" si="5"/>
        <v>0</v>
      </c>
      <c r="AV113">
        <f t="shared" si="6"/>
        <v>33.005292802449219</v>
      </c>
      <c r="AW113">
        <f t="shared" si="7"/>
        <v>26.752324266685491</v>
      </c>
      <c r="AX113">
        <f t="shared" si="8"/>
        <v>3.2427059717194533</v>
      </c>
    </row>
    <row r="114" spans="1:51" x14ac:dyDescent="0.2">
      <c r="A114">
        <v>1994</v>
      </c>
      <c r="B114" s="98">
        <f>rep!C102</f>
        <v>0</v>
      </c>
      <c r="C114" s="98">
        <f>rep!D102</f>
        <v>0</v>
      </c>
      <c r="D114" s="98">
        <f>rep!E102</f>
        <v>0</v>
      </c>
      <c r="E114" s="98">
        <f>rep!F102</f>
        <v>0</v>
      </c>
      <c r="F114" s="98">
        <f>rep!G102</f>
        <v>0</v>
      </c>
      <c r="G114" s="98">
        <f>rep!H102</f>
        <v>0</v>
      </c>
      <c r="H114" s="98">
        <f>rep!I102</f>
        <v>0</v>
      </c>
      <c r="I114" s="98">
        <f>rep!J102</f>
        <v>0</v>
      </c>
      <c r="J114" s="98">
        <f>rep!K102</f>
        <v>0</v>
      </c>
      <c r="K114" s="98">
        <f>rep!L102</f>
        <v>0</v>
      </c>
      <c r="L114" s="98">
        <f>rep!M102</f>
        <v>0</v>
      </c>
      <c r="M114" s="98">
        <f>rep!N102</f>
        <v>1.0204100000000001E-2</v>
      </c>
      <c r="N114" s="98">
        <f>rep!O102</f>
        <v>2.0408200000000001E-2</v>
      </c>
      <c r="O114" s="98">
        <f>rep!P102</f>
        <v>3.0612199999999999E-2</v>
      </c>
      <c r="P114" s="98">
        <f>rep!Q102</f>
        <v>3.0612199999999999E-2</v>
      </c>
      <c r="Q114" s="98">
        <f>rep!R102</f>
        <v>5.10204E-2</v>
      </c>
      <c r="R114" s="98">
        <f>rep!S102</f>
        <v>6.1224500000000001E-2</v>
      </c>
      <c r="S114" s="98">
        <f>rep!T102</f>
        <v>6.1224500000000001E-2</v>
      </c>
      <c r="T114" s="98">
        <f>rep!U102</f>
        <v>5.10204E-2</v>
      </c>
      <c r="U114" s="98">
        <f>rep!V102</f>
        <v>6.1224500000000001E-2</v>
      </c>
      <c r="V114" s="98">
        <f>rep!W102</f>
        <v>8.1632700000000002E-2</v>
      </c>
      <c r="W114" s="98">
        <f>rep!X102</f>
        <v>9.1836699999999993E-2</v>
      </c>
      <c r="X114" s="98">
        <f>rep!Y102</f>
        <v>0.112245</v>
      </c>
      <c r="Y114" s="98">
        <f>rep!Z102</f>
        <v>9.1836699999999993E-2</v>
      </c>
      <c r="Z114" s="98">
        <f>rep!AA102</f>
        <v>5.10204E-2</v>
      </c>
      <c r="AA114" s="98">
        <f>rep!AB102</f>
        <v>5.10204E-2</v>
      </c>
      <c r="AB114" s="98">
        <f>rep!AC102</f>
        <v>6.1224500000000001E-2</v>
      </c>
      <c r="AC114" s="98">
        <f>rep!AD102</f>
        <v>4.08163E-2</v>
      </c>
      <c r="AD114" s="98">
        <f>rep!AE102</f>
        <v>2.0408200000000001E-2</v>
      </c>
      <c r="AE114" s="98">
        <f>rep!AF102</f>
        <v>1.0204100000000001E-2</v>
      </c>
      <c r="AF114" s="98">
        <f>rep!AG102</f>
        <v>1.0204100000000001E-2</v>
      </c>
      <c r="AG114" s="98">
        <f>rep!AH102</f>
        <v>0</v>
      </c>
      <c r="AH114" s="98">
        <f>rep!AI102</f>
        <v>0</v>
      </c>
      <c r="AI114" s="98">
        <f>rep!AJ102</f>
        <v>0</v>
      </c>
      <c r="AJ114" s="98">
        <f>rep!AK102</f>
        <v>0</v>
      </c>
      <c r="AK114" s="98">
        <f>rep!AL102</f>
        <v>0</v>
      </c>
      <c r="AL114" s="98">
        <f>rep!AM102</f>
        <v>0</v>
      </c>
      <c r="AM114" s="98">
        <f>rep!AN102</f>
        <v>0</v>
      </c>
      <c r="AN114" s="98">
        <f>rep!AO102</f>
        <v>0</v>
      </c>
      <c r="AO114" s="98">
        <f>rep!AP102</f>
        <v>0</v>
      </c>
      <c r="AP114" s="98">
        <f>rep!AQ102</f>
        <v>0</v>
      </c>
      <c r="AQ114" s="98">
        <f>rep!AR102</f>
        <v>0</v>
      </c>
      <c r="AR114" s="98">
        <f>rep!AS102</f>
        <v>0</v>
      </c>
      <c r="AU114">
        <f t="shared" si="5"/>
        <v>30.561228099999997</v>
      </c>
      <c r="AV114">
        <f t="shared" si="6"/>
        <v>33.375179705621427</v>
      </c>
      <c r="AW114">
        <f t="shared" si="7"/>
        <v>25.609443171979137</v>
      </c>
      <c r="AX114">
        <f t="shared" si="8"/>
        <v>3.1041749299368653</v>
      </c>
      <c r="AY114">
        <f t="shared" si="9"/>
        <v>-1.5971420005012664</v>
      </c>
    </row>
    <row r="115" spans="1:51" x14ac:dyDescent="0.2">
      <c r="A115">
        <v>1995</v>
      </c>
      <c r="B115" s="98">
        <f>rep!C103</f>
        <v>0</v>
      </c>
      <c r="C115" s="98">
        <f>rep!D103</f>
        <v>0</v>
      </c>
      <c r="D115" s="98">
        <f>rep!E103</f>
        <v>0</v>
      </c>
      <c r="E115" s="98">
        <f>rep!F103</f>
        <v>0</v>
      </c>
      <c r="F115" s="98">
        <f>rep!G103</f>
        <v>0</v>
      </c>
      <c r="G115" s="98">
        <f>rep!H103</f>
        <v>0</v>
      </c>
      <c r="H115" s="98">
        <f>rep!I103</f>
        <v>0</v>
      </c>
      <c r="I115" s="98">
        <f>rep!J103</f>
        <v>0</v>
      </c>
      <c r="J115" s="98">
        <f>rep!K103</f>
        <v>9.9009900000000001E-3</v>
      </c>
      <c r="K115" s="98">
        <f>rep!L103</f>
        <v>9.9009900000000001E-3</v>
      </c>
      <c r="L115" s="98">
        <f>rep!M103</f>
        <v>2.9703E-2</v>
      </c>
      <c r="M115" s="98">
        <f>rep!N103</f>
        <v>3.9604E-2</v>
      </c>
      <c r="N115" s="98">
        <f>rep!O103</f>
        <v>2.9703E-2</v>
      </c>
      <c r="O115" s="98">
        <f>rep!P103</f>
        <v>3.9604E-2</v>
      </c>
      <c r="P115" s="98">
        <f>rep!Q103</f>
        <v>2.9703E-2</v>
      </c>
      <c r="Q115" s="98">
        <f>rep!R103</f>
        <v>4.9505E-2</v>
      </c>
      <c r="R115" s="98">
        <f>rep!S103</f>
        <v>4.9505E-2</v>
      </c>
      <c r="S115" s="98">
        <f>rep!T103</f>
        <v>3.9604E-2</v>
      </c>
      <c r="T115" s="98">
        <f>rep!U103</f>
        <v>4.9505E-2</v>
      </c>
      <c r="U115" s="98">
        <f>rep!V103</f>
        <v>4.9505E-2</v>
      </c>
      <c r="V115" s="98">
        <f>rep!W103</f>
        <v>5.9405899999999998E-2</v>
      </c>
      <c r="W115" s="98">
        <f>rep!X103</f>
        <v>7.9207899999999998E-2</v>
      </c>
      <c r="X115" s="98">
        <f>rep!Y103</f>
        <v>6.9306900000000005E-2</v>
      </c>
      <c r="Y115" s="98">
        <f>rep!Z103</f>
        <v>5.9405899999999998E-2</v>
      </c>
      <c r="Z115" s="98">
        <f>rep!AA103</f>
        <v>8.9108900000000005E-2</v>
      </c>
      <c r="AA115" s="98">
        <f>rep!AB103</f>
        <v>5.9405899999999998E-2</v>
      </c>
      <c r="AB115" s="98">
        <f>rep!AC103</f>
        <v>5.9405899999999998E-2</v>
      </c>
      <c r="AC115" s="98">
        <f>rep!AD103</f>
        <v>4.9505E-2</v>
      </c>
      <c r="AD115" s="98">
        <f>rep!AE103</f>
        <v>2.9703E-2</v>
      </c>
      <c r="AE115" s="98">
        <f>rep!AF103</f>
        <v>9.9009900000000001E-3</v>
      </c>
      <c r="AF115" s="98">
        <f>rep!AG103</f>
        <v>9.9009900000000001E-3</v>
      </c>
      <c r="AG115" s="98">
        <f>rep!AH103</f>
        <v>0</v>
      </c>
      <c r="AH115" s="98">
        <f>rep!AI103</f>
        <v>0</v>
      </c>
      <c r="AI115" s="98">
        <f>rep!AJ103</f>
        <v>0</v>
      </c>
      <c r="AJ115" s="98">
        <f>rep!AK103</f>
        <v>0</v>
      </c>
      <c r="AK115" s="98">
        <f>rep!AL103</f>
        <v>0</v>
      </c>
      <c r="AL115" s="98">
        <f>rep!AM103</f>
        <v>0</v>
      </c>
      <c r="AM115" s="98">
        <f>rep!AN103</f>
        <v>0</v>
      </c>
      <c r="AN115" s="98">
        <f>rep!AO103</f>
        <v>0</v>
      </c>
      <c r="AO115" s="98">
        <f>rep!AP103</f>
        <v>0</v>
      </c>
      <c r="AP115" s="98">
        <f>rep!AQ103</f>
        <v>0</v>
      </c>
      <c r="AQ115" s="98">
        <f>rep!AR103</f>
        <v>0</v>
      </c>
      <c r="AR115" s="98">
        <f>rep!AS103</f>
        <v>0</v>
      </c>
      <c r="AU115">
        <f t="shared" si="5"/>
        <v>29.89109474</v>
      </c>
      <c r="AV115">
        <f t="shared" si="6"/>
        <v>33.968810212373171</v>
      </c>
      <c r="AW115">
        <f t="shared" si="7"/>
        <v>23.645065388884177</v>
      </c>
      <c r="AX115">
        <f t="shared" si="8"/>
        <v>2.8660685319859609</v>
      </c>
      <c r="AY115">
        <f t="shared" si="9"/>
        <v>-2.4086496463699141</v>
      </c>
    </row>
    <row r="116" spans="1:51" x14ac:dyDescent="0.2">
      <c r="A116">
        <v>1996</v>
      </c>
      <c r="B116" s="98">
        <f>rep!C104</f>
        <v>0</v>
      </c>
      <c r="C116" s="98">
        <f>rep!D104</f>
        <v>0</v>
      </c>
      <c r="D116" s="98">
        <f>rep!E104</f>
        <v>0</v>
      </c>
      <c r="E116" s="98">
        <f>rep!F104</f>
        <v>0</v>
      </c>
      <c r="F116" s="98">
        <f>rep!G104</f>
        <v>0</v>
      </c>
      <c r="G116" s="98">
        <f>rep!H104</f>
        <v>0</v>
      </c>
      <c r="H116" s="98">
        <f>rep!I104</f>
        <v>0</v>
      </c>
      <c r="I116" s="98">
        <f>rep!J104</f>
        <v>0</v>
      </c>
      <c r="J116" s="98">
        <f>rep!K104</f>
        <v>0</v>
      </c>
      <c r="K116" s="98">
        <f>rep!L104</f>
        <v>0</v>
      </c>
      <c r="L116" s="98">
        <f>rep!M104</f>
        <v>1.0101000000000001E-2</v>
      </c>
      <c r="M116" s="98">
        <f>rep!N104</f>
        <v>1.0101000000000001E-2</v>
      </c>
      <c r="N116" s="98">
        <f>rep!O104</f>
        <v>2.0202000000000001E-2</v>
      </c>
      <c r="O116" s="98">
        <f>rep!P104</f>
        <v>3.0303E-2</v>
      </c>
      <c r="P116" s="98">
        <f>rep!Q104</f>
        <v>2.0202000000000001E-2</v>
      </c>
      <c r="Q116" s="98">
        <f>rep!R104</f>
        <v>2.0202000000000001E-2</v>
      </c>
      <c r="R116" s="98">
        <f>rep!S104</f>
        <v>2.0202000000000001E-2</v>
      </c>
      <c r="S116" s="98">
        <f>rep!T104</f>
        <v>2.0202000000000001E-2</v>
      </c>
      <c r="T116" s="98">
        <f>rep!U104</f>
        <v>2.0202000000000001E-2</v>
      </c>
      <c r="U116" s="98">
        <f>rep!V104</f>
        <v>2.0202000000000001E-2</v>
      </c>
      <c r="V116" s="98">
        <f>rep!W104</f>
        <v>4.0404000000000002E-2</v>
      </c>
      <c r="W116" s="98">
        <f>rep!X104</f>
        <v>4.0404000000000002E-2</v>
      </c>
      <c r="X116" s="98">
        <f>rep!Y104</f>
        <v>6.0606100000000003E-2</v>
      </c>
      <c r="Y116" s="98">
        <f>rep!Z104</f>
        <v>7.0707099999999995E-2</v>
      </c>
      <c r="Z116" s="98">
        <f>rep!AA104</f>
        <v>8.0808099999999994E-2</v>
      </c>
      <c r="AA116" s="98">
        <f>rep!AB104</f>
        <v>8.0808099999999994E-2</v>
      </c>
      <c r="AB116" s="98">
        <f>rep!AC104</f>
        <v>8.0808099999999994E-2</v>
      </c>
      <c r="AC116" s="98">
        <f>rep!AD104</f>
        <v>9.0909100000000007E-2</v>
      </c>
      <c r="AD116" s="98">
        <f>rep!AE104</f>
        <v>9.0909100000000007E-2</v>
      </c>
      <c r="AE116" s="98">
        <f>rep!AF104</f>
        <v>7.0707099999999995E-2</v>
      </c>
      <c r="AF116" s="98">
        <f>rep!AG104</f>
        <v>5.0505099999999997E-2</v>
      </c>
      <c r="AG116" s="98">
        <f>rep!AH104</f>
        <v>3.0303E-2</v>
      </c>
      <c r="AH116" s="98">
        <f>rep!AI104</f>
        <v>1.0101000000000001E-2</v>
      </c>
      <c r="AI116" s="98">
        <f>rep!AJ104</f>
        <v>1.0101000000000001E-2</v>
      </c>
      <c r="AJ116" s="98">
        <f>rep!AK104</f>
        <v>0</v>
      </c>
      <c r="AK116" s="98">
        <f>rep!AL104</f>
        <v>0</v>
      </c>
      <c r="AL116" s="98">
        <f>rep!AM104</f>
        <v>0</v>
      </c>
      <c r="AM116" s="98">
        <f>rep!AN104</f>
        <v>0</v>
      </c>
      <c r="AN116" s="98">
        <f>rep!AO104</f>
        <v>0</v>
      </c>
      <c r="AO116" s="98">
        <f>rep!AP104</f>
        <v>0</v>
      </c>
      <c r="AP116" s="98">
        <f>rep!AQ104</f>
        <v>0</v>
      </c>
      <c r="AQ116" s="98">
        <f>rep!AR104</f>
        <v>0</v>
      </c>
      <c r="AR116" s="98">
        <f>rep!AS104</f>
        <v>0</v>
      </c>
      <c r="AU116">
        <f t="shared" si="5"/>
        <v>33.686867400000004</v>
      </c>
      <c r="AV116">
        <f t="shared" si="6"/>
        <v>34.71633549252391</v>
      </c>
      <c r="AW116">
        <f t="shared" si="7"/>
        <v>22.540797712815902</v>
      </c>
      <c r="AX116">
        <f t="shared" si="8"/>
        <v>2.7322179045837456</v>
      </c>
      <c r="AY116">
        <f t="shared" si="9"/>
        <v>-0.62280949374790828</v>
      </c>
    </row>
    <row r="117" spans="1:51" x14ac:dyDescent="0.2">
      <c r="A117">
        <v>1997</v>
      </c>
      <c r="B117" s="98">
        <f>rep!C105</f>
        <v>0</v>
      </c>
      <c r="C117" s="98">
        <f>rep!D105</f>
        <v>0</v>
      </c>
      <c r="D117" s="98">
        <f>rep!E105</f>
        <v>0</v>
      </c>
      <c r="E117" s="98">
        <f>rep!F105</f>
        <v>0</v>
      </c>
      <c r="F117" s="98">
        <f>rep!G105</f>
        <v>0</v>
      </c>
      <c r="G117" s="98">
        <f>rep!H105</f>
        <v>0</v>
      </c>
      <c r="H117" s="98">
        <f>rep!I105</f>
        <v>0</v>
      </c>
      <c r="I117" s="98">
        <f>rep!J105</f>
        <v>0</v>
      </c>
      <c r="J117" s="98">
        <f>rep!K105</f>
        <v>0</v>
      </c>
      <c r="K117" s="98">
        <f>rep!L105</f>
        <v>0</v>
      </c>
      <c r="L117" s="98">
        <f>rep!M105</f>
        <v>0</v>
      </c>
      <c r="M117" s="98">
        <f>rep!N105</f>
        <v>0</v>
      </c>
      <c r="N117" s="98">
        <f>rep!O105</f>
        <v>0</v>
      </c>
      <c r="O117" s="98">
        <f>rep!P105</f>
        <v>0</v>
      </c>
      <c r="P117" s="98">
        <f>rep!Q105</f>
        <v>0</v>
      </c>
      <c r="Q117" s="98">
        <f>rep!R105</f>
        <v>0</v>
      </c>
      <c r="R117" s="98">
        <f>rep!S105</f>
        <v>0</v>
      </c>
      <c r="S117" s="98">
        <f>rep!T105</f>
        <v>1.0204100000000001E-2</v>
      </c>
      <c r="T117" s="98">
        <f>rep!U105</f>
        <v>1.0204100000000001E-2</v>
      </c>
      <c r="U117" s="98">
        <f>rep!V105</f>
        <v>2.0408200000000001E-2</v>
      </c>
      <c r="V117" s="98">
        <f>rep!W105</f>
        <v>4.08163E-2</v>
      </c>
      <c r="W117" s="98">
        <f>rep!X105</f>
        <v>5.10204E-2</v>
      </c>
      <c r="X117" s="98">
        <f>rep!Y105</f>
        <v>7.1428599999999995E-2</v>
      </c>
      <c r="Y117" s="98">
        <f>rep!Z105</f>
        <v>0.10204100000000001</v>
      </c>
      <c r="Z117" s="98">
        <f>rep!AA105</f>
        <v>0.112245</v>
      </c>
      <c r="AA117" s="98">
        <f>rep!AB105</f>
        <v>0.122449</v>
      </c>
      <c r="AB117" s="98">
        <f>rep!AC105</f>
        <v>0.112245</v>
      </c>
      <c r="AC117" s="98">
        <f>rep!AD105</f>
        <v>9.1836699999999993E-2</v>
      </c>
      <c r="AD117" s="98">
        <f>rep!AE105</f>
        <v>8.1632700000000002E-2</v>
      </c>
      <c r="AE117" s="98">
        <f>rep!AF105</f>
        <v>7.1428599999999995E-2</v>
      </c>
      <c r="AF117" s="98">
        <f>rep!AG105</f>
        <v>5.10204E-2</v>
      </c>
      <c r="AG117" s="98">
        <f>rep!AH105</f>
        <v>3.0612199999999999E-2</v>
      </c>
      <c r="AH117" s="98">
        <f>rep!AI105</f>
        <v>1.0204100000000001E-2</v>
      </c>
      <c r="AI117" s="98">
        <f>rep!AJ105</f>
        <v>1.0204100000000001E-2</v>
      </c>
      <c r="AJ117" s="98">
        <f>rep!AK105</f>
        <v>0</v>
      </c>
      <c r="AK117" s="98">
        <f>rep!AL105</f>
        <v>0</v>
      </c>
      <c r="AL117" s="98">
        <f>rep!AM105</f>
        <v>0</v>
      </c>
      <c r="AM117" s="98">
        <f>rep!AN105</f>
        <v>0</v>
      </c>
      <c r="AN117" s="98">
        <f>rep!AO105</f>
        <v>0</v>
      </c>
      <c r="AO117" s="98">
        <f>rep!AP105</f>
        <v>0</v>
      </c>
      <c r="AP117" s="98">
        <f>rep!AQ105</f>
        <v>0</v>
      </c>
      <c r="AQ117" s="98">
        <f>rep!AR105</f>
        <v>0</v>
      </c>
      <c r="AR117" s="98">
        <f>rep!AS105</f>
        <v>0</v>
      </c>
      <c r="AU117">
        <f t="shared" si="5"/>
        <v>35.204098500000001</v>
      </c>
      <c r="AV117">
        <f t="shared" si="6"/>
        <v>35.326020422330544</v>
      </c>
      <c r="AW117">
        <f t="shared" si="7"/>
        <v>23.26555564717296</v>
      </c>
      <c r="AX117">
        <f t="shared" si="8"/>
        <v>2.8200673511724799</v>
      </c>
      <c r="AY117">
        <f t="shared" si="9"/>
        <v>-7.2602581200978719E-2</v>
      </c>
    </row>
    <row r="118" spans="1:51" x14ac:dyDescent="0.2">
      <c r="A118">
        <v>1998</v>
      </c>
      <c r="B118" s="98">
        <f>rep!C106</f>
        <v>0</v>
      </c>
      <c r="C118" s="98">
        <f>rep!D106</f>
        <v>0</v>
      </c>
      <c r="D118" s="98">
        <f>rep!E106</f>
        <v>0</v>
      </c>
      <c r="E118" s="98">
        <f>rep!F106</f>
        <v>0</v>
      </c>
      <c r="F118" s="98">
        <f>rep!G106</f>
        <v>0</v>
      </c>
      <c r="G118" s="98">
        <f>rep!H106</f>
        <v>0</v>
      </c>
      <c r="H118" s="98">
        <f>rep!I106</f>
        <v>0</v>
      </c>
      <c r="I118" s="98">
        <f>rep!J106</f>
        <v>0</v>
      </c>
      <c r="J118" s="98">
        <f>rep!K106</f>
        <v>0</v>
      </c>
      <c r="K118" s="98">
        <f>rep!L106</f>
        <v>0</v>
      </c>
      <c r="L118" s="98">
        <f>rep!M106</f>
        <v>0</v>
      </c>
      <c r="M118" s="98">
        <f>rep!N106</f>
        <v>0</v>
      </c>
      <c r="N118" s="98">
        <f>rep!O106</f>
        <v>0</v>
      </c>
      <c r="O118" s="98">
        <f>rep!P106</f>
        <v>0</v>
      </c>
      <c r="P118" s="98">
        <f>rep!Q106</f>
        <v>0</v>
      </c>
      <c r="Q118" s="98">
        <f>rep!R106</f>
        <v>0</v>
      </c>
      <c r="R118" s="98">
        <f>rep!S106</f>
        <v>1.0204100000000001E-2</v>
      </c>
      <c r="S118" s="98">
        <f>rep!T106</f>
        <v>1.0204100000000001E-2</v>
      </c>
      <c r="T118" s="98">
        <f>rep!U106</f>
        <v>1.0204100000000001E-2</v>
      </c>
      <c r="U118" s="98">
        <f>rep!V106</f>
        <v>2.0408200000000001E-2</v>
      </c>
      <c r="V118" s="98">
        <f>rep!W106</f>
        <v>3.0612199999999999E-2</v>
      </c>
      <c r="W118" s="98">
        <f>rep!X106</f>
        <v>5.10204E-2</v>
      </c>
      <c r="X118" s="98">
        <f>rep!Y106</f>
        <v>5.10204E-2</v>
      </c>
      <c r="Y118" s="98">
        <f>rep!Z106</f>
        <v>7.1428599999999995E-2</v>
      </c>
      <c r="Z118" s="98">
        <f>rep!AA106</f>
        <v>8.1632700000000002E-2</v>
      </c>
      <c r="AA118" s="98">
        <f>rep!AB106</f>
        <v>8.1632700000000002E-2</v>
      </c>
      <c r="AB118" s="98">
        <f>rep!AC106</f>
        <v>9.1836699999999993E-2</v>
      </c>
      <c r="AC118" s="98">
        <f>rep!AD106</f>
        <v>0.10204100000000001</v>
      </c>
      <c r="AD118" s="98">
        <f>rep!AE106</f>
        <v>0.122449</v>
      </c>
      <c r="AE118" s="98">
        <f>rep!AF106</f>
        <v>9.1836699999999993E-2</v>
      </c>
      <c r="AF118" s="98">
        <f>rep!AG106</f>
        <v>8.1632700000000002E-2</v>
      </c>
      <c r="AG118" s="98">
        <f>rep!AH106</f>
        <v>4.08163E-2</v>
      </c>
      <c r="AH118" s="98">
        <f>rep!AI106</f>
        <v>3.0612199999999999E-2</v>
      </c>
      <c r="AI118" s="98">
        <f>rep!AJ106</f>
        <v>1.0204100000000001E-2</v>
      </c>
      <c r="AJ118" s="98">
        <f>rep!AK106</f>
        <v>1.0204100000000001E-2</v>
      </c>
      <c r="AK118" s="98">
        <f>rep!AL106</f>
        <v>0</v>
      </c>
      <c r="AL118" s="98">
        <f>rep!AM106</f>
        <v>0</v>
      </c>
      <c r="AM118" s="98">
        <f>rep!AN106</f>
        <v>0</v>
      </c>
      <c r="AN118" s="98">
        <f>rep!AO106</f>
        <v>0</v>
      </c>
      <c r="AO118" s="98">
        <f>rep!AP106</f>
        <v>0</v>
      </c>
      <c r="AP118" s="98">
        <f>rep!AQ106</f>
        <v>0</v>
      </c>
      <c r="AQ118" s="98">
        <f>rep!AR106</f>
        <v>0</v>
      </c>
      <c r="AR118" s="98">
        <f>rep!AS106</f>
        <v>0</v>
      </c>
      <c r="AU118">
        <f t="shared" si="5"/>
        <v>35.969398100000006</v>
      </c>
      <c r="AV118">
        <f t="shared" si="6"/>
        <v>35.3706406932031</v>
      </c>
      <c r="AW118">
        <f t="shared" si="7"/>
        <v>27.846320474543973</v>
      </c>
      <c r="AX118">
        <f t="shared" si="8"/>
        <v>3.3753115726719969</v>
      </c>
      <c r="AY118">
        <f t="shared" si="9"/>
        <v>0.32590720712753107</v>
      </c>
    </row>
    <row r="119" spans="1:51" x14ac:dyDescent="0.2">
      <c r="A119">
        <v>1999</v>
      </c>
      <c r="B119" s="98">
        <f>rep!C107</f>
        <v>0</v>
      </c>
      <c r="C119" s="98">
        <f>rep!D107</f>
        <v>0</v>
      </c>
      <c r="D119" s="98">
        <f>rep!E107</f>
        <v>0</v>
      </c>
      <c r="E119" s="98">
        <f>rep!F107</f>
        <v>0</v>
      </c>
      <c r="F119" s="98">
        <f>rep!G107</f>
        <v>0</v>
      </c>
      <c r="G119" s="98">
        <f>rep!H107</f>
        <v>0</v>
      </c>
      <c r="H119" s="98">
        <f>rep!I107</f>
        <v>0</v>
      </c>
      <c r="I119" s="98">
        <f>rep!J107</f>
        <v>0</v>
      </c>
      <c r="J119" s="98">
        <f>rep!K107</f>
        <v>0</v>
      </c>
      <c r="K119" s="98">
        <f>rep!L107</f>
        <v>0</v>
      </c>
      <c r="L119" s="98">
        <f>rep!M107</f>
        <v>0</v>
      </c>
      <c r="M119" s="98">
        <f>rep!N107</f>
        <v>0</v>
      </c>
      <c r="N119" s="98">
        <f>rep!O107</f>
        <v>0</v>
      </c>
      <c r="O119" s="98">
        <f>rep!P107</f>
        <v>0</v>
      </c>
      <c r="P119" s="98">
        <f>rep!Q107</f>
        <v>9.9009900000000001E-3</v>
      </c>
      <c r="Q119" s="98">
        <f>rep!R107</f>
        <v>9.9009900000000001E-3</v>
      </c>
      <c r="R119" s="98">
        <f>rep!S107</f>
        <v>2.9703E-2</v>
      </c>
      <c r="S119" s="98">
        <f>rep!T107</f>
        <v>3.9604E-2</v>
      </c>
      <c r="T119" s="98">
        <f>rep!U107</f>
        <v>3.9604E-2</v>
      </c>
      <c r="U119" s="98">
        <f>rep!V107</f>
        <v>5.9405899999999998E-2</v>
      </c>
      <c r="V119" s="98">
        <f>rep!W107</f>
        <v>8.9108900000000005E-2</v>
      </c>
      <c r="W119" s="98">
        <f>rep!X107</f>
        <v>0.12871299999999999</v>
      </c>
      <c r="X119" s="98">
        <f>rep!Y107</f>
        <v>0.12871299999999999</v>
      </c>
      <c r="Y119" s="98">
        <f>rep!Z107</f>
        <v>6.9306900000000005E-2</v>
      </c>
      <c r="Z119" s="98">
        <f>rep!AA107</f>
        <v>7.9207899999999998E-2</v>
      </c>
      <c r="AA119" s="98">
        <f>rep!AB107</f>
        <v>5.9405899999999998E-2</v>
      </c>
      <c r="AB119" s="98">
        <f>rep!AC107</f>
        <v>4.9505E-2</v>
      </c>
      <c r="AC119" s="98">
        <f>rep!AD107</f>
        <v>4.9505E-2</v>
      </c>
      <c r="AD119" s="98">
        <f>rep!AE107</f>
        <v>3.9604E-2</v>
      </c>
      <c r="AE119" s="98">
        <f>rep!AF107</f>
        <v>3.9604E-2</v>
      </c>
      <c r="AF119" s="98">
        <f>rep!AG107</f>
        <v>2.9703E-2</v>
      </c>
      <c r="AG119" s="98">
        <f>rep!AH107</f>
        <v>1.9802E-2</v>
      </c>
      <c r="AH119" s="98">
        <f>rep!AI107</f>
        <v>9.9009900000000001E-3</v>
      </c>
      <c r="AI119" s="98">
        <f>rep!AJ107</f>
        <v>9.9009900000000001E-3</v>
      </c>
      <c r="AJ119" s="98">
        <f>rep!AK107</f>
        <v>9.9009900000000001E-3</v>
      </c>
      <c r="AK119" s="98">
        <f>rep!AL107</f>
        <v>0</v>
      </c>
      <c r="AL119" s="98">
        <f>rep!AM107</f>
        <v>0</v>
      </c>
      <c r="AM119" s="98">
        <f>rep!AN107</f>
        <v>0</v>
      </c>
      <c r="AN119" s="98">
        <f>rep!AO107</f>
        <v>0</v>
      </c>
      <c r="AO119" s="98">
        <f>rep!AP107</f>
        <v>0</v>
      </c>
      <c r="AP119" s="98">
        <f>rep!AQ107</f>
        <v>0</v>
      </c>
      <c r="AQ119" s="98">
        <f>rep!AR107</f>
        <v>0</v>
      </c>
      <c r="AR119" s="98">
        <f>rep!AS107</f>
        <v>0</v>
      </c>
      <c r="AU119">
        <f t="shared" si="5"/>
        <v>32.940609119999998</v>
      </c>
      <c r="AV119">
        <f t="shared" si="6"/>
        <v>34.684473888640404</v>
      </c>
      <c r="AW119">
        <f t="shared" si="7"/>
        <v>35.215515240193554</v>
      </c>
      <c r="AX119">
        <f t="shared" si="8"/>
        <v>4.2685473018416431</v>
      </c>
      <c r="AY119">
        <f t="shared" si="9"/>
        <v>-0.8440589018124266</v>
      </c>
    </row>
    <row r="120" spans="1:51" x14ac:dyDescent="0.2">
      <c r="A120">
        <v>2000</v>
      </c>
      <c r="B120" s="98">
        <f>rep!C108</f>
        <v>0</v>
      </c>
      <c r="C120" s="98">
        <f>rep!D108</f>
        <v>0</v>
      </c>
      <c r="D120" s="98">
        <f>rep!E108</f>
        <v>0</v>
      </c>
      <c r="E120" s="98">
        <f>rep!F108</f>
        <v>0</v>
      </c>
      <c r="F120" s="98">
        <f>rep!G108</f>
        <v>0</v>
      </c>
      <c r="G120" s="98">
        <f>rep!H108</f>
        <v>0</v>
      </c>
      <c r="H120" s="98">
        <f>rep!I108</f>
        <v>0</v>
      </c>
      <c r="I120" s="98">
        <f>rep!J108</f>
        <v>0</v>
      </c>
      <c r="J120" s="98">
        <f>rep!K108</f>
        <v>0</v>
      </c>
      <c r="K120" s="98">
        <f>rep!L108</f>
        <v>0</v>
      </c>
      <c r="L120" s="98">
        <f>rep!M108</f>
        <v>0</v>
      </c>
      <c r="M120" s="98">
        <f>rep!N108</f>
        <v>0</v>
      </c>
      <c r="N120" s="98">
        <f>rep!O108</f>
        <v>0</v>
      </c>
      <c r="O120" s="98">
        <f>rep!P108</f>
        <v>0</v>
      </c>
      <c r="P120" s="98">
        <f>rep!Q108</f>
        <v>0</v>
      </c>
      <c r="Q120" s="98">
        <f>rep!R108</f>
        <v>0</v>
      </c>
      <c r="R120" s="98">
        <f>rep!S108</f>
        <v>0</v>
      </c>
      <c r="S120" s="98">
        <f>rep!T108</f>
        <v>0</v>
      </c>
      <c r="T120" s="98">
        <f>rep!U108</f>
        <v>0</v>
      </c>
      <c r="U120" s="98">
        <f>rep!V108</f>
        <v>0</v>
      </c>
      <c r="V120" s="98">
        <f>rep!W108</f>
        <v>0</v>
      </c>
      <c r="W120" s="98">
        <f>rep!X108</f>
        <v>0</v>
      </c>
      <c r="X120" s="98">
        <f>rep!Y108</f>
        <v>0</v>
      </c>
      <c r="Y120" s="98">
        <f>rep!Z108</f>
        <v>0</v>
      </c>
      <c r="Z120" s="98">
        <f>rep!AA108</f>
        <v>0</v>
      </c>
      <c r="AA120" s="98">
        <f>rep!AB108</f>
        <v>0</v>
      </c>
      <c r="AB120" s="98">
        <f>rep!AC108</f>
        <v>0</v>
      </c>
      <c r="AC120" s="98">
        <f>rep!AD108</f>
        <v>0</v>
      </c>
      <c r="AD120" s="98">
        <f>rep!AE108</f>
        <v>0</v>
      </c>
      <c r="AE120" s="98">
        <f>rep!AF108</f>
        <v>0</v>
      </c>
      <c r="AF120" s="98">
        <f>rep!AG108</f>
        <v>0</v>
      </c>
      <c r="AG120" s="98">
        <f>rep!AH108</f>
        <v>0</v>
      </c>
      <c r="AH120" s="98">
        <f>rep!AI108</f>
        <v>0</v>
      </c>
      <c r="AI120" s="98">
        <f>rep!AJ108</f>
        <v>0</v>
      </c>
      <c r="AJ120" s="98">
        <f>rep!AK108</f>
        <v>0</v>
      </c>
      <c r="AK120" s="98">
        <f>rep!AL108</f>
        <v>0</v>
      </c>
      <c r="AL120" s="98">
        <f>rep!AM108</f>
        <v>0</v>
      </c>
      <c r="AM120" s="98">
        <f>rep!AN108</f>
        <v>0</v>
      </c>
      <c r="AN120" s="98">
        <f>rep!AO108</f>
        <v>0</v>
      </c>
      <c r="AO120" s="98">
        <f>rep!AP108</f>
        <v>0</v>
      </c>
      <c r="AP120" s="98">
        <f>rep!AQ108</f>
        <v>0</v>
      </c>
      <c r="AQ120" s="98">
        <f>rep!AR108</f>
        <v>0</v>
      </c>
      <c r="AR120" s="98">
        <f>rep!AS108</f>
        <v>0</v>
      </c>
      <c r="AU120">
        <f t="shared" si="5"/>
        <v>0</v>
      </c>
      <c r="AV120">
        <f t="shared" si="6"/>
        <v>33.520556576838302</v>
      </c>
      <c r="AW120">
        <f t="shared" si="7"/>
        <v>41.205224391104821</v>
      </c>
      <c r="AX120">
        <f t="shared" si="8"/>
        <v>4.9945726534672508</v>
      </c>
    </row>
    <row r="121" spans="1:51" x14ac:dyDescent="0.2">
      <c r="A121">
        <v>2001</v>
      </c>
      <c r="B121" s="98">
        <f>rep!C109</f>
        <v>0</v>
      </c>
      <c r="C121" s="98">
        <f>rep!D109</f>
        <v>0</v>
      </c>
      <c r="D121" s="98">
        <f>rep!E109</f>
        <v>0</v>
      </c>
      <c r="E121" s="98">
        <f>rep!F109</f>
        <v>0</v>
      </c>
      <c r="F121" s="98">
        <f>rep!G109</f>
        <v>0</v>
      </c>
      <c r="G121" s="98">
        <f>rep!H109</f>
        <v>0</v>
      </c>
      <c r="H121" s="98">
        <f>rep!I109</f>
        <v>0</v>
      </c>
      <c r="I121" s="98">
        <f>rep!J109</f>
        <v>0</v>
      </c>
      <c r="J121" s="98">
        <f>rep!K109</f>
        <v>0</v>
      </c>
      <c r="K121" s="98">
        <f>rep!L109</f>
        <v>0</v>
      </c>
      <c r="L121" s="98">
        <f>rep!M109</f>
        <v>0</v>
      </c>
      <c r="M121" s="98">
        <f>rep!N109</f>
        <v>0</v>
      </c>
      <c r="N121" s="98">
        <f>rep!O109</f>
        <v>0</v>
      </c>
      <c r="O121" s="98">
        <f>rep!P109</f>
        <v>0</v>
      </c>
      <c r="P121" s="98">
        <f>rep!Q109</f>
        <v>0</v>
      </c>
      <c r="Q121" s="98">
        <f>rep!R109</f>
        <v>0</v>
      </c>
      <c r="R121" s="98">
        <f>rep!S109</f>
        <v>0</v>
      </c>
      <c r="S121" s="98">
        <f>rep!T109</f>
        <v>0</v>
      </c>
      <c r="T121" s="98">
        <f>rep!U109</f>
        <v>0</v>
      </c>
      <c r="U121" s="98">
        <f>rep!V109</f>
        <v>0</v>
      </c>
      <c r="V121" s="98">
        <f>rep!W109</f>
        <v>0</v>
      </c>
      <c r="W121" s="98">
        <f>rep!X109</f>
        <v>0</v>
      </c>
      <c r="X121" s="98">
        <f>rep!Y109</f>
        <v>0</v>
      </c>
      <c r="Y121" s="98">
        <f>rep!Z109</f>
        <v>0</v>
      </c>
      <c r="Z121" s="98">
        <f>rep!AA109</f>
        <v>0</v>
      </c>
      <c r="AA121" s="98">
        <f>rep!AB109</f>
        <v>0</v>
      </c>
      <c r="AB121" s="98">
        <f>rep!AC109</f>
        <v>0</v>
      </c>
      <c r="AC121" s="98">
        <f>rep!AD109</f>
        <v>0</v>
      </c>
      <c r="AD121" s="98">
        <f>rep!AE109</f>
        <v>0</v>
      </c>
      <c r="AE121" s="98">
        <f>rep!AF109</f>
        <v>0</v>
      </c>
      <c r="AF121" s="98">
        <f>rep!AG109</f>
        <v>0</v>
      </c>
      <c r="AG121" s="98">
        <f>rep!AH109</f>
        <v>0</v>
      </c>
      <c r="AH121" s="98">
        <f>rep!AI109</f>
        <v>0</v>
      </c>
      <c r="AI121" s="98">
        <f>rep!AJ109</f>
        <v>0</v>
      </c>
      <c r="AJ121" s="98">
        <f>rep!AK109</f>
        <v>0</v>
      </c>
      <c r="AK121" s="98">
        <f>rep!AL109</f>
        <v>0</v>
      </c>
      <c r="AL121" s="98">
        <f>rep!AM109</f>
        <v>0</v>
      </c>
      <c r="AM121" s="98">
        <f>rep!AN109</f>
        <v>0</v>
      </c>
      <c r="AN121" s="98">
        <f>rep!AO109</f>
        <v>0</v>
      </c>
      <c r="AO121" s="98">
        <f>rep!AP109</f>
        <v>0</v>
      </c>
      <c r="AP121" s="98">
        <f>rep!AQ109</f>
        <v>0</v>
      </c>
      <c r="AQ121" s="98">
        <f>rep!AR109</f>
        <v>0</v>
      </c>
      <c r="AR121" s="98">
        <f>rep!AS109</f>
        <v>0</v>
      </c>
      <c r="AU121">
        <f t="shared" si="5"/>
        <v>0</v>
      </c>
      <c r="AV121">
        <f t="shared" si="6"/>
        <v>32.044414479261498</v>
      </c>
      <c r="AW121">
        <f t="shared" si="7"/>
        <v>41.867901580464149</v>
      </c>
      <c r="AX121">
        <f t="shared" si="8"/>
        <v>5.0748971612683818</v>
      </c>
    </row>
    <row r="122" spans="1:51" x14ac:dyDescent="0.2">
      <c r="A122">
        <v>2002</v>
      </c>
      <c r="B122" s="98">
        <f>rep!C110</f>
        <v>0</v>
      </c>
      <c r="C122" s="98">
        <f>rep!D110</f>
        <v>0</v>
      </c>
      <c r="D122" s="98">
        <f>rep!E110</f>
        <v>0</v>
      </c>
      <c r="E122" s="98">
        <f>rep!F110</f>
        <v>0</v>
      </c>
      <c r="F122" s="98">
        <f>rep!G110</f>
        <v>0</v>
      </c>
      <c r="G122" s="98">
        <f>rep!H110</f>
        <v>0</v>
      </c>
      <c r="H122" s="98">
        <f>rep!I110</f>
        <v>0</v>
      </c>
      <c r="I122" s="98">
        <f>rep!J110</f>
        <v>0</v>
      </c>
      <c r="J122" s="98">
        <f>rep!K110</f>
        <v>0</v>
      </c>
      <c r="K122" s="98">
        <f>rep!L110</f>
        <v>0</v>
      </c>
      <c r="L122" s="98">
        <f>rep!M110</f>
        <v>0</v>
      </c>
      <c r="M122" s="98">
        <f>rep!N110</f>
        <v>0</v>
      </c>
      <c r="N122" s="98">
        <f>rep!O110</f>
        <v>0</v>
      </c>
      <c r="O122" s="98">
        <f>rep!P110</f>
        <v>0</v>
      </c>
      <c r="P122" s="98">
        <f>rep!Q110</f>
        <v>0</v>
      </c>
      <c r="Q122" s="98">
        <f>rep!R110</f>
        <v>0</v>
      </c>
      <c r="R122" s="98">
        <f>rep!S110</f>
        <v>0</v>
      </c>
      <c r="S122" s="98">
        <f>rep!T110</f>
        <v>0</v>
      </c>
      <c r="T122" s="98">
        <f>rep!U110</f>
        <v>0</v>
      </c>
      <c r="U122" s="98">
        <f>rep!V110</f>
        <v>0</v>
      </c>
      <c r="V122" s="98">
        <f>rep!W110</f>
        <v>0</v>
      </c>
      <c r="W122" s="98">
        <f>rep!X110</f>
        <v>0</v>
      </c>
      <c r="X122" s="98">
        <f>rep!Y110</f>
        <v>0</v>
      </c>
      <c r="Y122" s="98">
        <f>rep!Z110</f>
        <v>0</v>
      </c>
      <c r="Z122" s="98">
        <f>rep!AA110</f>
        <v>0</v>
      </c>
      <c r="AA122" s="98">
        <f>rep!AB110</f>
        <v>0</v>
      </c>
      <c r="AB122" s="98">
        <f>rep!AC110</f>
        <v>0</v>
      </c>
      <c r="AC122" s="98">
        <f>rep!AD110</f>
        <v>0</v>
      </c>
      <c r="AD122" s="98">
        <f>rep!AE110</f>
        <v>0</v>
      </c>
      <c r="AE122" s="98">
        <f>rep!AF110</f>
        <v>0</v>
      </c>
      <c r="AF122" s="98">
        <f>rep!AG110</f>
        <v>0</v>
      </c>
      <c r="AG122" s="98">
        <f>rep!AH110</f>
        <v>0</v>
      </c>
      <c r="AH122" s="98">
        <f>rep!AI110</f>
        <v>0</v>
      </c>
      <c r="AI122" s="98">
        <f>rep!AJ110</f>
        <v>0</v>
      </c>
      <c r="AJ122" s="98">
        <f>rep!AK110</f>
        <v>0</v>
      </c>
      <c r="AK122" s="98">
        <f>rep!AL110</f>
        <v>0</v>
      </c>
      <c r="AL122" s="98">
        <f>rep!AM110</f>
        <v>0</v>
      </c>
      <c r="AM122" s="98">
        <f>rep!AN110</f>
        <v>0</v>
      </c>
      <c r="AN122" s="98">
        <f>rep!AO110</f>
        <v>0</v>
      </c>
      <c r="AO122" s="98">
        <f>rep!AP110</f>
        <v>0</v>
      </c>
      <c r="AP122" s="98">
        <f>rep!AQ110</f>
        <v>0</v>
      </c>
      <c r="AQ122" s="98">
        <f>rep!AR110</f>
        <v>0</v>
      </c>
      <c r="AR122" s="98">
        <f>rep!AS110</f>
        <v>0</v>
      </c>
      <c r="AU122">
        <f t="shared" si="5"/>
        <v>0</v>
      </c>
      <c r="AV122">
        <f t="shared" si="6"/>
        <v>31.318315198675602</v>
      </c>
      <c r="AW122">
        <f t="shared" si="7"/>
        <v>33.264168917898246</v>
      </c>
      <c r="AX122">
        <f t="shared" si="8"/>
        <v>4.0320204748967567</v>
      </c>
    </row>
    <row r="123" spans="1:51" x14ac:dyDescent="0.2">
      <c r="A123">
        <v>2003</v>
      </c>
      <c r="B123" s="98">
        <f>rep!C111</f>
        <v>0</v>
      </c>
      <c r="C123" s="98">
        <f>rep!D111</f>
        <v>0</v>
      </c>
      <c r="D123" s="98">
        <f>rep!E111</f>
        <v>0</v>
      </c>
      <c r="E123" s="98">
        <f>rep!F111</f>
        <v>0</v>
      </c>
      <c r="F123" s="98">
        <f>rep!G111</f>
        <v>0</v>
      </c>
      <c r="G123" s="98">
        <f>rep!H111</f>
        <v>0</v>
      </c>
      <c r="H123" s="98">
        <f>rep!I111</f>
        <v>0</v>
      </c>
      <c r="I123" s="98">
        <f>rep!J111</f>
        <v>0</v>
      </c>
      <c r="J123" s="98">
        <f>rep!K111</f>
        <v>0</v>
      </c>
      <c r="K123" s="98">
        <f>rep!L111</f>
        <v>0</v>
      </c>
      <c r="L123" s="98">
        <f>rep!M111</f>
        <v>0</v>
      </c>
      <c r="M123" s="98">
        <f>rep!N111</f>
        <v>0</v>
      </c>
      <c r="N123" s="98">
        <f>rep!O111</f>
        <v>0</v>
      </c>
      <c r="O123" s="98">
        <f>rep!P111</f>
        <v>0</v>
      </c>
      <c r="P123" s="98">
        <f>rep!Q111</f>
        <v>0</v>
      </c>
      <c r="Q123" s="98">
        <f>rep!R111</f>
        <v>1.0204100000000001E-2</v>
      </c>
      <c r="R123" s="98">
        <f>rep!S111</f>
        <v>3.0612199999999999E-2</v>
      </c>
      <c r="S123" s="98">
        <f>rep!T111</f>
        <v>5.10204E-2</v>
      </c>
      <c r="T123" s="98">
        <f>rep!U111</f>
        <v>6.1224500000000001E-2</v>
      </c>
      <c r="U123" s="98">
        <f>rep!V111</f>
        <v>0.112245</v>
      </c>
      <c r="V123" s="98">
        <f>rep!W111</f>
        <v>9.1836699999999993E-2</v>
      </c>
      <c r="W123" s="98">
        <f>rep!X111</f>
        <v>0.112245</v>
      </c>
      <c r="X123" s="98">
        <f>rep!Y111</f>
        <v>0.112245</v>
      </c>
      <c r="Y123" s="98">
        <f>rep!Z111</f>
        <v>8.1632700000000002E-2</v>
      </c>
      <c r="Z123" s="98">
        <f>rep!AA111</f>
        <v>8.1632700000000002E-2</v>
      </c>
      <c r="AA123" s="98">
        <f>rep!AB111</f>
        <v>8.1632700000000002E-2</v>
      </c>
      <c r="AB123" s="98">
        <f>rep!AC111</f>
        <v>6.1224500000000001E-2</v>
      </c>
      <c r="AC123" s="98">
        <f>rep!AD111</f>
        <v>4.08163E-2</v>
      </c>
      <c r="AD123" s="98">
        <f>rep!AE111</f>
        <v>2.0408200000000001E-2</v>
      </c>
      <c r="AE123" s="98">
        <f>rep!AF111</f>
        <v>2.0408200000000001E-2</v>
      </c>
      <c r="AF123" s="98">
        <f>rep!AG111</f>
        <v>1.0204100000000001E-2</v>
      </c>
      <c r="AG123" s="98">
        <f>rep!AH111</f>
        <v>1.0204100000000001E-2</v>
      </c>
      <c r="AH123" s="98">
        <f>rep!AI111</f>
        <v>1.0204100000000001E-2</v>
      </c>
      <c r="AI123" s="98">
        <f>rep!AJ111</f>
        <v>0</v>
      </c>
      <c r="AJ123" s="98">
        <f>rep!AK111</f>
        <v>0</v>
      </c>
      <c r="AK123" s="98">
        <f>rep!AL111</f>
        <v>0</v>
      </c>
      <c r="AL123" s="98">
        <f>rep!AM111</f>
        <v>0</v>
      </c>
      <c r="AM123" s="98">
        <f>rep!AN111</f>
        <v>0</v>
      </c>
      <c r="AN123" s="98">
        <f>rep!AO111</f>
        <v>0</v>
      </c>
      <c r="AO123" s="98">
        <f>rep!AP111</f>
        <v>0</v>
      </c>
      <c r="AP123" s="98">
        <f>rep!AQ111</f>
        <v>0</v>
      </c>
      <c r="AQ123" s="98">
        <f>rep!AR111</f>
        <v>0</v>
      </c>
      <c r="AR123" s="98">
        <f>rep!AS111</f>
        <v>0</v>
      </c>
      <c r="AU123">
        <f t="shared" si="5"/>
        <v>32.091853700000001</v>
      </c>
      <c r="AV123">
        <f t="shared" si="6"/>
        <v>31.647188238229997</v>
      </c>
      <c r="AW123">
        <f t="shared" si="7"/>
        <v>25.707973279059274</v>
      </c>
      <c r="AX123">
        <f t="shared" si="8"/>
        <v>3.1161179732193061</v>
      </c>
      <c r="AY123">
        <f t="shared" si="9"/>
        <v>0.25189900522430264</v>
      </c>
    </row>
    <row r="124" spans="1:51" x14ac:dyDescent="0.2">
      <c r="A124">
        <v>2004</v>
      </c>
      <c r="B124" s="98">
        <f>rep!C112</f>
        <v>0</v>
      </c>
      <c r="C124" s="98">
        <f>rep!D112</f>
        <v>0</v>
      </c>
      <c r="D124" s="98">
        <f>rep!E112</f>
        <v>0</v>
      </c>
      <c r="E124" s="98">
        <f>rep!F112</f>
        <v>0</v>
      </c>
      <c r="F124" s="98">
        <f>rep!G112</f>
        <v>0</v>
      </c>
      <c r="G124" s="98">
        <f>rep!H112</f>
        <v>0</v>
      </c>
      <c r="H124" s="98">
        <f>rep!I112</f>
        <v>0</v>
      </c>
      <c r="I124" s="98">
        <f>rep!J112</f>
        <v>0</v>
      </c>
      <c r="J124" s="98">
        <f>rep!K112</f>
        <v>0</v>
      </c>
      <c r="K124" s="98">
        <f>rep!L112</f>
        <v>0</v>
      </c>
      <c r="L124" s="98">
        <f>rep!M112</f>
        <v>0</v>
      </c>
      <c r="M124" s="98">
        <f>rep!N112</f>
        <v>0</v>
      </c>
      <c r="N124" s="98">
        <f>rep!O112</f>
        <v>0</v>
      </c>
      <c r="O124" s="98">
        <f>rep!P112</f>
        <v>0</v>
      </c>
      <c r="P124" s="98">
        <f>rep!Q112</f>
        <v>0</v>
      </c>
      <c r="Q124" s="98">
        <f>rep!R112</f>
        <v>0</v>
      </c>
      <c r="R124" s="98">
        <f>rep!S112</f>
        <v>1.0101000000000001E-2</v>
      </c>
      <c r="S124" s="98">
        <f>rep!T112</f>
        <v>2.0202000000000001E-2</v>
      </c>
      <c r="T124" s="98">
        <f>rep!U112</f>
        <v>3.0303E-2</v>
      </c>
      <c r="U124" s="98">
        <f>rep!V112</f>
        <v>6.0606100000000003E-2</v>
      </c>
      <c r="V124" s="98">
        <f>rep!W112</f>
        <v>0.10101</v>
      </c>
      <c r="W124" s="98">
        <f>rep!X112</f>
        <v>0.121212</v>
      </c>
      <c r="X124" s="98">
        <f>rep!Y112</f>
        <v>0.121212</v>
      </c>
      <c r="Y124" s="98">
        <f>rep!Z112</f>
        <v>0.121212</v>
      </c>
      <c r="Z124" s="98">
        <f>rep!AA112</f>
        <v>0.111111</v>
      </c>
      <c r="AA124" s="98">
        <f>rep!AB112</f>
        <v>9.0909100000000007E-2</v>
      </c>
      <c r="AB124" s="98">
        <f>rep!AC112</f>
        <v>7.0707099999999995E-2</v>
      </c>
      <c r="AC124" s="98">
        <f>rep!AD112</f>
        <v>4.0404000000000002E-2</v>
      </c>
      <c r="AD124" s="98">
        <f>rep!AE112</f>
        <v>3.0303E-2</v>
      </c>
      <c r="AE124" s="98">
        <f>rep!AF112</f>
        <v>2.0202000000000001E-2</v>
      </c>
      <c r="AF124" s="98">
        <f>rep!AG112</f>
        <v>2.0202000000000001E-2</v>
      </c>
      <c r="AG124" s="98">
        <f>rep!AH112</f>
        <v>1.0101000000000001E-2</v>
      </c>
      <c r="AH124" s="98">
        <f>rep!AI112</f>
        <v>1.0101000000000001E-2</v>
      </c>
      <c r="AI124" s="98">
        <f>rep!AJ112</f>
        <v>1.0101000000000001E-2</v>
      </c>
      <c r="AJ124" s="98">
        <f>rep!AK112</f>
        <v>0</v>
      </c>
      <c r="AK124" s="98">
        <f>rep!AL112</f>
        <v>0</v>
      </c>
      <c r="AL124" s="98">
        <f>rep!AM112</f>
        <v>0</v>
      </c>
      <c r="AM124" s="98">
        <f>rep!AN112</f>
        <v>0</v>
      </c>
      <c r="AN124" s="98">
        <f>rep!AO112</f>
        <v>0</v>
      </c>
      <c r="AO124" s="98">
        <f>rep!AP112</f>
        <v>0</v>
      </c>
      <c r="AP124" s="98">
        <f>rep!AQ112</f>
        <v>0</v>
      </c>
      <c r="AQ124" s="98">
        <f>rep!AR112</f>
        <v>0</v>
      </c>
      <c r="AR124" s="98">
        <f>rep!AS112</f>
        <v>0</v>
      </c>
      <c r="AU124">
        <f t="shared" si="5"/>
        <v>33.100986999999996</v>
      </c>
      <c r="AV124">
        <f t="shared" si="6"/>
        <v>32.398326230426719</v>
      </c>
      <c r="AW124">
        <f t="shared" si="7"/>
        <v>22.93940274309648</v>
      </c>
      <c r="AX124">
        <f t="shared" si="8"/>
        <v>2.7805336658298763</v>
      </c>
      <c r="AY124">
        <f t="shared" si="9"/>
        <v>0.42138748015486932</v>
      </c>
    </row>
    <row r="125" spans="1:51" x14ac:dyDescent="0.2">
      <c r="A125">
        <v>2005</v>
      </c>
      <c r="B125" s="98">
        <f>rep!C113</f>
        <v>0</v>
      </c>
      <c r="C125" s="98">
        <f>rep!D113</f>
        <v>0</v>
      </c>
      <c r="D125" s="98">
        <f>rep!E113</f>
        <v>0</v>
      </c>
      <c r="E125" s="98">
        <f>rep!F113</f>
        <v>0</v>
      </c>
      <c r="F125" s="98">
        <f>rep!G113</f>
        <v>0</v>
      </c>
      <c r="G125" s="98">
        <f>rep!H113</f>
        <v>0</v>
      </c>
      <c r="H125" s="98">
        <f>rep!I113</f>
        <v>0</v>
      </c>
      <c r="I125" s="98">
        <f>rep!J113</f>
        <v>0</v>
      </c>
      <c r="J125" s="98">
        <f>rep!K113</f>
        <v>0</v>
      </c>
      <c r="K125" s="98">
        <f>rep!L113</f>
        <v>0</v>
      </c>
      <c r="L125" s="98">
        <f>rep!M113</f>
        <v>0</v>
      </c>
      <c r="M125" s="98">
        <f>rep!N113</f>
        <v>0</v>
      </c>
      <c r="N125" s="98">
        <f>rep!O113</f>
        <v>0</v>
      </c>
      <c r="O125" s="98">
        <f>rep!P113</f>
        <v>0</v>
      </c>
      <c r="P125" s="98">
        <f>rep!Q113</f>
        <v>0</v>
      </c>
      <c r="Q125" s="98">
        <f>rep!R113</f>
        <v>0</v>
      </c>
      <c r="R125" s="98">
        <f>rep!S113</f>
        <v>1.0204100000000001E-2</v>
      </c>
      <c r="S125" s="98">
        <f>rep!T113</f>
        <v>1.0204100000000001E-2</v>
      </c>
      <c r="T125" s="98">
        <f>rep!U113</f>
        <v>2.0408200000000001E-2</v>
      </c>
      <c r="U125" s="98">
        <f>rep!V113</f>
        <v>3.0612199999999999E-2</v>
      </c>
      <c r="V125" s="98">
        <f>rep!W113</f>
        <v>5.10204E-2</v>
      </c>
      <c r="W125" s="98">
        <f>rep!X113</f>
        <v>8.1632700000000002E-2</v>
      </c>
      <c r="X125" s="98">
        <f>rep!Y113</f>
        <v>0.112245</v>
      </c>
      <c r="Y125" s="98">
        <f>rep!Z113</f>
        <v>0.112245</v>
      </c>
      <c r="Z125" s="98">
        <f>rep!AA113</f>
        <v>0.122449</v>
      </c>
      <c r="AA125" s="98">
        <f>rep!AB113</f>
        <v>0.112245</v>
      </c>
      <c r="AB125" s="98">
        <f>rep!AC113</f>
        <v>0.112245</v>
      </c>
      <c r="AC125" s="98">
        <f>rep!AD113</f>
        <v>0.10204100000000001</v>
      </c>
      <c r="AD125" s="98">
        <f>rep!AE113</f>
        <v>5.10204E-2</v>
      </c>
      <c r="AE125" s="98">
        <f>rep!AF113</f>
        <v>3.0612199999999999E-2</v>
      </c>
      <c r="AF125" s="98">
        <f>rep!AG113</f>
        <v>2.0408200000000001E-2</v>
      </c>
      <c r="AG125" s="98">
        <f>rep!AH113</f>
        <v>1.0204100000000001E-2</v>
      </c>
      <c r="AH125" s="98">
        <f>rep!AI113</f>
        <v>1.0204100000000001E-2</v>
      </c>
      <c r="AI125" s="98">
        <f>rep!AJ113</f>
        <v>0</v>
      </c>
      <c r="AJ125" s="98">
        <f>rep!AK113</f>
        <v>0</v>
      </c>
      <c r="AK125" s="98">
        <f>rep!AL113</f>
        <v>0</v>
      </c>
      <c r="AL125" s="98">
        <f>rep!AM113</f>
        <v>0</v>
      </c>
      <c r="AM125" s="98">
        <f>rep!AN113</f>
        <v>0</v>
      </c>
      <c r="AN125" s="98">
        <f>rep!AO113</f>
        <v>0</v>
      </c>
      <c r="AO125" s="98">
        <f>rep!AP113</f>
        <v>0</v>
      </c>
      <c r="AP125" s="98">
        <f>rep!AQ113</f>
        <v>0</v>
      </c>
      <c r="AQ125" s="98">
        <f>rep!AR113</f>
        <v>0</v>
      </c>
      <c r="AR125" s="98">
        <f>rep!AS113</f>
        <v>0</v>
      </c>
      <c r="AU125">
        <f t="shared" si="5"/>
        <v>34.061248699999993</v>
      </c>
      <c r="AV125">
        <f t="shared" si="6"/>
        <v>33.163631907076699</v>
      </c>
      <c r="AW125">
        <f t="shared" si="7"/>
        <v>22.834363098213089</v>
      </c>
      <c r="AX125">
        <f t="shared" si="8"/>
        <v>2.7678015876621926</v>
      </c>
      <c r="AY125">
        <f t="shared" si="9"/>
        <v>0.53953980652005162</v>
      </c>
    </row>
    <row r="126" spans="1:51" x14ac:dyDescent="0.2">
      <c r="A126">
        <v>2006</v>
      </c>
      <c r="B126" s="98">
        <f>rep!C114</f>
        <v>0</v>
      </c>
      <c r="C126" s="98">
        <f>rep!D114</f>
        <v>0</v>
      </c>
      <c r="D126" s="98">
        <f>rep!E114</f>
        <v>0</v>
      </c>
      <c r="E126" s="98">
        <f>rep!F114</f>
        <v>0</v>
      </c>
      <c r="F126" s="98">
        <f>rep!G114</f>
        <v>0</v>
      </c>
      <c r="G126" s="98">
        <f>rep!H114</f>
        <v>0</v>
      </c>
      <c r="H126" s="98">
        <f>rep!I114</f>
        <v>0</v>
      </c>
      <c r="I126" s="98">
        <f>rep!J114</f>
        <v>0</v>
      </c>
      <c r="J126" s="98">
        <f>rep!K114</f>
        <v>0</v>
      </c>
      <c r="K126" s="98">
        <f>rep!L114</f>
        <v>0</v>
      </c>
      <c r="L126" s="98">
        <f>rep!M114</f>
        <v>0</v>
      </c>
      <c r="M126" s="98">
        <f>rep!N114</f>
        <v>0</v>
      </c>
      <c r="N126" s="98">
        <f>rep!O114</f>
        <v>0</v>
      </c>
      <c r="O126" s="98">
        <f>rep!P114</f>
        <v>0</v>
      </c>
      <c r="P126" s="98">
        <f>rep!Q114</f>
        <v>0</v>
      </c>
      <c r="Q126" s="98">
        <f>rep!R114</f>
        <v>0</v>
      </c>
      <c r="R126" s="98">
        <f>rep!S114</f>
        <v>0</v>
      </c>
      <c r="S126" s="98">
        <f>rep!T114</f>
        <v>1.0101000000000001E-2</v>
      </c>
      <c r="T126" s="98">
        <f>rep!U114</f>
        <v>1.0101000000000001E-2</v>
      </c>
      <c r="U126" s="98">
        <f>rep!V114</f>
        <v>3.0303E-2</v>
      </c>
      <c r="V126" s="98">
        <f>rep!W114</f>
        <v>5.0505099999999997E-2</v>
      </c>
      <c r="W126" s="98">
        <f>rep!X114</f>
        <v>6.0606100000000003E-2</v>
      </c>
      <c r="X126" s="98">
        <f>rep!Y114</f>
        <v>9.0909100000000007E-2</v>
      </c>
      <c r="Y126" s="98">
        <f>rep!Z114</f>
        <v>9.0909100000000007E-2</v>
      </c>
      <c r="Z126" s="98">
        <f>rep!AA114</f>
        <v>0.10101</v>
      </c>
      <c r="AA126" s="98">
        <f>rep!AB114</f>
        <v>9.0909100000000007E-2</v>
      </c>
      <c r="AB126" s="98">
        <f>rep!AC114</f>
        <v>8.0808099999999994E-2</v>
      </c>
      <c r="AC126" s="98">
        <f>rep!AD114</f>
        <v>8.0808099999999994E-2</v>
      </c>
      <c r="AD126" s="98">
        <f>rep!AE114</f>
        <v>5.0505099999999997E-2</v>
      </c>
      <c r="AE126" s="98">
        <f>rep!AF114</f>
        <v>4.0404000000000002E-2</v>
      </c>
      <c r="AF126" s="98">
        <f>rep!AG114</f>
        <v>5.0505099999999997E-2</v>
      </c>
      <c r="AG126" s="98">
        <f>rep!AH114</f>
        <v>3.0303E-2</v>
      </c>
      <c r="AH126" s="98">
        <f>rep!AI114</f>
        <v>5.0505099999999997E-2</v>
      </c>
      <c r="AI126" s="98">
        <f>rep!AJ114</f>
        <v>3.0303E-2</v>
      </c>
      <c r="AJ126" s="98">
        <f>rep!AK114</f>
        <v>3.0303E-2</v>
      </c>
      <c r="AK126" s="98">
        <f>rep!AL114</f>
        <v>1.0101000000000001E-2</v>
      </c>
      <c r="AL126" s="98">
        <f>rep!AM114</f>
        <v>1.0101000000000001E-2</v>
      </c>
      <c r="AM126" s="98">
        <f>rep!AN114</f>
        <v>0</v>
      </c>
      <c r="AN126" s="98">
        <f>rep!AO114</f>
        <v>0</v>
      </c>
      <c r="AO126" s="98">
        <f>rep!AP114</f>
        <v>0</v>
      </c>
      <c r="AP126" s="98">
        <f>rep!AQ114</f>
        <v>0</v>
      </c>
      <c r="AQ126" s="98">
        <f>rep!AR114</f>
        <v>0</v>
      </c>
      <c r="AR126" s="98">
        <f>rep!AS114</f>
        <v>0</v>
      </c>
      <c r="AU126">
        <f t="shared" si="5"/>
        <v>35.686868400000002</v>
      </c>
      <c r="AV126">
        <f t="shared" si="6"/>
        <v>33.80612909499424</v>
      </c>
      <c r="AW126">
        <f t="shared" si="7"/>
        <v>23.917367085072556</v>
      </c>
      <c r="AX126">
        <f t="shared" si="8"/>
        <v>2.8990747981906129</v>
      </c>
      <c r="AY126">
        <f t="shared" si="9"/>
        <v>1.1045843621861167</v>
      </c>
    </row>
    <row r="127" spans="1:51" x14ac:dyDescent="0.2">
      <c r="A127">
        <v>2007</v>
      </c>
      <c r="B127" s="98">
        <f>rep!C115</f>
        <v>0</v>
      </c>
      <c r="C127" s="98">
        <f>rep!D115</f>
        <v>0</v>
      </c>
      <c r="D127" s="98">
        <f>rep!E115</f>
        <v>0</v>
      </c>
      <c r="E127" s="98">
        <f>rep!F115</f>
        <v>0</v>
      </c>
      <c r="F127" s="98">
        <f>rep!G115</f>
        <v>0</v>
      </c>
      <c r="G127" s="98">
        <f>rep!H115</f>
        <v>0</v>
      </c>
      <c r="H127" s="98">
        <f>rep!I115</f>
        <v>0</v>
      </c>
      <c r="I127" s="98">
        <f>rep!J115</f>
        <v>0</v>
      </c>
      <c r="J127" s="98">
        <f>rep!K115</f>
        <v>0</v>
      </c>
      <c r="K127" s="98">
        <f>rep!L115</f>
        <v>0</v>
      </c>
      <c r="L127" s="98">
        <f>rep!M115</f>
        <v>0</v>
      </c>
      <c r="M127" s="98">
        <f>rep!N115</f>
        <v>0</v>
      </c>
      <c r="N127" s="98">
        <f>rep!O115</f>
        <v>0</v>
      </c>
      <c r="O127" s="98">
        <f>rep!P115</f>
        <v>0</v>
      </c>
      <c r="P127" s="98">
        <f>rep!Q115</f>
        <v>0</v>
      </c>
      <c r="Q127" s="98">
        <f>rep!R115</f>
        <v>0.01</v>
      </c>
      <c r="R127" s="98">
        <f>rep!S115</f>
        <v>0.01</v>
      </c>
      <c r="S127" s="98">
        <f>rep!T115</f>
        <v>0.01</v>
      </c>
      <c r="T127" s="98">
        <f>rep!U115</f>
        <v>0.02</v>
      </c>
      <c r="U127" s="98">
        <f>rep!V115</f>
        <v>0.03</v>
      </c>
      <c r="V127" s="98">
        <f>rep!W115</f>
        <v>0.04</v>
      </c>
      <c r="W127" s="98">
        <f>rep!X115</f>
        <v>0.06</v>
      </c>
      <c r="X127" s="98">
        <f>rep!Y115</f>
        <v>0.08</v>
      </c>
      <c r="Y127" s="98">
        <f>rep!Z115</f>
        <v>0.09</v>
      </c>
      <c r="Z127" s="98">
        <f>rep!AA115</f>
        <v>0.11</v>
      </c>
      <c r="AA127" s="98">
        <f>rep!AB115</f>
        <v>0.13</v>
      </c>
      <c r="AB127" s="98">
        <f>rep!AC115</f>
        <v>0.11</v>
      </c>
      <c r="AC127" s="98">
        <f>rep!AD115</f>
        <v>0.09</v>
      </c>
      <c r="AD127" s="98">
        <f>rep!AE115</f>
        <v>7.0000000000000007E-2</v>
      </c>
      <c r="AE127" s="98">
        <f>rep!AF115</f>
        <v>0.05</v>
      </c>
      <c r="AF127" s="98">
        <f>rep!AG115</f>
        <v>0.04</v>
      </c>
      <c r="AG127" s="98">
        <f>rep!AH115</f>
        <v>0.02</v>
      </c>
      <c r="AH127" s="98">
        <f>rep!AI115</f>
        <v>0.01</v>
      </c>
      <c r="AI127" s="98">
        <f>rep!AJ115</f>
        <v>0.01</v>
      </c>
      <c r="AJ127" s="98">
        <f>rep!AK115</f>
        <v>0.01</v>
      </c>
      <c r="AK127" s="98">
        <f>rep!AL115</f>
        <v>0</v>
      </c>
      <c r="AL127" s="98">
        <f>rep!AM115</f>
        <v>0</v>
      </c>
      <c r="AM127" s="98">
        <f>rep!AN115</f>
        <v>0</v>
      </c>
      <c r="AN127" s="98">
        <f>rep!AO115</f>
        <v>0</v>
      </c>
      <c r="AO127" s="98">
        <f>rep!AP115</f>
        <v>0</v>
      </c>
      <c r="AP127" s="98">
        <f>rep!AQ115</f>
        <v>0</v>
      </c>
      <c r="AQ127" s="98">
        <f>rep!AR115</f>
        <v>0</v>
      </c>
      <c r="AR127" s="98">
        <f>rep!AS115</f>
        <v>0</v>
      </c>
      <c r="AU127">
        <f t="shared" si="5"/>
        <v>34.700000000000003</v>
      </c>
      <c r="AV127">
        <f t="shared" si="6"/>
        <v>34.29287247495342</v>
      </c>
      <c r="AW127">
        <f t="shared" si="7"/>
        <v>25.344403083535099</v>
      </c>
      <c r="AX127">
        <f t="shared" si="8"/>
        <v>3.072048858610315</v>
      </c>
      <c r="AY127">
        <f t="shared" si="9"/>
        <v>0.23228245414103166</v>
      </c>
    </row>
    <row r="128" spans="1:51" x14ac:dyDescent="0.2">
      <c r="A128">
        <v>2008</v>
      </c>
      <c r="B128" s="98">
        <f>rep!C116</f>
        <v>0</v>
      </c>
      <c r="C128" s="98">
        <f>rep!D116</f>
        <v>0</v>
      </c>
      <c r="D128" s="98">
        <f>rep!E116</f>
        <v>0</v>
      </c>
      <c r="E128" s="98">
        <f>rep!F116</f>
        <v>0</v>
      </c>
      <c r="F128" s="98">
        <f>rep!G116</f>
        <v>0</v>
      </c>
      <c r="G128" s="98">
        <f>rep!H116</f>
        <v>0</v>
      </c>
      <c r="H128" s="98">
        <f>rep!I116</f>
        <v>0</v>
      </c>
      <c r="I128" s="98">
        <f>rep!J116</f>
        <v>0</v>
      </c>
      <c r="J128" s="98">
        <f>rep!K116</f>
        <v>0</v>
      </c>
      <c r="K128" s="98">
        <f>rep!L116</f>
        <v>0</v>
      </c>
      <c r="L128" s="98">
        <f>rep!M116</f>
        <v>0</v>
      </c>
      <c r="M128" s="98">
        <f>rep!N116</f>
        <v>0</v>
      </c>
      <c r="N128" s="98">
        <f>rep!O116</f>
        <v>0</v>
      </c>
      <c r="O128" s="98">
        <f>rep!P116</f>
        <v>0</v>
      </c>
      <c r="P128" s="98">
        <f>rep!Q116</f>
        <v>0</v>
      </c>
      <c r="Q128" s="98">
        <f>rep!R116</f>
        <v>0</v>
      </c>
      <c r="R128" s="98">
        <f>rep!S116</f>
        <v>1.0101000000000001E-2</v>
      </c>
      <c r="S128" s="98">
        <f>rep!T116</f>
        <v>1.0101000000000001E-2</v>
      </c>
      <c r="T128" s="98">
        <f>rep!U116</f>
        <v>2.0202000000000001E-2</v>
      </c>
      <c r="U128" s="98">
        <f>rep!V116</f>
        <v>3.0303E-2</v>
      </c>
      <c r="V128" s="98">
        <f>rep!W116</f>
        <v>5.0505099999999997E-2</v>
      </c>
      <c r="W128" s="98">
        <f>rep!X116</f>
        <v>7.0707099999999995E-2</v>
      </c>
      <c r="X128" s="98">
        <f>rep!Y116</f>
        <v>0.10101</v>
      </c>
      <c r="Y128" s="98">
        <f>rep!Z116</f>
        <v>0.13131300000000001</v>
      </c>
      <c r="Z128" s="98">
        <f>rep!AA116</f>
        <v>0.13131300000000001</v>
      </c>
      <c r="AA128" s="98">
        <f>rep!AB116</f>
        <v>0.121212</v>
      </c>
      <c r="AB128" s="98">
        <f>rep!AC116</f>
        <v>0.111111</v>
      </c>
      <c r="AC128" s="98">
        <f>rep!AD116</f>
        <v>8.0808099999999994E-2</v>
      </c>
      <c r="AD128" s="98">
        <f>rep!AE116</f>
        <v>5.0505099999999997E-2</v>
      </c>
      <c r="AE128" s="98">
        <f>rep!AF116</f>
        <v>4.0404000000000002E-2</v>
      </c>
      <c r="AF128" s="98">
        <f>rep!AG116</f>
        <v>2.0202000000000001E-2</v>
      </c>
      <c r="AG128" s="98">
        <f>rep!AH116</f>
        <v>1.0101000000000001E-2</v>
      </c>
      <c r="AH128" s="98">
        <f>rep!AI116</f>
        <v>0</v>
      </c>
      <c r="AI128" s="98">
        <f>rep!AJ116</f>
        <v>1.0101000000000001E-2</v>
      </c>
      <c r="AJ128" s="98">
        <f>rep!AK116</f>
        <v>0</v>
      </c>
      <c r="AK128" s="98">
        <f>rep!AL116</f>
        <v>0</v>
      </c>
      <c r="AL128" s="98">
        <f>rep!AM116</f>
        <v>0</v>
      </c>
      <c r="AM128" s="98">
        <f>rep!AN116</f>
        <v>0</v>
      </c>
      <c r="AN128" s="98">
        <f>rep!AO116</f>
        <v>0</v>
      </c>
      <c r="AO128" s="98">
        <f>rep!AP116</f>
        <v>0</v>
      </c>
      <c r="AP128" s="98">
        <f>rep!AQ116</f>
        <v>0</v>
      </c>
      <c r="AQ128" s="98">
        <f>rep!AR116</f>
        <v>0</v>
      </c>
      <c r="AR128" s="98">
        <f>rep!AS116</f>
        <v>0</v>
      </c>
      <c r="AU128">
        <f t="shared" si="5"/>
        <v>34.100989599999991</v>
      </c>
      <c r="AV128">
        <f t="shared" si="6"/>
        <v>34.652614789269762</v>
      </c>
      <c r="AW128">
        <f t="shared" si="7"/>
        <v>26.852681196605545</v>
      </c>
      <c r="AX128">
        <f t="shared" si="8"/>
        <v>3.2548704480733992</v>
      </c>
      <c r="AY128">
        <f t="shared" si="9"/>
        <v>-0.30575758243437889</v>
      </c>
    </row>
    <row r="129" spans="1:51" x14ac:dyDescent="0.2">
      <c r="A129">
        <v>2009</v>
      </c>
      <c r="B129" s="98">
        <f>rep!C117</f>
        <v>0</v>
      </c>
      <c r="C129" s="98">
        <f>rep!D117</f>
        <v>0</v>
      </c>
      <c r="D129" s="98">
        <f>rep!E117</f>
        <v>0</v>
      </c>
      <c r="E129" s="98">
        <f>rep!F117</f>
        <v>0</v>
      </c>
      <c r="F129" s="98">
        <f>rep!G117</f>
        <v>0</v>
      </c>
      <c r="G129" s="98">
        <f>rep!H117</f>
        <v>0</v>
      </c>
      <c r="H129" s="98">
        <f>rep!I117</f>
        <v>0</v>
      </c>
      <c r="I129" s="98">
        <f>rep!J117</f>
        <v>0</v>
      </c>
      <c r="J129" s="98">
        <f>rep!K117</f>
        <v>0</v>
      </c>
      <c r="K129" s="98">
        <f>rep!L117</f>
        <v>0</v>
      </c>
      <c r="L129" s="98">
        <f>rep!M117</f>
        <v>0</v>
      </c>
      <c r="M129" s="98">
        <f>rep!N117</f>
        <v>0</v>
      </c>
      <c r="N129" s="98">
        <f>rep!O117</f>
        <v>0</v>
      </c>
      <c r="O129" s="98">
        <f>rep!P117</f>
        <v>0</v>
      </c>
      <c r="P129" s="98">
        <f>rep!Q117</f>
        <v>0</v>
      </c>
      <c r="Q129" s="98">
        <f>rep!R117</f>
        <v>0</v>
      </c>
      <c r="R129" s="98">
        <f>rep!S117</f>
        <v>1.0204100000000001E-2</v>
      </c>
      <c r="S129" s="98">
        <f>rep!T117</f>
        <v>1.0204100000000001E-2</v>
      </c>
      <c r="T129" s="98">
        <f>rep!U117</f>
        <v>3.0612199999999999E-2</v>
      </c>
      <c r="U129" s="98">
        <f>rep!V117</f>
        <v>4.08163E-2</v>
      </c>
      <c r="V129" s="98">
        <f>rep!W117</f>
        <v>7.1428599999999995E-2</v>
      </c>
      <c r="W129" s="98">
        <f>rep!X117</f>
        <v>8.1632700000000002E-2</v>
      </c>
      <c r="X129" s="98">
        <f>rep!Y117</f>
        <v>0.10204100000000001</v>
      </c>
      <c r="Y129" s="98">
        <f>rep!Z117</f>
        <v>0.112245</v>
      </c>
      <c r="Z129" s="98">
        <f>rep!AA117</f>
        <v>0.112245</v>
      </c>
      <c r="AA129" s="98">
        <f>rep!AB117</f>
        <v>0.122449</v>
      </c>
      <c r="AB129" s="98">
        <f>rep!AC117</f>
        <v>0.10204100000000001</v>
      </c>
      <c r="AC129" s="98">
        <f>rep!AD117</f>
        <v>8.1632700000000002E-2</v>
      </c>
      <c r="AD129" s="98">
        <f>rep!AE117</f>
        <v>5.10204E-2</v>
      </c>
      <c r="AE129" s="98">
        <f>rep!AF117</f>
        <v>3.0612199999999999E-2</v>
      </c>
      <c r="AF129" s="98">
        <f>rep!AG117</f>
        <v>2.0408200000000001E-2</v>
      </c>
      <c r="AG129" s="98">
        <f>rep!AH117</f>
        <v>1.0204100000000001E-2</v>
      </c>
      <c r="AH129" s="98">
        <f>rep!AI117</f>
        <v>1.0204100000000001E-2</v>
      </c>
      <c r="AI129" s="98">
        <f>rep!AJ117</f>
        <v>0</v>
      </c>
      <c r="AJ129" s="98">
        <f>rep!AK117</f>
        <v>0</v>
      </c>
      <c r="AK129" s="98">
        <f>rep!AL117</f>
        <v>0</v>
      </c>
      <c r="AL129" s="98">
        <f>rep!AM117</f>
        <v>0</v>
      </c>
      <c r="AM129" s="98">
        <f>rep!AN117</f>
        <v>0</v>
      </c>
      <c r="AN129" s="98">
        <f>rep!AO117</f>
        <v>0</v>
      </c>
      <c r="AO129" s="98">
        <f>rep!AP117</f>
        <v>0</v>
      </c>
      <c r="AP129" s="98">
        <f>rep!AQ117</f>
        <v>0</v>
      </c>
      <c r="AQ129" s="98">
        <f>rep!AR117</f>
        <v>0</v>
      </c>
      <c r="AR129" s="98">
        <f>rep!AS117</f>
        <v>0</v>
      </c>
      <c r="AU129">
        <f t="shared" si="5"/>
        <v>33.816350499999999</v>
      </c>
      <c r="AV129">
        <f t="shared" si="6"/>
        <v>34.827274477471086</v>
      </c>
      <c r="AW129">
        <f t="shared" si="7"/>
        <v>29.066469713458446</v>
      </c>
      <c r="AX129">
        <f t="shared" si="8"/>
        <v>3.5232084501161753</v>
      </c>
      <c r="AY129">
        <f t="shared" si="9"/>
        <v>-0.5385788913082965</v>
      </c>
    </row>
    <row r="130" spans="1:51" x14ac:dyDescent="0.2">
      <c r="A130">
        <v>2010</v>
      </c>
      <c r="B130" s="98">
        <f>rep!C118</f>
        <v>0</v>
      </c>
      <c r="C130" s="98">
        <f>rep!D118</f>
        <v>0</v>
      </c>
      <c r="D130" s="98">
        <f>rep!E118</f>
        <v>0</v>
      </c>
      <c r="E130" s="98">
        <f>rep!F118</f>
        <v>0</v>
      </c>
      <c r="F130" s="98">
        <f>rep!G118</f>
        <v>0</v>
      </c>
      <c r="G130" s="98">
        <f>rep!H118</f>
        <v>0</v>
      </c>
      <c r="H130" s="98">
        <f>rep!I118</f>
        <v>0</v>
      </c>
      <c r="I130" s="98">
        <f>rep!J118</f>
        <v>0</v>
      </c>
      <c r="J130" s="98">
        <f>rep!K118</f>
        <v>0</v>
      </c>
      <c r="K130" s="98">
        <f>rep!L118</f>
        <v>0</v>
      </c>
      <c r="L130" s="98">
        <f>rep!M118</f>
        <v>0</v>
      </c>
      <c r="M130" s="98">
        <f>rep!N118</f>
        <v>0</v>
      </c>
      <c r="N130" s="98">
        <f>rep!O118</f>
        <v>0</v>
      </c>
      <c r="O130" s="98">
        <f>rep!P118</f>
        <v>0</v>
      </c>
      <c r="P130" s="98">
        <f>rep!Q118</f>
        <v>0</v>
      </c>
      <c r="Q130" s="98">
        <f>rep!R118</f>
        <v>0</v>
      </c>
      <c r="R130" s="98">
        <f>rep!S118</f>
        <v>1.03093E-2</v>
      </c>
      <c r="S130" s="98">
        <f>rep!T118</f>
        <v>1.03093E-2</v>
      </c>
      <c r="T130" s="98">
        <f>rep!U118</f>
        <v>2.0618600000000001E-2</v>
      </c>
      <c r="U130" s="98">
        <f>rep!V118</f>
        <v>2.0618600000000001E-2</v>
      </c>
      <c r="V130" s="98">
        <f>rep!W118</f>
        <v>4.1237099999999999E-2</v>
      </c>
      <c r="W130" s="98">
        <f>rep!X118</f>
        <v>7.2164900000000004E-2</v>
      </c>
      <c r="X130" s="98">
        <f>rep!Y118</f>
        <v>9.2783500000000005E-2</v>
      </c>
      <c r="Y130" s="98">
        <f>rep!Z118</f>
        <v>0.134021</v>
      </c>
      <c r="Z130" s="98">
        <f>rep!AA118</f>
        <v>0.14433000000000001</v>
      </c>
      <c r="AA130" s="98">
        <f>rep!AB118</f>
        <v>0.14433000000000001</v>
      </c>
      <c r="AB130" s="98">
        <f>rep!AC118</f>
        <v>0.113402</v>
      </c>
      <c r="AC130" s="98">
        <f>rep!AD118</f>
        <v>8.2474199999999998E-2</v>
      </c>
      <c r="AD130" s="98">
        <f>rep!AE118</f>
        <v>5.1546399999999999E-2</v>
      </c>
      <c r="AE130" s="98">
        <f>rep!AF118</f>
        <v>3.0927799999999998E-2</v>
      </c>
      <c r="AF130" s="98">
        <f>rep!AG118</f>
        <v>2.0618600000000001E-2</v>
      </c>
      <c r="AG130" s="98">
        <f>rep!AH118</f>
        <v>1.03093E-2</v>
      </c>
      <c r="AH130" s="98">
        <f>rep!AI118</f>
        <v>0</v>
      </c>
      <c r="AI130" s="98">
        <f>rep!AJ118</f>
        <v>0</v>
      </c>
      <c r="AJ130" s="98">
        <f>rep!AK118</f>
        <v>0</v>
      </c>
      <c r="AK130" s="98">
        <f>rep!AL118</f>
        <v>0</v>
      </c>
      <c r="AL130" s="98">
        <f>rep!AM118</f>
        <v>0</v>
      </c>
      <c r="AM130" s="98">
        <f>rep!AN118</f>
        <v>0</v>
      </c>
      <c r="AN130" s="98">
        <f>rep!AO118</f>
        <v>0</v>
      </c>
      <c r="AO130" s="98">
        <f>rep!AP118</f>
        <v>0</v>
      </c>
      <c r="AP130" s="98">
        <f>rep!AQ118</f>
        <v>0</v>
      </c>
      <c r="AQ130" s="98">
        <f>rep!AR118</f>
        <v>0</v>
      </c>
      <c r="AR130" s="98">
        <f>rep!AS118</f>
        <v>0</v>
      </c>
      <c r="AU130">
        <f t="shared" si="5"/>
        <v>34.092803100000005</v>
      </c>
      <c r="AV130">
        <f t="shared" si="6"/>
        <v>34.767282751498634</v>
      </c>
      <c r="AW130">
        <f t="shared" si="7"/>
        <v>30.945913560893587</v>
      </c>
      <c r="AX130">
        <f t="shared" si="8"/>
        <v>3.7510198255628588</v>
      </c>
      <c r="AY130">
        <f t="shared" si="9"/>
        <v>-0.34825244333455702</v>
      </c>
    </row>
    <row r="131" spans="1:51" x14ac:dyDescent="0.2">
      <c r="A131">
        <v>2011</v>
      </c>
      <c r="B131" s="98">
        <f>rep!C119</f>
        <v>0</v>
      </c>
      <c r="C131" s="98">
        <f>rep!D119</f>
        <v>0</v>
      </c>
      <c r="D131" s="98">
        <f>rep!E119</f>
        <v>0</v>
      </c>
      <c r="E131" s="98">
        <f>rep!F119</f>
        <v>0</v>
      </c>
      <c r="F131" s="98">
        <f>rep!G119</f>
        <v>0</v>
      </c>
      <c r="G131" s="98">
        <f>rep!H119</f>
        <v>0</v>
      </c>
      <c r="H131" s="98">
        <f>rep!I119</f>
        <v>0</v>
      </c>
      <c r="I131" s="98">
        <f>rep!J119</f>
        <v>0</v>
      </c>
      <c r="J131" s="98">
        <f>rep!K119</f>
        <v>0</v>
      </c>
      <c r="K131" s="98">
        <f>rep!L119</f>
        <v>0</v>
      </c>
      <c r="L131" s="98">
        <f>rep!M119</f>
        <v>0</v>
      </c>
      <c r="M131" s="98">
        <f>rep!N119</f>
        <v>0</v>
      </c>
      <c r="N131" s="98">
        <f>rep!O119</f>
        <v>0</v>
      </c>
      <c r="O131" s="98">
        <f>rep!P119</f>
        <v>0</v>
      </c>
      <c r="P131" s="98">
        <f>rep!Q119</f>
        <v>0</v>
      </c>
      <c r="Q131" s="98">
        <f>rep!R119</f>
        <v>1.03093E-2</v>
      </c>
      <c r="R131" s="98">
        <f>rep!S119</f>
        <v>3.0927799999999998E-2</v>
      </c>
      <c r="S131" s="98">
        <f>rep!T119</f>
        <v>3.0927799999999998E-2</v>
      </c>
      <c r="T131" s="98">
        <f>rep!U119</f>
        <v>9.2783500000000005E-2</v>
      </c>
      <c r="U131" s="98">
        <f>rep!V119</f>
        <v>5.1546399999999999E-2</v>
      </c>
      <c r="V131" s="98">
        <f>rep!W119</f>
        <v>7.2164900000000004E-2</v>
      </c>
      <c r="W131" s="98">
        <f>rep!X119</f>
        <v>7.2164900000000004E-2</v>
      </c>
      <c r="X131" s="98">
        <f>rep!Y119</f>
        <v>7.2164900000000004E-2</v>
      </c>
      <c r="Y131" s="98">
        <f>rep!Z119</f>
        <v>0.103093</v>
      </c>
      <c r="Z131" s="98">
        <f>rep!AA119</f>
        <v>9.2783500000000005E-2</v>
      </c>
      <c r="AA131" s="98">
        <f>rep!AB119</f>
        <v>9.2783500000000005E-2</v>
      </c>
      <c r="AB131" s="98">
        <f>rep!AC119</f>
        <v>9.2783500000000005E-2</v>
      </c>
      <c r="AC131" s="98">
        <f>rep!AD119</f>
        <v>7.2164900000000004E-2</v>
      </c>
      <c r="AD131" s="98">
        <f>rep!AE119</f>
        <v>5.1546399999999999E-2</v>
      </c>
      <c r="AE131" s="98">
        <f>rep!AF119</f>
        <v>3.0927799999999998E-2</v>
      </c>
      <c r="AF131" s="98">
        <f>rep!AG119</f>
        <v>2.0618600000000001E-2</v>
      </c>
      <c r="AG131" s="98">
        <f>rep!AH119</f>
        <v>1.03093E-2</v>
      </c>
      <c r="AH131" s="98">
        <f>rep!AI119</f>
        <v>0</v>
      </c>
      <c r="AI131" s="98">
        <f>rep!AJ119</f>
        <v>0</v>
      </c>
      <c r="AJ131" s="98">
        <f>rep!AK119</f>
        <v>0</v>
      </c>
      <c r="AK131" s="98">
        <f>rep!AL119</f>
        <v>0</v>
      </c>
      <c r="AL131" s="98">
        <f>rep!AM119</f>
        <v>0</v>
      </c>
      <c r="AM131" s="98">
        <f>rep!AN119</f>
        <v>0</v>
      </c>
      <c r="AN131" s="98">
        <f>rep!AO119</f>
        <v>0</v>
      </c>
      <c r="AO131" s="98">
        <f>rep!AP119</f>
        <v>0</v>
      </c>
      <c r="AP131" s="98">
        <f>rep!AQ119</f>
        <v>0</v>
      </c>
      <c r="AQ131" s="98">
        <f>rep!AR119</f>
        <v>0</v>
      </c>
      <c r="AR131" s="98">
        <f>rep!AS119</f>
        <v>0</v>
      </c>
      <c r="AU131">
        <f t="shared" si="5"/>
        <v>32.927835699999996</v>
      </c>
      <c r="AV131">
        <f t="shared" si="6"/>
        <v>34.656421054529652</v>
      </c>
      <c r="AW131">
        <f t="shared" si="7"/>
        <v>30.210126283016734</v>
      </c>
      <c r="AX131">
        <f t="shared" si="8"/>
        <v>3.6618334888505131</v>
      </c>
      <c r="AY131">
        <f t="shared" si="9"/>
        <v>-0.90331980694198777</v>
      </c>
    </row>
    <row r="132" spans="1:51" x14ac:dyDescent="0.2">
      <c r="A132">
        <v>2012</v>
      </c>
      <c r="B132" s="98">
        <f>rep!C120</f>
        <v>0</v>
      </c>
      <c r="C132" s="98">
        <f>rep!D120</f>
        <v>0</v>
      </c>
      <c r="D132" s="98">
        <f>rep!E120</f>
        <v>0</v>
      </c>
      <c r="E132" s="98">
        <f>rep!F120</f>
        <v>0</v>
      </c>
      <c r="F132" s="98">
        <f>rep!G120</f>
        <v>0</v>
      </c>
      <c r="G132" s="98">
        <f>rep!H120</f>
        <v>0</v>
      </c>
      <c r="H132" s="98">
        <f>rep!I120</f>
        <v>0</v>
      </c>
      <c r="I132" s="98">
        <f>rep!J120</f>
        <v>0</v>
      </c>
      <c r="J132" s="98">
        <f>rep!K120</f>
        <v>0</v>
      </c>
      <c r="K132" s="98">
        <f>rep!L120</f>
        <v>0</v>
      </c>
      <c r="L132" s="98">
        <f>rep!M120</f>
        <v>0</v>
      </c>
      <c r="M132" s="98">
        <f>rep!N120</f>
        <v>0</v>
      </c>
      <c r="N132" s="98">
        <f>rep!O120</f>
        <v>0</v>
      </c>
      <c r="O132" s="98">
        <f>rep!P120</f>
        <v>0</v>
      </c>
      <c r="P132" s="98">
        <f>rep!Q120</f>
        <v>0</v>
      </c>
      <c r="Q132" s="98">
        <f>rep!R120</f>
        <v>0</v>
      </c>
      <c r="R132" s="98">
        <f>rep!S120</f>
        <v>0</v>
      </c>
      <c r="S132" s="98">
        <f>rep!T120</f>
        <v>0.01</v>
      </c>
      <c r="T132" s="98">
        <f>rep!U120</f>
        <v>0.01</v>
      </c>
      <c r="U132" s="98">
        <f>rep!V120</f>
        <v>0.03</v>
      </c>
      <c r="V132" s="98">
        <f>rep!W120</f>
        <v>0.04</v>
      </c>
      <c r="W132" s="98">
        <f>rep!X120</f>
        <v>7.0000000000000007E-2</v>
      </c>
      <c r="X132" s="98">
        <f>rep!Y120</f>
        <v>0.1</v>
      </c>
      <c r="Y132" s="98">
        <f>rep!Z120</f>
        <v>0.11</v>
      </c>
      <c r="Z132" s="98">
        <f>rep!AA120</f>
        <v>0.13</v>
      </c>
      <c r="AA132" s="98">
        <f>rep!AB120</f>
        <v>0.12</v>
      </c>
      <c r="AB132" s="98">
        <f>rep!AC120</f>
        <v>0.12</v>
      </c>
      <c r="AC132" s="98">
        <f>rep!AD120</f>
        <v>0.11</v>
      </c>
      <c r="AD132" s="98">
        <f>rep!AE120</f>
        <v>7.0000000000000007E-2</v>
      </c>
      <c r="AE132" s="98">
        <f>rep!AF120</f>
        <v>0.04</v>
      </c>
      <c r="AF132" s="98">
        <f>rep!AG120</f>
        <v>0.02</v>
      </c>
      <c r="AG132" s="98">
        <f>rep!AH120</f>
        <v>0.01</v>
      </c>
      <c r="AH132" s="98">
        <f>rep!AI120</f>
        <v>0.01</v>
      </c>
      <c r="AI132" s="98">
        <f>rep!AJ120</f>
        <v>0</v>
      </c>
      <c r="AJ132" s="98">
        <f>rep!AK120</f>
        <v>0</v>
      </c>
      <c r="AK132" s="98">
        <f>rep!AL120</f>
        <v>0</v>
      </c>
      <c r="AL132" s="98">
        <f>rep!AM120</f>
        <v>0</v>
      </c>
      <c r="AM132" s="98">
        <f>rep!AN120</f>
        <v>0</v>
      </c>
      <c r="AN132" s="98">
        <f>rep!AO120</f>
        <v>0</v>
      </c>
      <c r="AO132" s="98">
        <f>rep!AP120</f>
        <v>0</v>
      </c>
      <c r="AP132" s="98">
        <f>rep!AQ120</f>
        <v>0</v>
      </c>
      <c r="AQ132" s="98">
        <f>rep!AR120</f>
        <v>0</v>
      </c>
      <c r="AR132" s="98">
        <f>rep!AS120</f>
        <v>0</v>
      </c>
      <c r="AU132">
        <f t="shared" si="5"/>
        <v>34.479999999999997</v>
      </c>
      <c r="AV132">
        <f t="shared" si="6"/>
        <v>34.783588765761117</v>
      </c>
      <c r="AW132">
        <f t="shared" si="7"/>
        <v>28.726546692569627</v>
      </c>
      <c r="AX132">
        <f t="shared" si="8"/>
        <v>3.4820056597054094</v>
      </c>
      <c r="AY132">
        <f t="shared" si="9"/>
        <v>-0.16269378397141174</v>
      </c>
    </row>
    <row r="133" spans="1:51" x14ac:dyDescent="0.2">
      <c r="A133">
        <v>2013</v>
      </c>
      <c r="B133" s="98">
        <f>rep!C121</f>
        <v>0</v>
      </c>
      <c r="C133" s="98">
        <f>rep!D121</f>
        <v>0</v>
      </c>
      <c r="D133" s="98">
        <f>rep!E121</f>
        <v>0</v>
      </c>
      <c r="E133" s="98">
        <f>rep!F121</f>
        <v>0</v>
      </c>
      <c r="F133" s="98">
        <f>rep!G121</f>
        <v>0</v>
      </c>
      <c r="G133" s="98">
        <f>rep!H121</f>
        <v>0</v>
      </c>
      <c r="H133" s="98">
        <f>rep!I121</f>
        <v>0</v>
      </c>
      <c r="I133" s="98">
        <f>rep!J121</f>
        <v>0</v>
      </c>
      <c r="J133" s="98">
        <f>rep!K121</f>
        <v>0</v>
      </c>
      <c r="K133" s="98">
        <f>rep!L121</f>
        <v>0</v>
      </c>
      <c r="L133" s="98">
        <f>rep!M121</f>
        <v>0</v>
      </c>
      <c r="M133" s="98">
        <f>rep!N121</f>
        <v>0</v>
      </c>
      <c r="N133" s="98">
        <f>rep!O121</f>
        <v>0</v>
      </c>
      <c r="O133" s="98">
        <f>rep!P121</f>
        <v>0</v>
      </c>
      <c r="P133" s="98">
        <f>rep!Q121</f>
        <v>0</v>
      </c>
      <c r="Q133" s="98">
        <f>rep!R121</f>
        <v>0</v>
      </c>
      <c r="R133" s="98">
        <f>rep!S121</f>
        <v>1.0101000000000001E-2</v>
      </c>
      <c r="S133" s="98">
        <f>rep!T121</f>
        <v>1.0101000000000001E-2</v>
      </c>
      <c r="T133" s="98">
        <f>rep!U121</f>
        <v>2.0202000000000001E-2</v>
      </c>
      <c r="U133" s="98">
        <f>rep!V121</f>
        <v>4.0404000000000002E-2</v>
      </c>
      <c r="V133" s="98">
        <f>rep!W121</f>
        <v>7.0707099999999995E-2</v>
      </c>
      <c r="W133" s="98">
        <f>rep!X121</f>
        <v>8.0808099999999994E-2</v>
      </c>
      <c r="X133" s="98">
        <f>rep!Y121</f>
        <v>0.111111</v>
      </c>
      <c r="Y133" s="98">
        <f>rep!Z121</f>
        <v>0.111111</v>
      </c>
      <c r="Z133" s="98">
        <f>rep!AA121</f>
        <v>0.111111</v>
      </c>
      <c r="AA133" s="98">
        <f>rep!AB121</f>
        <v>0.111111</v>
      </c>
      <c r="AB133" s="98">
        <f>rep!AC121</f>
        <v>0.10101</v>
      </c>
      <c r="AC133" s="98">
        <f>rep!AD121</f>
        <v>9.0909100000000007E-2</v>
      </c>
      <c r="AD133" s="98">
        <f>rep!AE121</f>
        <v>6.0606100000000003E-2</v>
      </c>
      <c r="AE133" s="98">
        <f>rep!AF121</f>
        <v>4.0404000000000002E-2</v>
      </c>
      <c r="AF133" s="98">
        <f>rep!AG121</f>
        <v>2.0202000000000001E-2</v>
      </c>
      <c r="AG133" s="98">
        <f>rep!AH121</f>
        <v>1.0101000000000001E-2</v>
      </c>
      <c r="AH133" s="98">
        <f>rep!AI121</f>
        <v>0</v>
      </c>
      <c r="AI133" s="98">
        <f>rep!AJ121</f>
        <v>0</v>
      </c>
      <c r="AJ133" s="98">
        <f>rep!AK121</f>
        <v>0</v>
      </c>
      <c r="AK133" s="98">
        <f>rep!AL121</f>
        <v>0</v>
      </c>
      <c r="AL133" s="98">
        <f>rep!AM121</f>
        <v>0</v>
      </c>
      <c r="AM133" s="98">
        <f>rep!AN121</f>
        <v>0</v>
      </c>
      <c r="AN133" s="98">
        <f>rep!AO121</f>
        <v>0</v>
      </c>
      <c r="AO133" s="98">
        <f>rep!AP121</f>
        <v>0</v>
      </c>
      <c r="AP133" s="98">
        <f>rep!AQ121</f>
        <v>0</v>
      </c>
      <c r="AQ133" s="98">
        <f>rep!AR121</f>
        <v>0</v>
      </c>
      <c r="AR133" s="98">
        <f>rep!AS121</f>
        <v>0</v>
      </c>
      <c r="AU133">
        <f t="shared" si="5"/>
        <v>33.888868600000002</v>
      </c>
      <c r="AV133">
        <f t="shared" si="6"/>
        <v>34.985483196839816</v>
      </c>
      <c r="AW133">
        <f t="shared" si="7"/>
        <v>28.444862293991264</v>
      </c>
      <c r="AX133">
        <f t="shared" si="8"/>
        <v>3.4478620962413653</v>
      </c>
      <c r="AY133">
        <f t="shared" si="9"/>
        <v>-0.59058046694441635</v>
      </c>
    </row>
    <row r="134" spans="1:51" x14ac:dyDescent="0.2">
      <c r="A134">
        <v>2014</v>
      </c>
      <c r="B134" s="98">
        <f>rep!C122</f>
        <v>0</v>
      </c>
      <c r="C134" s="98">
        <f>rep!D122</f>
        <v>0</v>
      </c>
      <c r="D134" s="98">
        <f>rep!E122</f>
        <v>0</v>
      </c>
      <c r="E134" s="98">
        <f>rep!F122</f>
        <v>0</v>
      </c>
      <c r="F134" s="98">
        <f>rep!G122</f>
        <v>0</v>
      </c>
      <c r="G134" s="98">
        <f>rep!H122</f>
        <v>0</v>
      </c>
      <c r="H134" s="98">
        <f>rep!I122</f>
        <v>0</v>
      </c>
      <c r="I134" s="98">
        <f>rep!J122</f>
        <v>0</v>
      </c>
      <c r="J134" s="98">
        <f>rep!K122</f>
        <v>0</v>
      </c>
      <c r="K134" s="98">
        <f>rep!L122</f>
        <v>0</v>
      </c>
      <c r="L134" s="98">
        <f>rep!M122</f>
        <v>0</v>
      </c>
      <c r="M134" s="98">
        <f>rep!N122</f>
        <v>0</v>
      </c>
      <c r="N134" s="98">
        <f>rep!O122</f>
        <v>9.9009900000000001E-3</v>
      </c>
      <c r="O134" s="98">
        <f>rep!P122</f>
        <v>0</v>
      </c>
      <c r="P134" s="98">
        <f>rep!Q122</f>
        <v>0</v>
      </c>
      <c r="Q134" s="98">
        <f>rep!R122</f>
        <v>0</v>
      </c>
      <c r="R134" s="98">
        <f>rep!S122</f>
        <v>9.9009900000000001E-3</v>
      </c>
      <c r="S134" s="98">
        <f>rep!T122</f>
        <v>9.9009900000000001E-3</v>
      </c>
      <c r="T134" s="98">
        <f>rep!U122</f>
        <v>1.9802E-2</v>
      </c>
      <c r="U134" s="98">
        <f>rep!V122</f>
        <v>3.9604E-2</v>
      </c>
      <c r="V134" s="98">
        <f>rep!W122</f>
        <v>5.9405899999999998E-2</v>
      </c>
      <c r="W134" s="98">
        <f>rep!X122</f>
        <v>6.9306900000000005E-2</v>
      </c>
      <c r="X134" s="98">
        <f>rep!Y122</f>
        <v>9.9009899999999998E-2</v>
      </c>
      <c r="Y134" s="98">
        <f>rep!Z122</f>
        <v>0.10891099999999999</v>
      </c>
      <c r="Z134" s="98">
        <f>rep!AA122</f>
        <v>0.10891099999999999</v>
      </c>
      <c r="AA134" s="98">
        <f>rep!AB122</f>
        <v>0.12871299999999999</v>
      </c>
      <c r="AB134" s="98">
        <f>rep!AC122</f>
        <v>0.12871299999999999</v>
      </c>
      <c r="AC134" s="98">
        <f>rep!AD122</f>
        <v>8.9108900000000005E-2</v>
      </c>
      <c r="AD134" s="98">
        <f>rep!AE122</f>
        <v>5.9405899999999998E-2</v>
      </c>
      <c r="AE134" s="98">
        <f>rep!AF122</f>
        <v>2.9703E-2</v>
      </c>
      <c r="AF134" s="98">
        <f>rep!AG122</f>
        <v>1.9802E-2</v>
      </c>
      <c r="AG134" s="98">
        <f>rep!AH122</f>
        <v>9.9009900000000001E-3</v>
      </c>
      <c r="AH134" s="98">
        <f>rep!AI122</f>
        <v>0</v>
      </c>
      <c r="AI134" s="98">
        <f>rep!AJ122</f>
        <v>0</v>
      </c>
      <c r="AJ134" s="98">
        <f>rep!AK122</f>
        <v>0</v>
      </c>
      <c r="AK134" s="98">
        <f>rep!AL122</f>
        <v>0</v>
      </c>
      <c r="AL134" s="98">
        <f>rep!AM122</f>
        <v>0</v>
      </c>
      <c r="AM134" s="98">
        <f>rep!AN122</f>
        <v>0</v>
      </c>
      <c r="AN134" s="98">
        <f>rep!AO122</f>
        <v>0</v>
      </c>
      <c r="AO134" s="98">
        <f>rep!AP122</f>
        <v>0</v>
      </c>
      <c r="AP134" s="98">
        <f>rep!AQ122</f>
        <v>0</v>
      </c>
      <c r="AQ134" s="98">
        <f>rep!AR122</f>
        <v>0</v>
      </c>
      <c r="AR134" s="98">
        <f>rep!AS122</f>
        <v>0</v>
      </c>
      <c r="AU134">
        <f t="shared" si="5"/>
        <v>33.891105039999999</v>
      </c>
      <c r="AV134">
        <f t="shared" si="6"/>
        <v>35.041113068571924</v>
      </c>
      <c r="AW134">
        <f t="shared" si="7"/>
        <v>30.009439905488762</v>
      </c>
      <c r="AX134">
        <f t="shared" si="8"/>
        <v>3.637507867331971</v>
      </c>
      <c r="AY134">
        <f t="shared" si="9"/>
        <v>-0.6029744383495953</v>
      </c>
    </row>
    <row r="135" spans="1:51" x14ac:dyDescent="0.2">
      <c r="A135">
        <v>2015</v>
      </c>
      <c r="B135" s="98">
        <f>rep!C123</f>
        <v>0</v>
      </c>
      <c r="C135" s="98">
        <f>rep!D123</f>
        <v>0</v>
      </c>
      <c r="D135" s="98">
        <f>rep!E123</f>
        <v>0</v>
      </c>
      <c r="E135" s="98">
        <f>rep!F123</f>
        <v>0</v>
      </c>
      <c r="F135" s="98">
        <f>rep!G123</f>
        <v>0</v>
      </c>
      <c r="G135" s="98">
        <f>rep!H123</f>
        <v>0</v>
      </c>
      <c r="H135" s="98">
        <f>rep!I123</f>
        <v>0</v>
      </c>
      <c r="I135" s="98">
        <f>rep!J123</f>
        <v>0</v>
      </c>
      <c r="J135" s="98">
        <f>rep!K123</f>
        <v>0</v>
      </c>
      <c r="K135" s="98">
        <f>rep!L123</f>
        <v>0</v>
      </c>
      <c r="L135" s="98">
        <f>rep!M123</f>
        <v>0</v>
      </c>
      <c r="M135" s="98">
        <f>rep!N123</f>
        <v>0</v>
      </c>
      <c r="N135" s="98">
        <f>rep!O123</f>
        <v>0</v>
      </c>
      <c r="O135" s="98">
        <f>rep!P123</f>
        <v>0</v>
      </c>
      <c r="P135" s="98">
        <f>rep!Q123</f>
        <v>0</v>
      </c>
      <c r="Q135" s="98">
        <f>rep!R123</f>
        <v>0</v>
      </c>
      <c r="R135" s="98">
        <f>rep!S123</f>
        <v>1.0101000000000001E-2</v>
      </c>
      <c r="S135" s="98">
        <f>rep!T123</f>
        <v>1.0101000000000001E-2</v>
      </c>
      <c r="T135" s="98">
        <f>rep!U123</f>
        <v>3.0303E-2</v>
      </c>
      <c r="U135" s="98">
        <f>rep!V123</f>
        <v>4.0404000000000002E-2</v>
      </c>
      <c r="V135" s="98">
        <f>rep!W123</f>
        <v>5.0505099999999997E-2</v>
      </c>
      <c r="W135" s="98">
        <f>rep!X123</f>
        <v>8.0808099999999994E-2</v>
      </c>
      <c r="X135" s="98">
        <f>rep!Y123</f>
        <v>0.10101</v>
      </c>
      <c r="Y135" s="98">
        <f>rep!Z123</f>
        <v>0.10101</v>
      </c>
      <c r="Z135" s="98">
        <f>rep!AA123</f>
        <v>0.111111</v>
      </c>
      <c r="AA135" s="98">
        <f>rep!AB123</f>
        <v>0.10101</v>
      </c>
      <c r="AB135" s="98">
        <f>rep!AC123</f>
        <v>0.10101</v>
      </c>
      <c r="AC135" s="98">
        <f>rep!AD123</f>
        <v>9.0909100000000007E-2</v>
      </c>
      <c r="AD135" s="98">
        <f>rep!AE123</f>
        <v>6.0606100000000003E-2</v>
      </c>
      <c r="AE135" s="98">
        <f>rep!AF123</f>
        <v>4.0404000000000002E-2</v>
      </c>
      <c r="AF135" s="98">
        <f>rep!AG123</f>
        <v>3.0303E-2</v>
      </c>
      <c r="AG135" s="98">
        <f>rep!AH123</f>
        <v>1.0101000000000001E-2</v>
      </c>
      <c r="AH135" s="98">
        <f>rep!AI123</f>
        <v>1.0101000000000001E-2</v>
      </c>
      <c r="AI135" s="98">
        <f>rep!AJ123</f>
        <v>1.0101000000000001E-2</v>
      </c>
      <c r="AJ135" s="98">
        <f>rep!AK123</f>
        <v>0</v>
      </c>
      <c r="AK135" s="98">
        <f>rep!AL123</f>
        <v>1.0101000000000001E-2</v>
      </c>
      <c r="AL135" s="98">
        <f>rep!AM123</f>
        <v>0</v>
      </c>
      <c r="AM135" s="98">
        <f>rep!AN123</f>
        <v>0</v>
      </c>
      <c r="AN135" s="98">
        <f>rep!AO123</f>
        <v>0</v>
      </c>
      <c r="AO135" s="98">
        <f>rep!AP123</f>
        <v>0</v>
      </c>
      <c r="AP135" s="98">
        <f>rep!AQ123</f>
        <v>0</v>
      </c>
      <c r="AQ135" s="98">
        <f>rep!AR123</f>
        <v>0</v>
      </c>
      <c r="AR135" s="98">
        <f>rep!AS123</f>
        <v>0</v>
      </c>
      <c r="AU135">
        <f t="shared" si="5"/>
        <v>34.272706599999999</v>
      </c>
      <c r="AV135">
        <f t="shared" si="6"/>
        <v>34.86057385468353</v>
      </c>
      <c r="AW135">
        <f t="shared" si="7"/>
        <v>31.936158851935488</v>
      </c>
      <c r="AX135">
        <f t="shared" si="8"/>
        <v>3.8710495578103621</v>
      </c>
      <c r="AY135">
        <f t="shared" si="9"/>
        <v>-0.29878920601251724</v>
      </c>
    </row>
    <row r="136" spans="1:51" x14ac:dyDescent="0.2">
      <c r="A136">
        <v>2016</v>
      </c>
      <c r="B136" s="98">
        <f>rep!C124</f>
        <v>0</v>
      </c>
      <c r="C136" s="98">
        <f>rep!D124</f>
        <v>0</v>
      </c>
      <c r="D136" s="98">
        <f>rep!E124</f>
        <v>0</v>
      </c>
      <c r="E136" s="98">
        <f>rep!F124</f>
        <v>0</v>
      </c>
      <c r="F136" s="98">
        <f>rep!G124</f>
        <v>0</v>
      </c>
      <c r="G136" s="98">
        <f>rep!H124</f>
        <v>0</v>
      </c>
      <c r="H136" s="98">
        <f>rep!I124</f>
        <v>0</v>
      </c>
      <c r="I136" s="98">
        <f>rep!J124</f>
        <v>0</v>
      </c>
      <c r="J136" s="98">
        <f>rep!K124</f>
        <v>0</v>
      </c>
      <c r="K136" s="98">
        <f>rep!L124</f>
        <v>0</v>
      </c>
      <c r="L136" s="98">
        <f>rep!M124</f>
        <v>0</v>
      </c>
      <c r="M136" s="98">
        <f>rep!N124</f>
        <v>0</v>
      </c>
      <c r="N136" s="98">
        <f>rep!O124</f>
        <v>0</v>
      </c>
      <c r="O136" s="98">
        <f>rep!P124</f>
        <v>0</v>
      </c>
      <c r="P136" s="98">
        <f>rep!Q124</f>
        <v>0</v>
      </c>
      <c r="Q136" s="98">
        <f>rep!R124</f>
        <v>0</v>
      </c>
      <c r="R136" s="98">
        <f>rep!S124</f>
        <v>5.9880200000000001E-3</v>
      </c>
      <c r="S136" s="98">
        <f>rep!T124</f>
        <v>4.9900200000000004E-3</v>
      </c>
      <c r="T136" s="98">
        <f>rep!U124</f>
        <v>1.2974100000000001E-2</v>
      </c>
      <c r="U136" s="98">
        <f>rep!V124</f>
        <v>2.39521E-2</v>
      </c>
      <c r="V136" s="98">
        <f>rep!W124</f>
        <v>7.8842300000000004E-2</v>
      </c>
      <c r="W136" s="98">
        <f>rep!X124</f>
        <v>0.102794</v>
      </c>
      <c r="X136" s="98">
        <f>rep!Y124</f>
        <v>0.129741</v>
      </c>
      <c r="Y136" s="98">
        <f>rep!Z124</f>
        <v>0.19061900000000001</v>
      </c>
      <c r="Z136" s="98">
        <f>rep!AA124</f>
        <v>0.14471100000000001</v>
      </c>
      <c r="AA136" s="98">
        <f>rep!AB124</f>
        <v>7.9840300000000003E-2</v>
      </c>
      <c r="AB136" s="98">
        <f>rep!AC124</f>
        <v>7.5848299999999994E-2</v>
      </c>
      <c r="AC136" s="98">
        <f>rep!AD124</f>
        <v>6.4870300000000006E-2</v>
      </c>
      <c r="AD136" s="98">
        <f>rep!AE124</f>
        <v>3.39321E-2</v>
      </c>
      <c r="AE136" s="98">
        <f>rep!AF124</f>
        <v>2.6946100000000001E-2</v>
      </c>
      <c r="AF136" s="98">
        <f>rep!AG124</f>
        <v>9.9800400000000008E-3</v>
      </c>
      <c r="AG136" s="98">
        <f>rep!AH124</f>
        <v>5.9880200000000001E-3</v>
      </c>
      <c r="AH136" s="98">
        <f>rep!AI124</f>
        <v>7.9840299999999996E-3</v>
      </c>
      <c r="AI136" s="98">
        <f>rep!AJ124</f>
        <v>0</v>
      </c>
      <c r="AJ136" s="98">
        <f>rep!AK124</f>
        <v>0</v>
      </c>
      <c r="AK136" s="98">
        <f>rep!AL124</f>
        <v>0</v>
      </c>
      <c r="AL136" s="98">
        <f>rep!AM124</f>
        <v>0</v>
      </c>
      <c r="AM136" s="98">
        <f>rep!AN124</f>
        <v>0</v>
      </c>
      <c r="AN136" s="98">
        <f>rep!AO124</f>
        <v>0</v>
      </c>
      <c r="AO136" s="98">
        <f>rep!AP124</f>
        <v>0</v>
      </c>
      <c r="AP136" s="98">
        <f>rep!AQ124</f>
        <v>0</v>
      </c>
      <c r="AQ136" s="98">
        <f>rep!AR124</f>
        <v>0</v>
      </c>
      <c r="AR136" s="98">
        <f>rep!AS124</f>
        <v>0</v>
      </c>
      <c r="AU136">
        <f t="shared" si="5"/>
        <v>33.508008539999999</v>
      </c>
      <c r="AV136">
        <f t="shared" si="6"/>
        <v>34.647929897391833</v>
      </c>
      <c r="AW136">
        <f t="shared" si="7"/>
        <v>31.735719539246702</v>
      </c>
      <c r="AX136">
        <f t="shared" si="8"/>
        <v>3.846753883545055</v>
      </c>
      <c r="AY136">
        <f t="shared" si="9"/>
        <v>-0.58120278965557837</v>
      </c>
    </row>
    <row r="137" spans="1:51" x14ac:dyDescent="0.2">
      <c r="A137">
        <v>2017</v>
      </c>
      <c r="B137" s="98">
        <f>rep!C125</f>
        <v>0</v>
      </c>
      <c r="C137" s="98">
        <f>rep!D125</f>
        <v>0</v>
      </c>
      <c r="D137" s="98">
        <f>rep!E125</f>
        <v>0</v>
      </c>
      <c r="E137" s="98">
        <f>rep!F125</f>
        <v>0</v>
      </c>
      <c r="F137" s="98">
        <f>rep!G125</f>
        <v>0</v>
      </c>
      <c r="G137" s="98">
        <f>rep!H125</f>
        <v>0</v>
      </c>
      <c r="H137" s="98">
        <f>rep!I125</f>
        <v>0</v>
      </c>
      <c r="I137" s="98">
        <f>rep!J125</f>
        <v>0</v>
      </c>
      <c r="J137" s="98">
        <f>rep!K125</f>
        <v>0</v>
      </c>
      <c r="K137" s="98">
        <f>rep!L125</f>
        <v>0</v>
      </c>
      <c r="L137" s="98">
        <f>rep!M125</f>
        <v>0</v>
      </c>
      <c r="M137" s="98">
        <f>rep!N125</f>
        <v>0</v>
      </c>
      <c r="N137" s="98">
        <f>rep!O125</f>
        <v>1.0009999999999999E-3</v>
      </c>
      <c r="O137" s="98">
        <f>rep!P125</f>
        <v>3.003E-3</v>
      </c>
      <c r="P137" s="98">
        <f>rep!Q125</f>
        <v>5.0049999999999999E-3</v>
      </c>
      <c r="Q137" s="98">
        <f>rep!R125</f>
        <v>8.0080099999999994E-3</v>
      </c>
      <c r="R137" s="98">
        <f>rep!S125</f>
        <v>9.0090099999999996E-3</v>
      </c>
      <c r="S137" s="98">
        <f>rep!T125</f>
        <v>1.5015000000000001E-2</v>
      </c>
      <c r="T137" s="98">
        <f>rep!U125</f>
        <v>3.3033E-2</v>
      </c>
      <c r="U137" s="98">
        <f>rep!V125</f>
        <v>6.4064099999999999E-2</v>
      </c>
      <c r="V137" s="98">
        <f>rep!W125</f>
        <v>9.5095100000000002E-2</v>
      </c>
      <c r="W137" s="98">
        <f>rep!X125</f>
        <v>9.6096100000000004E-2</v>
      </c>
      <c r="X137" s="98">
        <f>rep!Y125</f>
        <v>9.1091099999999994E-2</v>
      </c>
      <c r="Y137" s="98">
        <f>rep!Z125</f>
        <v>8.0080100000000001E-2</v>
      </c>
      <c r="Z137" s="98">
        <f>rep!AA125</f>
        <v>8.1081100000000003E-2</v>
      </c>
      <c r="AA137" s="98">
        <f>rep!AB125</f>
        <v>7.20721E-2</v>
      </c>
      <c r="AB137" s="98">
        <f>rep!AC125</f>
        <v>7.9079099999999999E-2</v>
      </c>
      <c r="AC137" s="98">
        <f>rep!AD125</f>
        <v>6.9069099999999994E-2</v>
      </c>
      <c r="AD137" s="98">
        <f>rep!AE125</f>
        <v>6.7067100000000004E-2</v>
      </c>
      <c r="AE137" s="98">
        <f>rep!AF125</f>
        <v>4.9049000000000002E-2</v>
      </c>
      <c r="AF137" s="98">
        <f>rep!AG125</f>
        <v>3.9038999999999997E-2</v>
      </c>
      <c r="AG137" s="98">
        <f>rep!AH125</f>
        <v>2.4024E-2</v>
      </c>
      <c r="AH137" s="98">
        <f>rep!AI125</f>
        <v>1.001E-2</v>
      </c>
      <c r="AI137" s="98">
        <f>rep!AJ125</f>
        <v>4.0039999999999997E-3</v>
      </c>
      <c r="AJ137" s="98">
        <f>rep!AK125</f>
        <v>3.003E-3</v>
      </c>
      <c r="AK137" s="98">
        <f>rep!AL125</f>
        <v>0</v>
      </c>
      <c r="AL137" s="98">
        <f>rep!AM125</f>
        <v>1.0009999999999999E-3</v>
      </c>
      <c r="AM137" s="98">
        <f>rep!AN125</f>
        <v>0</v>
      </c>
      <c r="AN137" s="98">
        <f>rep!AO125</f>
        <v>0</v>
      </c>
      <c r="AO137" s="98">
        <f>rep!AP125</f>
        <v>1.0009999999999999E-3</v>
      </c>
      <c r="AP137" s="98">
        <f>rep!AQ125</f>
        <v>0</v>
      </c>
      <c r="AQ137" s="98">
        <f>rep!AR125</f>
        <v>0</v>
      </c>
      <c r="AR137" s="98">
        <f>rep!AS125</f>
        <v>0</v>
      </c>
      <c r="AU137">
        <f t="shared" si="5"/>
        <v>33.732733009999997</v>
      </c>
      <c r="AV137">
        <f t="shared" si="6"/>
        <v>34.652646196798969</v>
      </c>
      <c r="AW137">
        <f t="shared" si="7"/>
        <v>29.876478795001958</v>
      </c>
      <c r="AX137">
        <f t="shared" si="8"/>
        <v>3.6213913690911466</v>
      </c>
      <c r="AY137">
        <f t="shared" si="9"/>
        <v>-0.48340274625111657</v>
      </c>
    </row>
    <row r="138" spans="1:51" x14ac:dyDescent="0.2">
      <c r="A138">
        <v>2018</v>
      </c>
      <c r="B138" s="98">
        <f>rep!C126</f>
        <v>0</v>
      </c>
      <c r="C138" s="98">
        <f>rep!D126</f>
        <v>0</v>
      </c>
      <c r="D138" s="98">
        <f>rep!E126</f>
        <v>0</v>
      </c>
      <c r="E138" s="98">
        <f>rep!F126</f>
        <v>0</v>
      </c>
      <c r="F138" s="98">
        <f>rep!G126</f>
        <v>0</v>
      </c>
      <c r="G138" s="98">
        <f>rep!H126</f>
        <v>0</v>
      </c>
      <c r="H138" s="98">
        <f>rep!I126</f>
        <v>0</v>
      </c>
      <c r="I138" s="98">
        <f>rep!J126</f>
        <v>0</v>
      </c>
      <c r="J138" s="98">
        <f>rep!K126</f>
        <v>0</v>
      </c>
      <c r="K138" s="98">
        <f>rep!L126</f>
        <v>0</v>
      </c>
      <c r="L138" s="98">
        <f>rep!M126</f>
        <v>0</v>
      </c>
      <c r="M138" s="98">
        <f>rep!N126</f>
        <v>0</v>
      </c>
      <c r="N138" s="98">
        <f>rep!O126</f>
        <v>3.0000000000000001E-5</v>
      </c>
      <c r="O138" s="98">
        <f>rep!P126</f>
        <v>8.4999999999999995E-4</v>
      </c>
      <c r="P138" s="98">
        <f>rep!Q126</f>
        <v>6.8000000000000005E-4</v>
      </c>
      <c r="Q138" s="98">
        <f>rep!R126</f>
        <v>2.33E-3</v>
      </c>
      <c r="R138" s="98">
        <f>rep!S126</f>
        <v>1.2700000000000001E-3</v>
      </c>
      <c r="S138" s="98">
        <f>rep!T126</f>
        <v>5.7299999999999999E-3</v>
      </c>
      <c r="T138" s="98">
        <f>rep!U126</f>
        <v>1.5049999999999999E-2</v>
      </c>
      <c r="U138" s="98">
        <f>rep!V126</f>
        <v>3.3980000000000003E-2</v>
      </c>
      <c r="V138" s="98">
        <f>rep!W126</f>
        <v>5.9729999999999998E-2</v>
      </c>
      <c r="W138" s="98">
        <f>rep!X126</f>
        <v>8.6660000000000001E-2</v>
      </c>
      <c r="X138" s="98">
        <f>rep!Y126</f>
        <v>0.1024</v>
      </c>
      <c r="Y138" s="98">
        <f>rep!Z126</f>
        <v>0.10369</v>
      </c>
      <c r="Z138" s="98">
        <f>rep!AA126</f>
        <v>9.1910000000000006E-2</v>
      </c>
      <c r="AA138" s="98">
        <f>rep!AB126</f>
        <v>9.1770000000000004E-2</v>
      </c>
      <c r="AB138" s="98">
        <f>rep!AC126</f>
        <v>6.4659999999999995E-2</v>
      </c>
      <c r="AC138" s="98">
        <f>rep!AD126</f>
        <v>7.1639999999999995E-2</v>
      </c>
      <c r="AD138" s="98">
        <f>rep!AE126</f>
        <v>5.9319999999999998E-2</v>
      </c>
      <c r="AE138" s="98">
        <f>rep!AF126</f>
        <v>6.3159999999999994E-2</v>
      </c>
      <c r="AF138" s="98">
        <f>rep!AG126</f>
        <v>5.2479999999999999E-2</v>
      </c>
      <c r="AG138" s="98">
        <f>rep!AH126</f>
        <v>3.7400000000000003E-2</v>
      </c>
      <c r="AH138" s="98">
        <f>rep!AI126</f>
        <v>1.9769999999999999E-2</v>
      </c>
      <c r="AI138" s="98">
        <f>rep!AJ126</f>
        <v>2.385E-2</v>
      </c>
      <c r="AJ138" s="98">
        <f>rep!AK126</f>
        <v>9.6299999999999997E-3</v>
      </c>
      <c r="AK138" s="98">
        <f>rep!AL126</f>
        <v>1.25E-3</v>
      </c>
      <c r="AL138" s="98">
        <f>rep!AM126</f>
        <v>3.1E-4</v>
      </c>
      <c r="AM138" s="98">
        <f>rep!AN126</f>
        <v>1.4999999999999999E-4</v>
      </c>
      <c r="AN138" s="98">
        <f>rep!AO126</f>
        <v>1.4999999999999999E-4</v>
      </c>
      <c r="AO138" s="98">
        <f>rep!AP126</f>
        <v>9.0000000000000006E-5</v>
      </c>
      <c r="AP138" s="98">
        <f>rep!AQ126</f>
        <v>6.0000000000000002E-5</v>
      </c>
      <c r="AQ138" s="98">
        <f>rep!AR126</f>
        <v>0</v>
      </c>
      <c r="AR138" s="98">
        <f>rep!AS126</f>
        <v>0</v>
      </c>
      <c r="AU138">
        <f t="shared" si="5"/>
        <v>34.903369999999995</v>
      </c>
      <c r="AV138">
        <f t="shared" si="6"/>
        <v>34.801612251640307</v>
      </c>
      <c r="AW138">
        <f t="shared" si="7"/>
        <v>28.647647398755453</v>
      </c>
      <c r="AX138">
        <f t="shared" si="8"/>
        <v>3.4724421089400548</v>
      </c>
      <c r="AY138">
        <f t="shared" si="9"/>
        <v>5.460720917847324E-2</v>
      </c>
    </row>
    <row r="139" spans="1:51" x14ac:dyDescent="0.2">
      <c r="A139">
        <v>2019</v>
      </c>
      <c r="B139" s="98">
        <f>rep!C127</f>
        <v>0</v>
      </c>
      <c r="C139" s="98">
        <f>rep!D127</f>
        <v>0</v>
      </c>
      <c r="D139" s="98">
        <f>rep!E127</f>
        <v>0</v>
      </c>
      <c r="E139" s="98">
        <f>rep!F127</f>
        <v>0</v>
      </c>
      <c r="F139" s="98">
        <f>rep!G127</f>
        <v>0</v>
      </c>
      <c r="G139" s="98">
        <f>rep!H127</f>
        <v>0</v>
      </c>
      <c r="H139" s="98">
        <f>rep!I127</f>
        <v>0</v>
      </c>
      <c r="I139" s="98">
        <f>rep!J127</f>
        <v>0</v>
      </c>
      <c r="J139" s="98">
        <f>rep!K127</f>
        <v>0</v>
      </c>
      <c r="K139" s="98">
        <f>rep!L127</f>
        <v>0</v>
      </c>
      <c r="L139" s="98">
        <f>rep!M127</f>
        <v>0</v>
      </c>
      <c r="M139" s="98">
        <f>rep!N127</f>
        <v>9.6211200000000005E-5</v>
      </c>
      <c r="N139" s="98">
        <f>rep!O127</f>
        <v>1.4180200000000001E-4</v>
      </c>
      <c r="O139" s="98">
        <f>rep!P127</f>
        <v>8.1730999999999994E-5</v>
      </c>
      <c r="P139" s="98">
        <f>rep!Q127</f>
        <v>1.1281399999999999E-3</v>
      </c>
      <c r="Q139" s="98">
        <f>rep!R127</f>
        <v>2.0836100000000001E-3</v>
      </c>
      <c r="R139" s="98">
        <f>rep!S127</f>
        <v>3.9590099999999998E-3</v>
      </c>
      <c r="S139" s="98">
        <f>rep!T127</f>
        <v>7.7388400000000003E-3</v>
      </c>
      <c r="T139" s="98">
        <f>rep!U127</f>
        <v>1.5620999999999999E-2</v>
      </c>
      <c r="U139" s="98">
        <f>rep!V127</f>
        <v>2.8871399999999998E-2</v>
      </c>
      <c r="V139" s="98">
        <f>rep!W127</f>
        <v>4.9419600000000001E-2</v>
      </c>
      <c r="W139" s="98">
        <f>rep!X127</f>
        <v>7.0571700000000001E-2</v>
      </c>
      <c r="X139" s="98">
        <f>rep!Y127</f>
        <v>9.6378099999999994E-2</v>
      </c>
      <c r="Y139" s="98">
        <f>rep!Z127</f>
        <v>9.50907E-2</v>
      </c>
      <c r="Z139" s="98">
        <f>rep!AA127</f>
        <v>0.113081</v>
      </c>
      <c r="AA139" s="98">
        <f>rep!AB127</f>
        <v>0.117589</v>
      </c>
      <c r="AB139" s="98">
        <f>rep!AC127</f>
        <v>9.1902300000000006E-2</v>
      </c>
      <c r="AC139" s="98">
        <f>rep!AD127</f>
        <v>8.6958099999999997E-2</v>
      </c>
      <c r="AD139" s="98">
        <f>rep!AE127</f>
        <v>6.9498900000000002E-2</v>
      </c>
      <c r="AE139" s="98">
        <f>rep!AF127</f>
        <v>5.0595099999999997E-2</v>
      </c>
      <c r="AF139" s="98">
        <f>rep!AG127</f>
        <v>4.2665700000000001E-2</v>
      </c>
      <c r="AG139" s="98">
        <f>rep!AH127</f>
        <v>2.7089200000000001E-2</v>
      </c>
      <c r="AH139" s="98">
        <f>rep!AI127</f>
        <v>1.38759E-2</v>
      </c>
      <c r="AI139" s="98">
        <f>rep!AJ127</f>
        <v>1.05288E-2</v>
      </c>
      <c r="AJ139" s="98">
        <f>rep!AK127</f>
        <v>2.0925200000000001E-3</v>
      </c>
      <c r="AK139" s="98">
        <f>rep!AL127</f>
        <v>7.4037899999999999E-4</v>
      </c>
      <c r="AL139" s="98">
        <f>rep!AM127</f>
        <v>5.8100700000000003E-4</v>
      </c>
      <c r="AM139" s="98">
        <f>rep!AN127</f>
        <v>5.2190600000000004E-4</v>
      </c>
      <c r="AN139" s="98">
        <f>rep!AO127</f>
        <v>1.0982399999999999E-3</v>
      </c>
      <c r="AO139" s="98">
        <f>rep!AP127</f>
        <v>0</v>
      </c>
      <c r="AP139" s="98">
        <f>rep!AQ127</f>
        <v>0</v>
      </c>
      <c r="AQ139" s="98">
        <f>rep!AR127</f>
        <v>0</v>
      </c>
      <c r="AR139" s="98">
        <f>rep!AS127</f>
        <v>0</v>
      </c>
      <c r="AU139">
        <f t="shared" si="5"/>
        <v>34.747769401199996</v>
      </c>
      <c r="AV139">
        <f t="shared" si="6"/>
        <v>34.890272786620393</v>
      </c>
      <c r="AW139">
        <f t="shared" si="7"/>
        <v>29.441082195904073</v>
      </c>
      <c r="AX139">
        <f t="shared" si="8"/>
        <v>3.5686160237459483</v>
      </c>
      <c r="AY139">
        <f t="shared" si="9"/>
        <v>-7.543541280901947E-2</v>
      </c>
    </row>
    <row r="140" spans="1:51" x14ac:dyDescent="0.2"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</row>
    <row r="141" spans="1:51" x14ac:dyDescent="0.2"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</row>
    <row r="142" spans="1:51" x14ac:dyDescent="0.2">
      <c r="A142" t="s">
        <v>14</v>
      </c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</row>
    <row r="143" spans="1:51" x14ac:dyDescent="0.2">
      <c r="A143">
        <v>1979</v>
      </c>
      <c r="B143" s="100">
        <f>rep!C129</f>
        <v>1.1265899999999999E-9</v>
      </c>
      <c r="C143" s="100">
        <f>rep!D129</f>
        <v>2.1218499999999999E-8</v>
      </c>
      <c r="D143" s="100">
        <f>rep!E129</f>
        <v>2.8029700000000001E-7</v>
      </c>
      <c r="E143" s="100">
        <f>rep!F129</f>
        <v>2.5999700000000001E-6</v>
      </c>
      <c r="F143" s="100">
        <f>rep!G129</f>
        <v>1.6966600000000001E-5</v>
      </c>
      <c r="G143" s="100">
        <f>rep!H129</f>
        <v>7.8187400000000003E-5</v>
      </c>
      <c r="H143" s="100">
        <f>rep!I129</f>
        <v>2.5661299999999999E-4</v>
      </c>
      <c r="I143" s="100">
        <f>rep!J129</f>
        <v>6.1241500000000005E-4</v>
      </c>
      <c r="J143" s="100">
        <f>rep!K129</f>
        <v>1.1184299999999999E-3</v>
      </c>
      <c r="K143" s="100">
        <f>rep!L129</f>
        <v>1.7413000000000001E-3</v>
      </c>
      <c r="L143" s="100">
        <f>rep!M129</f>
        <v>2.6682400000000001E-3</v>
      </c>
      <c r="M143" s="100">
        <f>rep!N129</f>
        <v>4.2423699999999996E-3</v>
      </c>
      <c r="N143" s="100">
        <f>rep!O129</f>
        <v>6.5626499999999997E-3</v>
      </c>
      <c r="O143" s="100">
        <f>rep!P129</f>
        <v>9.4118899999999991E-3</v>
      </c>
      <c r="P143" s="100">
        <f>rep!Q129</f>
        <v>1.26867E-2</v>
      </c>
      <c r="Q143" s="100">
        <f>rep!R129</f>
        <v>1.6622399999999999E-2</v>
      </c>
      <c r="R143" s="100">
        <f>rep!S129</f>
        <v>2.1460199999999999E-2</v>
      </c>
      <c r="S143" s="100">
        <f>rep!T129</f>
        <v>2.7110599999999999E-2</v>
      </c>
      <c r="T143" s="100">
        <f>rep!U129</f>
        <v>3.3273499999999998E-2</v>
      </c>
      <c r="U143" s="100">
        <f>rep!V129</f>
        <v>3.9701800000000002E-2</v>
      </c>
      <c r="V143" s="100">
        <f>rep!W129</f>
        <v>4.62061E-2</v>
      </c>
      <c r="W143" s="100">
        <f>rep!X129</f>
        <v>5.2515800000000001E-2</v>
      </c>
      <c r="X143" s="100">
        <f>rep!Y129</f>
        <v>5.8264400000000001E-2</v>
      </c>
      <c r="Y143" s="100">
        <f>rep!Z129</f>
        <v>6.3082899999999997E-2</v>
      </c>
      <c r="Z143" s="100">
        <f>rep!AA129</f>
        <v>6.6653599999999993E-2</v>
      </c>
      <c r="AA143" s="100">
        <f>rep!AB129</f>
        <v>6.8703899999999998E-2</v>
      </c>
      <c r="AB143" s="100">
        <f>rep!AC129</f>
        <v>6.9003800000000004E-2</v>
      </c>
      <c r="AC143" s="100">
        <f>rep!AD129</f>
        <v>6.7392400000000005E-2</v>
      </c>
      <c r="AD143" s="100">
        <f>rep!AE129</f>
        <v>6.3821600000000006E-2</v>
      </c>
      <c r="AE143" s="100">
        <f>rep!AF129</f>
        <v>5.8399899999999998E-2</v>
      </c>
      <c r="AF143" s="100">
        <f>rep!AG129</f>
        <v>5.1427E-2</v>
      </c>
      <c r="AG143" s="100">
        <f>rep!AH129</f>
        <v>4.3394500000000003E-2</v>
      </c>
      <c r="AH143" s="100">
        <f>rep!AI129</f>
        <v>3.4936200000000001E-2</v>
      </c>
      <c r="AI143" s="100">
        <f>rep!AJ129</f>
        <v>2.6726400000000001E-2</v>
      </c>
      <c r="AJ143" s="100">
        <f>rep!AK129</f>
        <v>1.9355500000000001E-2</v>
      </c>
      <c r="AK143" s="100">
        <f>rep!AL129</f>
        <v>1.32263E-2</v>
      </c>
      <c r="AL143" s="100">
        <f>rep!AM129</f>
        <v>8.5035500000000003E-3</v>
      </c>
      <c r="AM143" s="100">
        <f>rep!AN129</f>
        <v>5.1313900000000004E-3</v>
      </c>
      <c r="AN143" s="100">
        <f>rep!AO129</f>
        <v>2.9003900000000001E-3</v>
      </c>
      <c r="AO143" s="100">
        <f>rep!AP129</f>
        <v>1.53294E-3</v>
      </c>
      <c r="AP143" s="100">
        <f>rep!AQ129</f>
        <v>7.5652900000000003E-4</v>
      </c>
      <c r="AQ143" s="100">
        <f>rep!AR129</f>
        <v>3.4822E-4</v>
      </c>
      <c r="AR143" s="100">
        <f>rep!AS129</f>
        <v>1.4934400000000001E-4</v>
      </c>
    </row>
    <row r="144" spans="1:51" x14ac:dyDescent="0.2">
      <c r="A144">
        <v>1980</v>
      </c>
      <c r="B144" s="100">
        <f>rep!C130</f>
        <v>8.5334199999999999E-10</v>
      </c>
      <c r="C144" s="100">
        <f>rep!D130</f>
        <v>1.6075099999999999E-8</v>
      </c>
      <c r="D144" s="100">
        <f>rep!E130</f>
        <v>2.1252900000000001E-7</v>
      </c>
      <c r="E144" s="100">
        <f>rep!F130</f>
        <v>1.9749200000000001E-6</v>
      </c>
      <c r="F144" s="100">
        <f>rep!G130</f>
        <v>1.29338E-5</v>
      </c>
      <c r="G144" s="100">
        <f>rep!H130</f>
        <v>6.0032399999999998E-5</v>
      </c>
      <c r="H144" s="100">
        <f>rep!I130</f>
        <v>2.0001700000000001E-4</v>
      </c>
      <c r="I144" s="100">
        <f>rep!J130</f>
        <v>4.9305400000000004E-4</v>
      </c>
      <c r="J144" s="100">
        <f>rep!K130</f>
        <v>9.62367E-4</v>
      </c>
      <c r="K144" s="100">
        <f>rep!L130</f>
        <v>1.6745E-3</v>
      </c>
      <c r="L144" s="100">
        <f>rep!M130</f>
        <v>2.8958E-3</v>
      </c>
      <c r="M144" s="100">
        <f>rep!N130</f>
        <v>4.9658699999999998E-3</v>
      </c>
      <c r="N144" s="100">
        <f>rep!O130</f>
        <v>7.9134300000000008E-3</v>
      </c>
      <c r="O144" s="100">
        <f>rep!P130</f>
        <v>1.1440000000000001E-2</v>
      </c>
      <c r="P144" s="100">
        <f>rep!Q130</f>
        <v>1.5383900000000001E-2</v>
      </c>
      <c r="Q144" s="100">
        <f>rep!R130</f>
        <v>1.9918399999999999E-2</v>
      </c>
      <c r="R144" s="100">
        <f>rep!S130</f>
        <v>2.5156700000000001E-2</v>
      </c>
      <c r="S144" s="100">
        <f>rep!T130</f>
        <v>3.0828100000000001E-2</v>
      </c>
      <c r="T144" s="100">
        <f>rep!U130</f>
        <v>3.6521100000000001E-2</v>
      </c>
      <c r="U144" s="100">
        <f>rep!V130</f>
        <v>4.2041099999999998E-2</v>
      </c>
      <c r="V144" s="100">
        <f>rep!W130</f>
        <v>4.7372200000000003E-2</v>
      </c>
      <c r="W144" s="100">
        <f>rep!X130</f>
        <v>5.2428599999999999E-2</v>
      </c>
      <c r="X144" s="100">
        <f>rep!Y130</f>
        <v>5.6982999999999999E-2</v>
      </c>
      <c r="Y144" s="100">
        <f>rep!Z130</f>
        <v>6.0770400000000002E-2</v>
      </c>
      <c r="Z144" s="100">
        <f>rep!AA130</f>
        <v>6.3561500000000007E-2</v>
      </c>
      <c r="AA144" s="100">
        <f>rep!AB130</f>
        <v>6.5151700000000007E-2</v>
      </c>
      <c r="AB144" s="100">
        <f>rep!AC130</f>
        <v>6.5342700000000004E-2</v>
      </c>
      <c r="AC144" s="100">
        <f>rep!AD130</f>
        <v>6.3957700000000006E-2</v>
      </c>
      <c r="AD144" s="100">
        <f>rep!AE130</f>
        <v>6.0885700000000001E-2</v>
      </c>
      <c r="AE144" s="100">
        <f>rep!AF130</f>
        <v>5.6135499999999998E-2</v>
      </c>
      <c r="AF144" s="100">
        <f>rep!AG130</f>
        <v>4.98889E-2</v>
      </c>
      <c r="AG144" s="100">
        <f>rep!AH130</f>
        <v>4.2527099999999998E-2</v>
      </c>
      <c r="AH144" s="100">
        <f>rep!AI130</f>
        <v>3.4602899999999999E-2</v>
      </c>
      <c r="AI144" s="100">
        <f>rep!AJ130</f>
        <v>2.67535E-2</v>
      </c>
      <c r="AJ144" s="100">
        <f>rep!AK130</f>
        <v>1.95754E-2</v>
      </c>
      <c r="AK144" s="100">
        <f>rep!AL130</f>
        <v>1.3507699999999999E-2</v>
      </c>
      <c r="AL144" s="100">
        <f>rep!AM130</f>
        <v>8.76387E-3</v>
      </c>
      <c r="AM144" s="100">
        <f>rep!AN130</f>
        <v>5.3330499999999998E-3</v>
      </c>
      <c r="AN144" s="100">
        <f>rep!AO130</f>
        <v>3.0375900000000002E-3</v>
      </c>
      <c r="AO144" s="100">
        <f>rep!AP130</f>
        <v>1.61667E-3</v>
      </c>
      <c r="AP144" s="100">
        <f>rep!AQ130</f>
        <v>8.0289200000000004E-4</v>
      </c>
      <c r="AQ144" s="100">
        <f>rep!AR130</f>
        <v>3.7166E-4</v>
      </c>
      <c r="AR144" s="100">
        <f>rep!AS130</f>
        <v>1.6021000000000001E-4</v>
      </c>
    </row>
    <row r="145" spans="1:44" x14ac:dyDescent="0.2">
      <c r="A145">
        <v>1981</v>
      </c>
      <c r="B145" s="100">
        <f>rep!C131</f>
        <v>7.8188899999999997E-10</v>
      </c>
      <c r="C145" s="100">
        <f>rep!D131</f>
        <v>1.4728699999999999E-8</v>
      </c>
      <c r="D145" s="100">
        <f>rep!E131</f>
        <v>1.9471700000000001E-7</v>
      </c>
      <c r="E145" s="100">
        <f>rep!F131</f>
        <v>1.80921E-6</v>
      </c>
      <c r="F145" s="100">
        <f>rep!G131</f>
        <v>1.18463E-5</v>
      </c>
      <c r="G145" s="100">
        <f>rep!H131</f>
        <v>5.4967499999999998E-5</v>
      </c>
      <c r="H145" s="100">
        <f>rep!I131</f>
        <v>1.8305E-4</v>
      </c>
      <c r="I145" s="100">
        <f>rep!J131</f>
        <v>4.5101000000000001E-4</v>
      </c>
      <c r="J145" s="100">
        <f>rep!K131</f>
        <v>8.8110499999999997E-4</v>
      </c>
      <c r="K145" s="100">
        <f>rep!L131</f>
        <v>1.5438400000000001E-3</v>
      </c>
      <c r="L145" s="100">
        <f>rep!M131</f>
        <v>2.7238900000000001E-3</v>
      </c>
      <c r="M145" s="100">
        <f>rep!N131</f>
        <v>4.8443599999999998E-3</v>
      </c>
      <c r="N145" s="100">
        <f>rep!O131</f>
        <v>8.1436500000000005E-3</v>
      </c>
      <c r="O145" s="100">
        <f>rep!P131</f>
        <v>1.2611199999999999E-2</v>
      </c>
      <c r="P145" s="100">
        <f>rep!Q131</f>
        <v>1.8247800000000002E-2</v>
      </c>
      <c r="Q145" s="100">
        <f>rep!R131</f>
        <v>2.50558E-2</v>
      </c>
      <c r="R145" s="100">
        <f>rep!S131</f>
        <v>3.2644399999999997E-2</v>
      </c>
      <c r="S145" s="100">
        <f>rep!T131</f>
        <v>4.0142900000000002E-2</v>
      </c>
      <c r="T145" s="100">
        <f>rep!U131</f>
        <v>4.67114E-2</v>
      </c>
      <c r="U145" s="100">
        <f>rep!V131</f>
        <v>5.1996300000000002E-2</v>
      </c>
      <c r="V145" s="100">
        <f>rep!W131</f>
        <v>5.6027100000000003E-2</v>
      </c>
      <c r="W145" s="100">
        <f>rep!X131</f>
        <v>5.8890600000000001E-2</v>
      </c>
      <c r="X145" s="100">
        <f>rep!Y131</f>
        <v>6.0642799999999997E-2</v>
      </c>
      <c r="Y145" s="100">
        <f>rep!Z131</f>
        <v>6.13917E-2</v>
      </c>
      <c r="Z145" s="100">
        <f>rep!AA131</f>
        <v>6.1292300000000001E-2</v>
      </c>
      <c r="AA145" s="100">
        <f>rep!AB131</f>
        <v>6.0445800000000001E-2</v>
      </c>
      <c r="AB145" s="100">
        <f>rep!AC131</f>
        <v>5.88382E-2</v>
      </c>
      <c r="AC145" s="100">
        <f>rep!AD131</f>
        <v>5.6365100000000001E-2</v>
      </c>
      <c r="AD145" s="100">
        <f>rep!AE131</f>
        <v>5.2901400000000001E-2</v>
      </c>
      <c r="AE145" s="100">
        <f>rep!AF131</f>
        <v>4.8375799999999997E-2</v>
      </c>
      <c r="AF145" s="100">
        <f>rep!AG131</f>
        <v>4.2839099999999998E-2</v>
      </c>
      <c r="AG145" s="100">
        <f>rep!AH131</f>
        <v>3.6508800000000001E-2</v>
      </c>
      <c r="AH145" s="100">
        <f>rep!AI131</f>
        <v>2.9765699999999999E-2</v>
      </c>
      <c r="AI145" s="100">
        <f>rep!AJ131</f>
        <v>2.3091899999999999E-2</v>
      </c>
      <c r="AJ145" s="100">
        <f>rep!AK131</f>
        <v>1.6966700000000001E-2</v>
      </c>
      <c r="AK145" s="100">
        <f>rep!AL131</f>
        <v>1.1760100000000001E-2</v>
      </c>
      <c r="AL145" s="100">
        <f>rep!AM131</f>
        <v>7.6645200000000002E-3</v>
      </c>
      <c r="AM145" s="100">
        <f>rep!AN131</f>
        <v>4.6844699999999996E-3</v>
      </c>
      <c r="AN145" s="100">
        <f>rep!AO131</f>
        <v>2.6791699999999998E-3</v>
      </c>
      <c r="AO145" s="100">
        <f>rep!AP131</f>
        <v>1.43136E-3</v>
      </c>
      <c r="AP145" s="100">
        <f>rep!AQ131</f>
        <v>7.1334600000000001E-4</v>
      </c>
      <c r="AQ145" s="100">
        <f>rep!AR131</f>
        <v>3.3125800000000002E-4</v>
      </c>
      <c r="AR145" s="100">
        <f>rep!AS131</f>
        <v>1.43203E-4</v>
      </c>
    </row>
    <row r="146" spans="1:44" x14ac:dyDescent="0.2">
      <c r="A146">
        <v>1982</v>
      </c>
      <c r="B146" s="100">
        <f>rep!C132</f>
        <v>9.8565299999999993E-10</v>
      </c>
      <c r="C146" s="100">
        <f>rep!D132</f>
        <v>1.85651E-8</v>
      </c>
      <c r="D146" s="100">
        <f>rep!E132</f>
        <v>2.4532199999999998E-7</v>
      </c>
      <c r="E146" s="100">
        <f>rep!F132</f>
        <v>2.27711E-6</v>
      </c>
      <c r="F146" s="100">
        <f>rep!G132</f>
        <v>1.48802E-5</v>
      </c>
      <c r="G146" s="100">
        <f>rep!H132</f>
        <v>6.8766699999999993E-5</v>
      </c>
      <c r="H146" s="100">
        <f>rep!I132</f>
        <v>2.27075E-4</v>
      </c>
      <c r="I146" s="100">
        <f>rep!J132</f>
        <v>5.4943099999999996E-4</v>
      </c>
      <c r="J146" s="100">
        <f>rep!K132</f>
        <v>1.0346699999999999E-3</v>
      </c>
      <c r="K146" s="100">
        <f>rep!L132</f>
        <v>1.7087000000000001E-3</v>
      </c>
      <c r="L146" s="100">
        <f>rep!M132</f>
        <v>2.8392700000000001E-3</v>
      </c>
      <c r="M146" s="100">
        <f>rep!N132</f>
        <v>4.8872000000000004E-3</v>
      </c>
      <c r="N146" s="100">
        <f>rep!O132</f>
        <v>8.1614700000000005E-3</v>
      </c>
      <c r="O146" s="100">
        <f>rep!P132</f>
        <v>1.27572E-2</v>
      </c>
      <c r="P146" s="100">
        <f>rep!Q132</f>
        <v>1.8867999999999999E-2</v>
      </c>
      <c r="Q146" s="100">
        <f>rep!R132</f>
        <v>2.67925E-2</v>
      </c>
      <c r="R146" s="100">
        <f>rep!S132</f>
        <v>3.6422999999999997E-2</v>
      </c>
      <c r="S146" s="100">
        <f>rep!T132</f>
        <v>4.6913000000000003E-2</v>
      </c>
      <c r="T146" s="100">
        <f>rep!U132</f>
        <v>5.6966999999999997E-2</v>
      </c>
      <c r="U146" s="100">
        <f>rep!V132</f>
        <v>6.5324900000000005E-2</v>
      </c>
      <c r="V146" s="100">
        <f>rep!W132</f>
        <v>7.1010199999999996E-2</v>
      </c>
      <c r="W146" s="100">
        <f>rep!X132</f>
        <v>7.3467599999999994E-2</v>
      </c>
      <c r="X146" s="100">
        <f>rep!Y132</f>
        <v>7.27352E-2</v>
      </c>
      <c r="Y146" s="100">
        <f>rep!Z132</f>
        <v>6.9448999999999997E-2</v>
      </c>
      <c r="Z146" s="100">
        <f>rep!AA132</f>
        <v>6.4553100000000002E-2</v>
      </c>
      <c r="AA146" s="100">
        <f>rep!AB132</f>
        <v>5.8923299999999998E-2</v>
      </c>
      <c r="AB146" s="100">
        <f>rep!AC132</f>
        <v>5.3150900000000001E-2</v>
      </c>
      <c r="AC146" s="100">
        <f>rep!AD132</f>
        <v>4.75188E-2</v>
      </c>
      <c r="AD146" s="100">
        <f>rep!AE132</f>
        <v>4.2078699999999997E-2</v>
      </c>
      <c r="AE146" s="100">
        <f>rep!AF132</f>
        <v>3.6756299999999999E-2</v>
      </c>
      <c r="AF146" s="100">
        <f>rep!AG132</f>
        <v>3.1461099999999999E-2</v>
      </c>
      <c r="AG146" s="100">
        <f>rep!AH132</f>
        <v>2.6176100000000001E-2</v>
      </c>
      <c r="AH146" s="100">
        <f>rep!AI132</f>
        <v>2.0998300000000001E-2</v>
      </c>
      <c r="AI146" s="100">
        <f>rep!AJ132</f>
        <v>1.6120200000000001E-2</v>
      </c>
      <c r="AJ146" s="100">
        <f>rep!AK132</f>
        <v>1.17678E-2</v>
      </c>
      <c r="AK146" s="100">
        <f>rep!AL132</f>
        <v>8.1262000000000001E-3</v>
      </c>
      <c r="AL146" s="100">
        <f>rep!AM132</f>
        <v>5.2860199999999998E-3</v>
      </c>
      <c r="AM146" s="100">
        <f>rep!AN132</f>
        <v>3.2283799999999999E-3</v>
      </c>
      <c r="AN146" s="100">
        <f>rep!AO132</f>
        <v>1.8464E-3</v>
      </c>
      <c r="AO146" s="100">
        <f>rep!AP132</f>
        <v>9.8690600000000007E-4</v>
      </c>
      <c r="AP146" s="100">
        <f>rep!AQ132</f>
        <v>4.9220000000000004E-4</v>
      </c>
      <c r="AQ146" s="100">
        <f>rep!AR132</f>
        <v>2.2876099999999999E-4</v>
      </c>
      <c r="AR146" s="100">
        <f>rep!AS132</f>
        <v>9.8984E-5</v>
      </c>
    </row>
    <row r="147" spans="1:44" x14ac:dyDescent="0.2">
      <c r="A147">
        <v>1983</v>
      </c>
      <c r="B147" s="100">
        <f>rep!C133</f>
        <v>1.33731E-9</v>
      </c>
      <c r="C147" s="100">
        <f>rep!D133</f>
        <v>2.5187700000000001E-8</v>
      </c>
      <c r="D147" s="100">
        <f>rep!E133</f>
        <v>3.3276999999999998E-7</v>
      </c>
      <c r="E147" s="100">
        <f>rep!F133</f>
        <v>3.0874899999999998E-6</v>
      </c>
      <c r="F147" s="100">
        <f>rep!G133</f>
        <v>2.01585E-5</v>
      </c>
      <c r="G147" s="100">
        <f>rep!H133</f>
        <v>9.2995699999999995E-5</v>
      </c>
      <c r="H147" s="100">
        <f>rep!I133</f>
        <v>3.0591800000000002E-4</v>
      </c>
      <c r="I147" s="100">
        <f>rep!J133</f>
        <v>7.3390900000000004E-4</v>
      </c>
      <c r="J147" s="100">
        <f>rep!K133</f>
        <v>1.35622E-3</v>
      </c>
      <c r="K147" s="100">
        <f>rep!L133</f>
        <v>2.1611999999999998E-3</v>
      </c>
      <c r="L147" s="100">
        <f>rep!M133</f>
        <v>3.4238599999999999E-3</v>
      </c>
      <c r="M147" s="100">
        <f>rep!N133</f>
        <v>5.6338500000000001E-3</v>
      </c>
      <c r="N147" s="100">
        <f>rep!O133</f>
        <v>9.0270300000000001E-3</v>
      </c>
      <c r="O147" s="100">
        <f>rep!P133</f>
        <v>1.35105E-2</v>
      </c>
      <c r="P147" s="100">
        <f>rep!Q133</f>
        <v>1.9156099999999999E-2</v>
      </c>
      <c r="Q147" s="100">
        <f>rep!R133</f>
        <v>2.6381100000000001E-2</v>
      </c>
      <c r="R147" s="100">
        <f>rep!S133</f>
        <v>3.5423400000000001E-2</v>
      </c>
      <c r="S147" s="100">
        <f>rep!T133</f>
        <v>4.5858599999999999E-2</v>
      </c>
      <c r="T147" s="100">
        <f>rep!U133</f>
        <v>5.6730999999999997E-2</v>
      </c>
      <c r="U147" s="100">
        <f>rep!V133</f>
        <v>6.6900100000000004E-2</v>
      </c>
      <c r="V147" s="100">
        <f>rep!W133</f>
        <v>7.5156799999999996E-2</v>
      </c>
      <c r="W147" s="100">
        <f>rep!X133</f>
        <v>8.03175E-2</v>
      </c>
      <c r="X147" s="100">
        <f>rep!Y133</f>
        <v>8.1559300000000001E-2</v>
      </c>
      <c r="Y147" s="100">
        <f>rep!Z133</f>
        <v>7.8778500000000001E-2</v>
      </c>
      <c r="Z147" s="100">
        <f>rep!AA133</f>
        <v>7.2642499999999999E-2</v>
      </c>
      <c r="AA147" s="100">
        <f>rep!AB133</f>
        <v>6.4322000000000004E-2</v>
      </c>
      <c r="AB147" s="100">
        <f>rep!AC133</f>
        <v>5.5100999999999997E-2</v>
      </c>
      <c r="AC147" s="100">
        <f>rep!AD133</f>
        <v>4.6042800000000002E-2</v>
      </c>
      <c r="AD147" s="100">
        <f>rep!AE133</f>
        <v>3.7809000000000002E-2</v>
      </c>
      <c r="AE147" s="100">
        <f>rep!AF133</f>
        <v>3.0652599999999999E-2</v>
      </c>
      <c r="AF147" s="100">
        <f>rep!AG133</f>
        <v>2.4541500000000001E-2</v>
      </c>
      <c r="AG147" s="100">
        <f>rep!AH133</f>
        <v>1.9323300000000002E-2</v>
      </c>
      <c r="AH147" s="100">
        <f>rep!AI133</f>
        <v>1.48527E-2</v>
      </c>
      <c r="AI147" s="100">
        <f>rep!AJ133</f>
        <v>1.10481E-2</v>
      </c>
      <c r="AJ147" s="100">
        <f>rep!AK133</f>
        <v>7.8853399999999994E-3</v>
      </c>
      <c r="AK147" s="100">
        <f>rep!AL133</f>
        <v>5.3600000000000002E-3</v>
      </c>
      <c r="AL147" s="100">
        <f>rep!AM133</f>
        <v>3.4488800000000001E-3</v>
      </c>
      <c r="AM147" s="100">
        <f>rep!AN133</f>
        <v>2.0906900000000001E-3</v>
      </c>
      <c r="AN147" s="100">
        <f>rep!AO133</f>
        <v>1.1896400000000001E-3</v>
      </c>
      <c r="AO147" s="100">
        <f>rep!AP133</f>
        <v>6.3365899999999996E-4</v>
      </c>
      <c r="AP147" s="100">
        <f>rep!AQ133</f>
        <v>3.1527900000000001E-4</v>
      </c>
      <c r="AQ147" s="100">
        <f>rep!AR133</f>
        <v>1.4629899999999999E-4</v>
      </c>
      <c r="AR147" s="100">
        <f>rep!AS133</f>
        <v>6.3235800000000002E-5</v>
      </c>
    </row>
    <row r="148" spans="1:44" x14ac:dyDescent="0.2">
      <c r="A148">
        <v>1984</v>
      </c>
      <c r="B148" s="100">
        <f>rep!C134</f>
        <v>1.9112000000000002E-9</v>
      </c>
      <c r="C148" s="100">
        <f>rep!D134</f>
        <v>3.5994800000000001E-8</v>
      </c>
      <c r="D148" s="100">
        <f>rep!E134</f>
        <v>4.7543200000000002E-7</v>
      </c>
      <c r="E148" s="100">
        <f>rep!F134</f>
        <v>4.4087599999999998E-6</v>
      </c>
      <c r="F148" s="100">
        <f>rep!G134</f>
        <v>2.87543E-5</v>
      </c>
      <c r="G148" s="100">
        <f>rep!H134</f>
        <v>1.3236000000000001E-4</v>
      </c>
      <c r="H148" s="100">
        <f>rep!I134</f>
        <v>4.3339000000000002E-4</v>
      </c>
      <c r="I148" s="100">
        <f>rep!J134</f>
        <v>1.0290200000000001E-3</v>
      </c>
      <c r="J148" s="100">
        <f>rep!K134</f>
        <v>1.85899E-3</v>
      </c>
      <c r="K148" s="100">
        <f>rep!L134</f>
        <v>2.8392999999999999E-3</v>
      </c>
      <c r="L148" s="100">
        <f>rep!M134</f>
        <v>4.2591299999999999E-3</v>
      </c>
      <c r="M148" s="100">
        <f>rep!N134</f>
        <v>6.7088099999999999E-3</v>
      </c>
      <c r="N148" s="100">
        <f>rep!O134</f>
        <v>1.0434799999999999E-2</v>
      </c>
      <c r="O148" s="100">
        <f>rep!P134</f>
        <v>1.51842E-2</v>
      </c>
      <c r="P148" s="100">
        <f>rep!Q134</f>
        <v>2.08273E-2</v>
      </c>
      <c r="Q148" s="100">
        <f>rep!R134</f>
        <v>2.76624E-2</v>
      </c>
      <c r="R148" s="100">
        <f>rep!S134</f>
        <v>3.58857E-2</v>
      </c>
      <c r="S148" s="100">
        <f>rep!T134</f>
        <v>4.5109000000000003E-2</v>
      </c>
      <c r="T148" s="100">
        <f>rep!U134</f>
        <v>5.4590100000000003E-2</v>
      </c>
      <c r="U148" s="100">
        <f>rep!V134</f>
        <v>6.3631400000000005E-2</v>
      </c>
      <c r="V148" s="100">
        <f>rep!W134</f>
        <v>7.1545800000000007E-2</v>
      </c>
      <c r="W148" s="100">
        <f>rep!X134</f>
        <v>7.74648E-2</v>
      </c>
      <c r="X148" s="100">
        <f>rep!Y134</f>
        <v>8.0463599999999996E-2</v>
      </c>
      <c r="Y148" s="100">
        <f>rep!Z134</f>
        <v>7.99261E-2</v>
      </c>
      <c r="Z148" s="100">
        <f>rep!AA134</f>
        <v>7.5806299999999993E-2</v>
      </c>
      <c r="AA148" s="100">
        <f>rep!AB134</f>
        <v>6.86528E-2</v>
      </c>
      <c r="AB148" s="100">
        <f>rep!AC134</f>
        <v>5.9455599999999997E-2</v>
      </c>
      <c r="AC148" s="100">
        <f>rep!AD134</f>
        <v>4.9390299999999998E-2</v>
      </c>
      <c r="AD148" s="100">
        <f>rep!AE134</f>
        <v>3.9536599999999998E-2</v>
      </c>
      <c r="AE148" s="100">
        <f>rep!AF134</f>
        <v>3.06653E-2</v>
      </c>
      <c r="AF148" s="100">
        <f>rep!AG134</f>
        <v>2.3164400000000002E-2</v>
      </c>
      <c r="AG148" s="100">
        <f>rep!AH134</f>
        <v>1.70984E-2</v>
      </c>
      <c r="AH148" s="100">
        <f>rep!AI134</f>
        <v>1.23356E-2</v>
      </c>
      <c r="AI148" s="100">
        <f>rep!AJ134</f>
        <v>8.67128E-3</v>
      </c>
      <c r="AJ148" s="100">
        <f>rep!AK134</f>
        <v>5.90495E-3</v>
      </c>
      <c r="AK148" s="100">
        <f>rep!AL134</f>
        <v>3.8678499999999999E-3</v>
      </c>
      <c r="AL148" s="100">
        <f>rep!AM134</f>
        <v>2.4194899999999998E-3</v>
      </c>
      <c r="AM148" s="100">
        <f>rep!AN134</f>
        <v>1.43611E-3</v>
      </c>
      <c r="AN148" s="100">
        <f>rep!AO134</f>
        <v>8.04563E-4</v>
      </c>
      <c r="AO148" s="100">
        <f>rep!AP134</f>
        <v>4.2366300000000001E-4</v>
      </c>
      <c r="AP148" s="100">
        <f>rep!AQ134</f>
        <v>2.0901599999999999E-4</v>
      </c>
      <c r="AQ148" s="100">
        <f>rep!AR134</f>
        <v>9.6379900000000002E-5</v>
      </c>
      <c r="AR148" s="100">
        <f>rep!AS134</f>
        <v>4.1461799999999997E-5</v>
      </c>
    </row>
    <row r="149" spans="1:44" x14ac:dyDescent="0.2">
      <c r="A149">
        <v>1985</v>
      </c>
      <c r="B149" s="100">
        <f>rep!C135</f>
        <v>2.8644899999999999E-9</v>
      </c>
      <c r="C149" s="100">
        <f>rep!D135</f>
        <v>5.3946200000000003E-8</v>
      </c>
      <c r="D149" s="100">
        <f>rep!E135</f>
        <v>7.1238099999999995E-7</v>
      </c>
      <c r="E149" s="100">
        <f>rep!F135</f>
        <v>6.6028499999999998E-6</v>
      </c>
      <c r="F149" s="100">
        <f>rep!G135</f>
        <v>4.3022799999999997E-5</v>
      </c>
      <c r="G149" s="100">
        <f>rep!H135</f>
        <v>1.97651E-4</v>
      </c>
      <c r="H149" s="100">
        <f>rep!I135</f>
        <v>6.4444600000000002E-4</v>
      </c>
      <c r="I149" s="100">
        <f>rep!J135</f>
        <v>1.51563E-3</v>
      </c>
      <c r="J149" s="100">
        <f>rep!K135</f>
        <v>2.6796599999999999E-3</v>
      </c>
      <c r="K149" s="100">
        <f>rep!L135</f>
        <v>3.9197900000000003E-3</v>
      </c>
      <c r="L149" s="100">
        <f>rep!M135</f>
        <v>5.5294300000000001E-3</v>
      </c>
      <c r="M149" s="100">
        <f>rep!N135</f>
        <v>8.2490700000000007E-3</v>
      </c>
      <c r="N149" s="100">
        <f>rep!O135</f>
        <v>1.2345500000000001E-2</v>
      </c>
      <c r="O149" s="100">
        <f>rep!P135</f>
        <v>1.7343000000000001E-2</v>
      </c>
      <c r="P149" s="100">
        <f>rep!Q135</f>
        <v>2.28819E-2</v>
      </c>
      <c r="Q149" s="100">
        <f>rep!R135</f>
        <v>2.9229700000000001E-2</v>
      </c>
      <c r="R149" s="100">
        <f>rep!S135</f>
        <v>3.6671799999999997E-2</v>
      </c>
      <c r="S149" s="100">
        <f>rep!T135</f>
        <v>4.4859700000000002E-2</v>
      </c>
      <c r="T149" s="100">
        <f>rep!U135</f>
        <v>5.3040999999999998E-2</v>
      </c>
      <c r="U149" s="100">
        <f>rep!V135</f>
        <v>6.0599300000000002E-2</v>
      </c>
      <c r="V149" s="100">
        <f>rep!W135</f>
        <v>6.7108699999999993E-2</v>
      </c>
      <c r="W149" s="100">
        <f>rep!X135</f>
        <v>7.2090299999999996E-2</v>
      </c>
      <c r="X149" s="100">
        <f>rep!Y135</f>
        <v>7.4984599999999998E-2</v>
      </c>
      <c r="Y149" s="100">
        <f>rep!Z135</f>
        <v>7.5341000000000005E-2</v>
      </c>
      <c r="Z149" s="100">
        <f>rep!AA135</f>
        <v>7.2968599999999995E-2</v>
      </c>
      <c r="AA149" s="100">
        <f>rep!AB135</f>
        <v>6.7980899999999997E-2</v>
      </c>
      <c r="AB149" s="100">
        <f>rep!AC135</f>
        <v>6.0802599999999998E-2</v>
      </c>
      <c r="AC149" s="100">
        <f>rep!AD135</f>
        <v>5.2134300000000001E-2</v>
      </c>
      <c r="AD149" s="100">
        <f>rep!AE135</f>
        <v>4.2837199999999999E-2</v>
      </c>
      <c r="AE149" s="100">
        <f>rep!AF135</f>
        <v>3.3754199999999998E-2</v>
      </c>
      <c r="AF149" s="100">
        <f>rep!AG135</f>
        <v>2.55471E-2</v>
      </c>
      <c r="AG149" s="100">
        <f>rep!AH135</f>
        <v>1.8608900000000001E-2</v>
      </c>
      <c r="AH149" s="100">
        <f>rep!AI135</f>
        <v>1.30676E-2</v>
      </c>
      <c r="AI149" s="100">
        <f>rep!AJ135</f>
        <v>8.8527699999999994E-3</v>
      </c>
      <c r="AJ149" s="100">
        <f>rep!AK135</f>
        <v>5.7812499999999999E-3</v>
      </c>
      <c r="AK149" s="100">
        <f>rep!AL135</f>
        <v>3.6305500000000002E-3</v>
      </c>
      <c r="AL149" s="100">
        <f>rep!AM135</f>
        <v>2.1842300000000001E-3</v>
      </c>
      <c r="AM149" s="100">
        <f>rep!AN135</f>
        <v>1.25321E-3</v>
      </c>
      <c r="AN149" s="100">
        <f>rep!AO135</f>
        <v>6.8247900000000005E-4</v>
      </c>
      <c r="AO149" s="100">
        <f>rep!AP135</f>
        <v>3.51209E-4</v>
      </c>
      <c r="AP149" s="100">
        <f>rep!AQ135</f>
        <v>1.70125E-4</v>
      </c>
      <c r="AQ149" s="100">
        <f>rep!AR135</f>
        <v>7.7319700000000004E-5</v>
      </c>
      <c r="AR149" s="100">
        <f>rep!AS135</f>
        <v>3.2885700000000003E-5</v>
      </c>
    </row>
    <row r="150" spans="1:44" x14ac:dyDescent="0.2">
      <c r="A150">
        <v>1986</v>
      </c>
      <c r="B150" s="100">
        <f>rep!C136</f>
        <v>3.3824699999999998E-9</v>
      </c>
      <c r="C150" s="100">
        <f>rep!D136</f>
        <v>6.3704800000000003E-8</v>
      </c>
      <c r="D150" s="100">
        <f>rep!E136</f>
        <v>8.4145299999999998E-7</v>
      </c>
      <c r="E150" s="100">
        <f>rep!F136</f>
        <v>7.8032699999999999E-6</v>
      </c>
      <c r="F150" s="100">
        <f>rep!G136</f>
        <v>5.0897399999999998E-5</v>
      </c>
      <c r="G150" s="100">
        <f>rep!H136</f>
        <v>2.3432100000000001E-4</v>
      </c>
      <c r="H150" s="100">
        <f>rep!I136</f>
        <v>7.6741299999999999E-4</v>
      </c>
      <c r="I150" s="100">
        <f>rep!J136</f>
        <v>1.8226200000000001E-3</v>
      </c>
      <c r="J150" s="100">
        <f>rep!K136</f>
        <v>3.2920100000000002E-3</v>
      </c>
      <c r="K150" s="100">
        <f>rep!L136</f>
        <v>5.0120199999999998E-3</v>
      </c>
      <c r="L150" s="100">
        <f>rep!M136</f>
        <v>7.4279200000000002E-3</v>
      </c>
      <c r="M150" s="100">
        <f>rep!N136</f>
        <v>1.13937E-2</v>
      </c>
      <c r="N150" s="100">
        <f>rep!O136</f>
        <v>1.6961199999999999E-2</v>
      </c>
      <c r="O150" s="100">
        <f>rep!P136</f>
        <v>2.31337E-2</v>
      </c>
      <c r="P150" s="100">
        <f>rep!Q136</f>
        <v>2.9161599999999999E-2</v>
      </c>
      <c r="Q150" s="100">
        <f>rep!R136</f>
        <v>3.5334499999999998E-2</v>
      </c>
      <c r="R150" s="100">
        <f>rep!S136</f>
        <v>4.2140200000000003E-2</v>
      </c>
      <c r="S150" s="100">
        <f>rep!T136</f>
        <v>4.9276599999999997E-2</v>
      </c>
      <c r="T150" s="100">
        <f>rep!U136</f>
        <v>5.5911099999999998E-2</v>
      </c>
      <c r="U150" s="100">
        <f>rep!V136</f>
        <v>6.1461399999999999E-2</v>
      </c>
      <c r="V150" s="100">
        <f>rep!W136</f>
        <v>6.5729499999999996E-2</v>
      </c>
      <c r="W150" s="100">
        <f>rep!X136</f>
        <v>6.85471E-2</v>
      </c>
      <c r="X150" s="100">
        <f>rep!Y136</f>
        <v>6.9644399999999995E-2</v>
      </c>
      <c r="Y150" s="100">
        <f>rep!Z136</f>
        <v>6.8814799999999995E-2</v>
      </c>
      <c r="Z150" s="100">
        <f>rep!AA136</f>
        <v>6.6040100000000004E-2</v>
      </c>
      <c r="AA150" s="100">
        <f>rep!AB136</f>
        <v>6.14742E-2</v>
      </c>
      <c r="AB150" s="100">
        <f>rep!AC136</f>
        <v>5.5399799999999999E-2</v>
      </c>
      <c r="AC150" s="100">
        <f>rep!AD136</f>
        <v>4.8216700000000001E-2</v>
      </c>
      <c r="AD150" s="100">
        <f>rep!AE136</f>
        <v>4.0425999999999997E-2</v>
      </c>
      <c r="AE150" s="100">
        <f>rep!AF136</f>
        <v>3.2575399999999997E-2</v>
      </c>
      <c r="AF150" s="100">
        <f>rep!AG136</f>
        <v>2.51795E-2</v>
      </c>
      <c r="AG150" s="100">
        <f>rep!AH136</f>
        <v>1.8641600000000001E-2</v>
      </c>
      <c r="AH150" s="100">
        <f>rep!AI136</f>
        <v>1.3204199999999999E-2</v>
      </c>
      <c r="AI150" s="100">
        <f>rep!AJ136</f>
        <v>8.9400399999999998E-3</v>
      </c>
      <c r="AJ150" s="100">
        <f>rep!AK136</f>
        <v>5.7805299999999999E-3</v>
      </c>
      <c r="AK150" s="100">
        <f>rep!AL136</f>
        <v>3.5652399999999999E-3</v>
      </c>
      <c r="AL150" s="100">
        <f>rep!AM136</f>
        <v>2.0942299999999999E-3</v>
      </c>
      <c r="AM150" s="100">
        <f>rep!AN136</f>
        <v>1.1692499999999999E-3</v>
      </c>
      <c r="AN150" s="100">
        <f>rep!AO136</f>
        <v>6.1902099999999998E-4</v>
      </c>
      <c r="AO150" s="100">
        <f>rep!AP136</f>
        <v>3.0994399999999999E-4</v>
      </c>
      <c r="AP150" s="100">
        <f>rep!AQ136</f>
        <v>1.46379E-4</v>
      </c>
      <c r="AQ150" s="100">
        <f>rep!AR136</f>
        <v>6.5038300000000004E-5</v>
      </c>
      <c r="AR150" s="100">
        <f>rep!AS136</f>
        <v>2.7121600000000001E-5</v>
      </c>
    </row>
    <row r="151" spans="1:44" x14ac:dyDescent="0.2">
      <c r="A151">
        <v>1987</v>
      </c>
      <c r="B151" s="100">
        <f>rep!C137</f>
        <v>3.8696299999999996E-9</v>
      </c>
      <c r="C151" s="100">
        <f>rep!D137</f>
        <v>7.2879699999999998E-8</v>
      </c>
      <c r="D151" s="100">
        <f>rep!E137</f>
        <v>9.6263999999999994E-7</v>
      </c>
      <c r="E151" s="100">
        <f>rep!F137</f>
        <v>8.9271100000000003E-6</v>
      </c>
      <c r="F151" s="100">
        <f>rep!G137</f>
        <v>5.8228099999999999E-5</v>
      </c>
      <c r="G151" s="100">
        <f>rep!H137</f>
        <v>2.68075E-4</v>
      </c>
      <c r="H151" s="100">
        <f>rep!I137</f>
        <v>8.7802099999999999E-4</v>
      </c>
      <c r="I151" s="100">
        <f>rep!J137</f>
        <v>2.0858399999999998E-3</v>
      </c>
      <c r="J151" s="100">
        <f>rep!K137</f>
        <v>3.7709000000000002E-3</v>
      </c>
      <c r="K151" s="100">
        <f>rep!L137</f>
        <v>5.7579900000000002E-3</v>
      </c>
      <c r="L151" s="100">
        <f>rep!M137</f>
        <v>8.5942699999999993E-3</v>
      </c>
      <c r="M151" s="100">
        <f>rep!N137</f>
        <v>1.3345299999999999E-2</v>
      </c>
      <c r="N151" s="100">
        <f>rep!O137</f>
        <v>2.0215400000000001E-2</v>
      </c>
      <c r="O151" s="100">
        <f>rep!P137</f>
        <v>2.8199100000000001E-2</v>
      </c>
      <c r="P151" s="100">
        <f>rep!Q137</f>
        <v>3.6398600000000003E-2</v>
      </c>
      <c r="Q151" s="100">
        <f>rep!R137</f>
        <v>4.4766300000000002E-2</v>
      </c>
      <c r="R151" s="100">
        <f>rep!S137</f>
        <v>5.31791E-2</v>
      </c>
      <c r="S151" s="100">
        <f>rep!T137</f>
        <v>6.0630799999999999E-2</v>
      </c>
      <c r="T151" s="100">
        <f>rep!U137</f>
        <v>6.5927200000000005E-2</v>
      </c>
      <c r="U151" s="100">
        <f>rep!V137</f>
        <v>6.8714800000000006E-2</v>
      </c>
      <c r="V151" s="100">
        <f>rep!W137</f>
        <v>6.9414400000000001E-2</v>
      </c>
      <c r="W151" s="100">
        <f>rep!X137</f>
        <v>6.8490700000000002E-2</v>
      </c>
      <c r="X151" s="100">
        <f>rep!Y137</f>
        <v>6.61331E-2</v>
      </c>
      <c r="Y151" s="100">
        <f>rep!Z137</f>
        <v>6.2447500000000003E-2</v>
      </c>
      <c r="Z151" s="100">
        <f>rep!AA137</f>
        <v>5.76394E-2</v>
      </c>
      <c r="AA151" s="100">
        <f>rep!AB137</f>
        <v>5.1990399999999999E-2</v>
      </c>
      <c r="AB151" s="100">
        <f>rep!AC137</f>
        <v>4.5783299999999999E-2</v>
      </c>
      <c r="AC151" s="100">
        <f>rep!AD137</f>
        <v>3.92833E-2</v>
      </c>
      <c r="AD151" s="100">
        <f>rep!AE137</f>
        <v>3.2752700000000003E-2</v>
      </c>
      <c r="AE151" s="100">
        <f>rep!AF137</f>
        <v>2.6451800000000001E-2</v>
      </c>
      <c r="AF151" s="100">
        <f>rep!AG137</f>
        <v>2.0622700000000001E-2</v>
      </c>
      <c r="AG151" s="100">
        <f>rep!AH137</f>
        <v>1.5466300000000001E-2</v>
      </c>
      <c r="AH151" s="100">
        <f>rep!AI137</f>
        <v>1.11191E-2</v>
      </c>
      <c r="AI151" s="100">
        <f>rep!AJ137</f>
        <v>7.6381599999999997E-3</v>
      </c>
      <c r="AJ151" s="100">
        <f>rep!AK137</f>
        <v>4.9987699999999996E-3</v>
      </c>
      <c r="AK151" s="100">
        <f>rep!AL137</f>
        <v>3.10845E-3</v>
      </c>
      <c r="AL151" s="100">
        <f>rep!AM137</f>
        <v>1.8323300000000001E-3</v>
      </c>
      <c r="AM151" s="100">
        <f>rep!AN137</f>
        <v>1.02166E-3</v>
      </c>
      <c r="AN151" s="100">
        <f>rep!AO137</f>
        <v>5.3777199999999995E-4</v>
      </c>
      <c r="AO151" s="100">
        <f>rep!AP137</f>
        <v>2.6673300000000001E-4</v>
      </c>
      <c r="AP151" s="100">
        <f>rep!AQ137</f>
        <v>1.2444999999999999E-4</v>
      </c>
      <c r="AQ151" s="100">
        <f>rep!AR137</f>
        <v>5.4531699999999998E-5</v>
      </c>
      <c r="AR151" s="100">
        <f>rep!AS137</f>
        <v>2.24068E-5</v>
      </c>
    </row>
    <row r="152" spans="1:44" x14ac:dyDescent="0.2">
      <c r="A152">
        <v>1988</v>
      </c>
      <c r="B152" s="100">
        <f>rep!C138</f>
        <v>1.7950900000000001E-9</v>
      </c>
      <c r="C152" s="100">
        <f>rep!D138</f>
        <v>3.3821299999999999E-8</v>
      </c>
      <c r="D152" s="100">
        <f>rep!E138</f>
        <v>4.4747999999999998E-7</v>
      </c>
      <c r="E152" s="100">
        <f>rep!F138</f>
        <v>4.1647199999999998E-6</v>
      </c>
      <c r="F152" s="100">
        <f>rep!G138</f>
        <v>2.7359200000000001E-5</v>
      </c>
      <c r="G152" s="100">
        <f>rep!H138</f>
        <v>1.2777099999999999E-4</v>
      </c>
      <c r="H152" s="100">
        <f>rep!I138</f>
        <v>4.31092E-4</v>
      </c>
      <c r="I152" s="100">
        <f>rep!J138</f>
        <v>1.0903600000000001E-3</v>
      </c>
      <c r="J152" s="100">
        <f>rep!K138</f>
        <v>2.23274E-3</v>
      </c>
      <c r="K152" s="100">
        <f>rep!L138</f>
        <v>4.15701E-3</v>
      </c>
      <c r="L152" s="100">
        <f>rep!M138</f>
        <v>7.6186300000000004E-3</v>
      </c>
      <c r="M152" s="100">
        <f>rep!N138</f>
        <v>1.33924E-2</v>
      </c>
      <c r="N152" s="100">
        <f>rep!O138</f>
        <v>2.1289099999999998E-2</v>
      </c>
      <c r="O152" s="100">
        <f>rep!P138</f>
        <v>3.0201100000000002E-2</v>
      </c>
      <c r="P152" s="100">
        <f>rep!Q138</f>
        <v>3.9398599999999999E-2</v>
      </c>
      <c r="Q152" s="100">
        <f>rep!R138</f>
        <v>4.9066199999999997E-2</v>
      </c>
      <c r="R152" s="100">
        <f>rep!S138</f>
        <v>5.9169800000000002E-2</v>
      </c>
      <c r="S152" s="100">
        <f>rep!T138</f>
        <v>6.8498199999999995E-2</v>
      </c>
      <c r="T152" s="100">
        <f>rep!U138</f>
        <v>7.5352799999999998E-2</v>
      </c>
      <c r="U152" s="100">
        <f>rep!V138</f>
        <v>7.87495E-2</v>
      </c>
      <c r="V152" s="100">
        <f>rep!W138</f>
        <v>7.8636399999999995E-2</v>
      </c>
      <c r="W152" s="100">
        <f>rep!X138</f>
        <v>7.5414999999999996E-2</v>
      </c>
      <c r="X152" s="100">
        <f>rep!Y138</f>
        <v>6.9690299999999997E-2</v>
      </c>
      <c r="Y152" s="100">
        <f>rep!Z138</f>
        <v>6.2286300000000003E-2</v>
      </c>
      <c r="Z152" s="100">
        <f>rep!AA138</f>
        <v>5.4125E-2</v>
      </c>
      <c r="AA152" s="100">
        <f>rep!AB138</f>
        <v>4.5970799999999999E-2</v>
      </c>
      <c r="AB152" s="100">
        <f>rep!AC138</f>
        <v>3.8293099999999997E-2</v>
      </c>
      <c r="AC152" s="100">
        <f>rep!AD138</f>
        <v>3.1311600000000002E-2</v>
      </c>
      <c r="AD152" s="100">
        <f>rep!AE138</f>
        <v>2.5106099999999999E-2</v>
      </c>
      <c r="AE152" s="100">
        <f>rep!AF138</f>
        <v>1.96928E-2</v>
      </c>
      <c r="AF152" s="100">
        <f>rep!AG138</f>
        <v>1.5059299999999999E-2</v>
      </c>
      <c r="AG152" s="100">
        <f>rep!AH138</f>
        <v>1.11801E-2</v>
      </c>
      <c r="AH152" s="100">
        <f>rep!AI138</f>
        <v>8.0201000000000005E-3</v>
      </c>
      <c r="AI152" s="100">
        <f>rep!AJ138</f>
        <v>5.5321800000000003E-3</v>
      </c>
      <c r="AJ152" s="100">
        <f>rep!AK138</f>
        <v>3.6521399999999999E-3</v>
      </c>
      <c r="AK152" s="100">
        <f>rep!AL138</f>
        <v>2.2974100000000002E-3</v>
      </c>
      <c r="AL152" s="100">
        <f>rep!AM138</f>
        <v>1.3717499999999999E-3</v>
      </c>
      <c r="AM152" s="100">
        <f>rep!AN138</f>
        <v>7.7477399999999999E-4</v>
      </c>
      <c r="AN152" s="100">
        <f>rep!AO138</f>
        <v>4.12738E-4</v>
      </c>
      <c r="AO152" s="100">
        <f>rep!AP138</f>
        <v>2.0687099999999999E-4</v>
      </c>
      <c r="AP152" s="100">
        <f>rep!AQ138</f>
        <v>9.7353000000000001E-5</v>
      </c>
      <c r="AQ152" s="100">
        <f>rep!AR138</f>
        <v>4.2939899999999999E-5</v>
      </c>
      <c r="AR152" s="100">
        <f>rep!AS138</f>
        <v>1.7725400000000001E-5</v>
      </c>
    </row>
    <row r="153" spans="1:44" x14ac:dyDescent="0.2">
      <c r="A153">
        <v>1989</v>
      </c>
      <c r="B153" s="100">
        <f>rep!C139</f>
        <v>1.12224E-9</v>
      </c>
      <c r="C153" s="100">
        <f>rep!D139</f>
        <v>2.1139199999999999E-8</v>
      </c>
      <c r="D153" s="100">
        <f>rep!E139</f>
        <v>2.79443E-7</v>
      </c>
      <c r="E153" s="100">
        <f>rep!F139</f>
        <v>2.5960199999999999E-6</v>
      </c>
      <c r="F153" s="100">
        <f>rep!G139</f>
        <v>1.6993100000000002E-5</v>
      </c>
      <c r="G153" s="100">
        <f>rep!H139</f>
        <v>7.8804600000000001E-5</v>
      </c>
      <c r="H153" s="100">
        <f>rep!I139</f>
        <v>2.6216800000000001E-4</v>
      </c>
      <c r="I153" s="100">
        <f>rep!J139</f>
        <v>6.4490100000000002E-4</v>
      </c>
      <c r="J153" s="100">
        <f>rep!K139</f>
        <v>1.2580499999999999E-3</v>
      </c>
      <c r="K153" s="100">
        <f>rep!L139</f>
        <v>2.2105499999999999E-3</v>
      </c>
      <c r="L153" s="100">
        <f>rep!M139</f>
        <v>3.9568099999999998E-3</v>
      </c>
      <c r="M153" s="100">
        <f>rep!N139</f>
        <v>7.2420899999999996E-3</v>
      </c>
      <c r="N153" s="100">
        <f>rep!O139</f>
        <v>1.2674100000000001E-2</v>
      </c>
      <c r="O153" s="100">
        <f>rep!P139</f>
        <v>2.0553200000000001E-2</v>
      </c>
      <c r="P153" s="100">
        <f>rep!Q139</f>
        <v>3.1010300000000001E-2</v>
      </c>
      <c r="Q153" s="100">
        <f>rep!R139</f>
        <v>4.3736999999999998E-2</v>
      </c>
      <c r="R153" s="100">
        <f>rep!S139</f>
        <v>5.7402500000000002E-2</v>
      </c>
      <c r="S153" s="100">
        <f>rep!T139</f>
        <v>6.9844799999999999E-2</v>
      </c>
      <c r="T153" s="100">
        <f>rep!U139</f>
        <v>7.9197600000000007E-2</v>
      </c>
      <c r="U153" s="100">
        <f>rep!V139</f>
        <v>8.4676600000000005E-2</v>
      </c>
      <c r="V153" s="100">
        <f>rep!W139</f>
        <v>8.6282700000000004E-2</v>
      </c>
      <c r="W153" s="100">
        <f>rep!X139</f>
        <v>8.4194699999999997E-2</v>
      </c>
      <c r="X153" s="100">
        <f>rep!Y139</f>
        <v>7.8705800000000006E-2</v>
      </c>
      <c r="Y153" s="100">
        <f>rep!Z139</f>
        <v>7.0487800000000003E-2</v>
      </c>
      <c r="Z153" s="100">
        <f>rep!AA139</f>
        <v>6.0606500000000001E-2</v>
      </c>
      <c r="AA153" s="100">
        <f>rep!AB139</f>
        <v>5.0227300000000003E-2</v>
      </c>
      <c r="AB153" s="100">
        <f>rep!AC139</f>
        <v>4.03127E-2</v>
      </c>
      <c r="AC153" s="100">
        <f>rep!AD139</f>
        <v>3.1484400000000003E-2</v>
      </c>
      <c r="AD153" s="100">
        <f>rep!AE139</f>
        <v>2.4027900000000001E-2</v>
      </c>
      <c r="AE153" s="100">
        <f>rep!AF139</f>
        <v>1.7968999999999999E-2</v>
      </c>
      <c r="AF153" s="100">
        <f>rep!AG139</f>
        <v>1.3176999999999999E-2</v>
      </c>
      <c r="AG153" s="100">
        <f>rep!AH139</f>
        <v>9.4586800000000006E-3</v>
      </c>
      <c r="AH153" s="100">
        <f>rep!AI139</f>
        <v>6.6207599999999998E-3</v>
      </c>
      <c r="AI153" s="100">
        <f>rep!AJ139</f>
        <v>4.4958200000000002E-3</v>
      </c>
      <c r="AJ153" s="100">
        <f>rep!AK139</f>
        <v>2.94473E-3</v>
      </c>
      <c r="AK153" s="100">
        <f>rep!AL139</f>
        <v>1.8498500000000001E-3</v>
      </c>
      <c r="AL153" s="100">
        <f>rep!AM139</f>
        <v>1.10859E-3</v>
      </c>
      <c r="AM153" s="100">
        <f>rep!AN139</f>
        <v>6.3080899999999997E-4</v>
      </c>
      <c r="AN153" s="100">
        <f>rep!AO139</f>
        <v>3.3942999999999999E-4</v>
      </c>
      <c r="AO153" s="100">
        <f>rep!AP139</f>
        <v>1.7212600000000001E-4</v>
      </c>
      <c r="AP153" s="100">
        <f>rep!AQ139</f>
        <v>8.20275E-5</v>
      </c>
      <c r="AQ153" s="100">
        <f>rep!AR139</f>
        <v>3.6650699999999998E-5</v>
      </c>
      <c r="AR153" s="100">
        <f>rep!AS139</f>
        <v>1.5324699999999999E-5</v>
      </c>
    </row>
    <row r="154" spans="1:44" x14ac:dyDescent="0.2">
      <c r="A154">
        <v>1990</v>
      </c>
      <c r="B154" s="100">
        <f>rep!C140</f>
        <v>1.1027200000000001E-9</v>
      </c>
      <c r="C154" s="100">
        <f>rep!D140</f>
        <v>2.0768800000000001E-8</v>
      </c>
      <c r="D154" s="100">
        <f>rep!E140</f>
        <v>2.7436799999999999E-7</v>
      </c>
      <c r="E154" s="100">
        <f>rep!F140</f>
        <v>2.5452199999999999E-6</v>
      </c>
      <c r="F154" s="100">
        <f>rep!G140</f>
        <v>1.6612900000000001E-5</v>
      </c>
      <c r="G154" s="100">
        <f>rep!H140</f>
        <v>7.6592800000000003E-5</v>
      </c>
      <c r="H154" s="100">
        <f>rep!I140</f>
        <v>2.5165799999999998E-4</v>
      </c>
      <c r="I154" s="100">
        <f>rep!J140</f>
        <v>6.0230699999999995E-4</v>
      </c>
      <c r="J154" s="100">
        <f>rep!K140</f>
        <v>1.10845E-3</v>
      </c>
      <c r="K154" s="100">
        <f>rep!L140</f>
        <v>1.7591099999999999E-3</v>
      </c>
      <c r="L154" s="100">
        <f>rep!M140</f>
        <v>2.7983999999999999E-3</v>
      </c>
      <c r="M154" s="100">
        <f>rep!N140</f>
        <v>4.7059800000000002E-3</v>
      </c>
      <c r="N154" s="100">
        <f>rep!O140</f>
        <v>7.8608700000000007E-3</v>
      </c>
      <c r="O154" s="100">
        <f>rep!P140</f>
        <v>1.24966E-2</v>
      </c>
      <c r="P154" s="100">
        <f>rep!Q140</f>
        <v>1.9049099999999999E-2</v>
      </c>
      <c r="Q154" s="100">
        <f>rep!R140</f>
        <v>2.81696E-2</v>
      </c>
      <c r="R154" s="100">
        <f>rep!S140</f>
        <v>4.01064E-2</v>
      </c>
      <c r="S154" s="100">
        <f>rep!T140</f>
        <v>5.4120300000000003E-2</v>
      </c>
      <c r="T154" s="100">
        <f>rep!U140</f>
        <v>6.8511600000000006E-2</v>
      </c>
      <c r="U154" s="100">
        <f>rep!V140</f>
        <v>8.1087599999999996E-2</v>
      </c>
      <c r="V154" s="100">
        <f>rep!W140</f>
        <v>8.9743699999999996E-2</v>
      </c>
      <c r="W154" s="100">
        <f>rep!X140</f>
        <v>9.3074199999999996E-2</v>
      </c>
      <c r="X154" s="100">
        <f>rep!Y140</f>
        <v>9.0828599999999995E-2</v>
      </c>
      <c r="Y154" s="100">
        <f>rep!Z140</f>
        <v>8.3887400000000001E-2</v>
      </c>
      <c r="Z154" s="100">
        <f>rep!AA140</f>
        <v>7.3769100000000004E-2</v>
      </c>
      <c r="AA154" s="100">
        <f>rep!AB140</f>
        <v>6.2071000000000001E-2</v>
      </c>
      <c r="AB154" s="100">
        <f>rep!AC140</f>
        <v>5.0148600000000002E-2</v>
      </c>
      <c r="AC154" s="100">
        <f>rep!AD140</f>
        <v>3.9012499999999999E-2</v>
      </c>
      <c r="AD154" s="100">
        <f>rep!AE140</f>
        <v>2.93105E-2</v>
      </c>
      <c r="AE154" s="100">
        <f>rep!AF140</f>
        <v>2.1340100000000001E-2</v>
      </c>
      <c r="AF154" s="100">
        <f>rep!AG140</f>
        <v>1.51066E-2</v>
      </c>
      <c r="AG154" s="100">
        <f>rep!AH140</f>
        <v>1.04222E-2</v>
      </c>
      <c r="AH154" s="100">
        <f>rep!AI140</f>
        <v>7.0117499999999998E-3</v>
      </c>
      <c r="AI154" s="100">
        <f>rep!AJ140</f>
        <v>4.59297E-3</v>
      </c>
      <c r="AJ154" s="100">
        <f>rep!AK140</f>
        <v>2.9188199999999999E-3</v>
      </c>
      <c r="AK154" s="100">
        <f>rep!AL140</f>
        <v>1.7906E-3</v>
      </c>
      <c r="AL154" s="100">
        <f>rep!AM140</f>
        <v>1.05444E-3</v>
      </c>
      <c r="AM154" s="100">
        <f>rep!AN140</f>
        <v>5.9272299999999997E-4</v>
      </c>
      <c r="AN154" s="100">
        <f>rep!AO140</f>
        <v>3.1642299999999998E-4</v>
      </c>
      <c r="AO154" s="100">
        <f>rep!AP140</f>
        <v>1.5971900000000001E-4</v>
      </c>
      <c r="AP154" s="100">
        <f>rep!AQ140</f>
        <v>7.5950000000000003E-5</v>
      </c>
      <c r="AQ154" s="100">
        <f>rep!AR140</f>
        <v>3.3921599999999997E-5</v>
      </c>
      <c r="AR154" s="100">
        <f>rep!AS140</f>
        <v>1.41956E-5</v>
      </c>
    </row>
    <row r="155" spans="1:44" x14ac:dyDescent="0.2">
      <c r="A155">
        <v>1991</v>
      </c>
      <c r="B155" s="100">
        <f>rep!C141</f>
        <v>1.78563E-9</v>
      </c>
      <c r="C155" s="100">
        <f>rep!D141</f>
        <v>3.36276E-8</v>
      </c>
      <c r="D155" s="100">
        <f>rep!E141</f>
        <v>4.44038E-7</v>
      </c>
      <c r="E155" s="100">
        <f>rep!F141</f>
        <v>4.1150899999999999E-6</v>
      </c>
      <c r="F155" s="100">
        <f>rep!G141</f>
        <v>2.68059E-5</v>
      </c>
      <c r="G155" s="100">
        <f>rep!H141</f>
        <v>1.23082E-4</v>
      </c>
      <c r="H155" s="100">
        <f>rep!I141</f>
        <v>4.00856E-4</v>
      </c>
      <c r="I155" s="100">
        <f>rep!J141</f>
        <v>9.40408E-4</v>
      </c>
      <c r="J155" s="100">
        <f>rep!K141</f>
        <v>1.6538E-3</v>
      </c>
      <c r="K155" s="100">
        <f>rep!L141</f>
        <v>2.39595E-3</v>
      </c>
      <c r="L155" s="100">
        <f>rep!M141</f>
        <v>3.3460199999999999E-3</v>
      </c>
      <c r="M155" s="100">
        <f>rep!N141</f>
        <v>4.9969799999999998E-3</v>
      </c>
      <c r="N155" s="100">
        <f>rep!O141</f>
        <v>7.6195899999999999E-3</v>
      </c>
      <c r="O155" s="100">
        <f>rep!P141</f>
        <v>1.11138E-2</v>
      </c>
      <c r="P155" s="100">
        <f>rep!Q141</f>
        <v>1.5534299999999999E-2</v>
      </c>
      <c r="Q155" s="100">
        <f>rep!R141</f>
        <v>2.1395299999999999E-2</v>
      </c>
      <c r="R155" s="100">
        <f>rep!S141</f>
        <v>2.9270500000000001E-2</v>
      </c>
      <c r="S155" s="100">
        <f>rep!T141</f>
        <v>3.92903E-2</v>
      </c>
      <c r="T155" s="100">
        <f>rep!U141</f>
        <v>5.1060899999999999E-2</v>
      </c>
      <c r="U155" s="100">
        <f>rep!V141</f>
        <v>6.3730099999999998E-2</v>
      </c>
      <c r="V155" s="100">
        <f>rep!W141</f>
        <v>7.5906500000000002E-2</v>
      </c>
      <c r="W155" s="100">
        <f>rep!X141</f>
        <v>8.5711800000000005E-2</v>
      </c>
      <c r="X155" s="100">
        <f>rep!Y141</f>
        <v>9.1270299999999999E-2</v>
      </c>
      <c r="Y155" s="100">
        <f>rep!Z141</f>
        <v>9.1413599999999998E-2</v>
      </c>
      <c r="Z155" s="100">
        <f>rep!AA141</f>
        <v>8.6127999999999996E-2</v>
      </c>
      <c r="AA155" s="100">
        <f>rep!AB141</f>
        <v>7.6508400000000004E-2</v>
      </c>
      <c r="AB155" s="100">
        <f>rep!AC141</f>
        <v>6.4312400000000006E-2</v>
      </c>
      <c r="AC155" s="100">
        <f>rep!AD141</f>
        <v>5.13826E-2</v>
      </c>
      <c r="AD155" s="100">
        <f>rep!AE141</f>
        <v>3.9197000000000003E-2</v>
      </c>
      <c r="AE155" s="100">
        <f>rep!AF141</f>
        <v>2.8669E-2</v>
      </c>
      <c r="AF155" s="100">
        <f>rep!AG141</f>
        <v>2.01748E-2</v>
      </c>
      <c r="AG155" s="100">
        <f>rep!AH141</f>
        <v>1.3696699999999999E-2</v>
      </c>
      <c r="AH155" s="100">
        <f>rep!AI141</f>
        <v>8.9874900000000008E-3</v>
      </c>
      <c r="AI155" s="100">
        <f>rep!AJ141</f>
        <v>5.7048400000000001E-3</v>
      </c>
      <c r="AJ155" s="100">
        <f>rep!AK141</f>
        <v>3.50147E-3</v>
      </c>
      <c r="AK155" s="100">
        <f>rep!AL141</f>
        <v>2.0742899999999999E-3</v>
      </c>
      <c r="AL155" s="100">
        <f>rep!AM141</f>
        <v>1.18235E-3</v>
      </c>
      <c r="AM155" s="100">
        <f>rep!AN141</f>
        <v>6.4582500000000004E-4</v>
      </c>
      <c r="AN155" s="100">
        <f>rep!AO141</f>
        <v>3.3652600000000002E-4</v>
      </c>
      <c r="AO155" s="100">
        <f>rep!AP141</f>
        <v>1.6653300000000001E-4</v>
      </c>
      <c r="AP155" s="100">
        <f>rep!AQ141</f>
        <v>7.7939699999999995E-5</v>
      </c>
      <c r="AQ155" s="100">
        <f>rep!AR141</f>
        <v>3.4372799999999997E-5</v>
      </c>
      <c r="AR155" s="100">
        <f>rep!AS141</f>
        <v>1.42412E-5</v>
      </c>
    </row>
    <row r="156" spans="1:44" x14ac:dyDescent="0.2">
      <c r="A156">
        <v>1992</v>
      </c>
      <c r="B156" s="100">
        <f>rep!C142</f>
        <v>9.8312099999999992E-10</v>
      </c>
      <c r="C156" s="100">
        <f>rep!D142</f>
        <v>1.8523099999999999E-8</v>
      </c>
      <c r="D156" s="100">
        <f>rep!E142</f>
        <v>2.4506899999999998E-7</v>
      </c>
      <c r="E156" s="100">
        <f>rep!F142</f>
        <v>2.28076E-6</v>
      </c>
      <c r="F156" s="100">
        <f>rep!G142</f>
        <v>1.49814E-5</v>
      </c>
      <c r="G156" s="100">
        <f>rep!H142</f>
        <v>6.9948600000000003E-5</v>
      </c>
      <c r="H156" s="100">
        <f>rep!I142</f>
        <v>2.35873E-4</v>
      </c>
      <c r="I156" s="100">
        <f>rep!J142</f>
        <v>5.9577999999999996E-4</v>
      </c>
      <c r="J156" s="100">
        <f>rep!K142</f>
        <v>1.21597E-3</v>
      </c>
      <c r="K156" s="100">
        <f>rep!L142</f>
        <v>2.24865E-3</v>
      </c>
      <c r="L156" s="100">
        <f>rep!M142</f>
        <v>4.0762000000000003E-3</v>
      </c>
      <c r="M156" s="100">
        <f>rep!N142</f>
        <v>7.05538E-3</v>
      </c>
      <c r="N156" s="100">
        <f>rep!O142</f>
        <v>1.09766E-2</v>
      </c>
      <c r="O156" s="100">
        <f>rep!P142</f>
        <v>1.51401E-2</v>
      </c>
      <c r="P156" s="100">
        <f>rep!Q142</f>
        <v>1.9196000000000001E-2</v>
      </c>
      <c r="Q156" s="100">
        <f>rep!R142</f>
        <v>2.3596800000000001E-2</v>
      </c>
      <c r="R156" s="100">
        <f>rep!S142</f>
        <v>2.9024100000000001E-2</v>
      </c>
      <c r="S156" s="100">
        <f>rep!T142</f>
        <v>3.5694099999999999E-2</v>
      </c>
      <c r="T156" s="100">
        <f>rep!U142</f>
        <v>4.3421399999999999E-2</v>
      </c>
      <c r="U156" s="100">
        <f>rep!V142</f>
        <v>5.1990799999999997E-2</v>
      </c>
      <c r="V156" s="100">
        <f>rep!W142</f>
        <v>6.1106099999999997E-2</v>
      </c>
      <c r="W156" s="100">
        <f>rep!X142</f>
        <v>7.0056599999999997E-2</v>
      </c>
      <c r="X156" s="100">
        <f>rep!Y142</f>
        <v>7.7637600000000001E-2</v>
      </c>
      <c r="Y156" s="100">
        <f>rep!Z142</f>
        <v>8.2448599999999997E-2</v>
      </c>
      <c r="Z156" s="100">
        <f>rep!AA142</f>
        <v>8.3345600000000006E-2</v>
      </c>
      <c r="AA156" s="100">
        <f>rep!AB142</f>
        <v>7.9834299999999997E-2</v>
      </c>
      <c r="AB156" s="100">
        <f>rep!AC142</f>
        <v>7.2273000000000004E-2</v>
      </c>
      <c r="AC156" s="100">
        <f>rep!AD142</f>
        <v>6.17884E-2</v>
      </c>
      <c r="AD156" s="100">
        <f>rep!AE142</f>
        <v>4.9928899999999998E-2</v>
      </c>
      <c r="AE156" s="100">
        <f>rep!AF142</f>
        <v>3.8213799999999999E-2</v>
      </c>
      <c r="AF156" s="100">
        <f>rep!AG142</f>
        <v>2.7781E-2</v>
      </c>
      <c r="AG156" s="100">
        <f>rep!AH142</f>
        <v>1.9242800000000001E-2</v>
      </c>
      <c r="AH156" s="100">
        <f>rep!AI142</f>
        <v>1.27347E-2</v>
      </c>
      <c r="AI156" s="100">
        <f>rep!AJ142</f>
        <v>8.0690299999999996E-3</v>
      </c>
      <c r="AJ156" s="100">
        <f>rep!AK142</f>
        <v>4.9006900000000001E-3</v>
      </c>
      <c r="AK156" s="100">
        <f>rep!AL142</f>
        <v>2.8531400000000001E-3</v>
      </c>
      <c r="AL156" s="100">
        <f>rep!AM142</f>
        <v>1.5907300000000001E-3</v>
      </c>
      <c r="AM156" s="100">
        <f>rep!AN142</f>
        <v>8.4775400000000004E-4</v>
      </c>
      <c r="AN156" s="100">
        <f>rep!AO142</f>
        <v>4.3076699999999998E-4</v>
      </c>
      <c r="AO156" s="100">
        <f>rep!AP142</f>
        <v>2.0807900000000001E-4</v>
      </c>
      <c r="AP156" s="100">
        <f>rep!AQ142</f>
        <v>9.5251099999999993E-5</v>
      </c>
      <c r="AQ156" s="100">
        <f>rep!AR142</f>
        <v>4.1192800000000003E-5</v>
      </c>
      <c r="AR156" s="100">
        <f>rep!AS142</f>
        <v>1.6781100000000001E-5</v>
      </c>
    </row>
    <row r="157" spans="1:44" x14ac:dyDescent="0.2">
      <c r="A157">
        <v>1993</v>
      </c>
      <c r="B157" s="100">
        <f>rep!C143</f>
        <v>5.3978099999999998E-10</v>
      </c>
      <c r="C157" s="100">
        <f>rep!D143</f>
        <v>1.01694E-8</v>
      </c>
      <c r="D157" s="100">
        <f>rep!E143</f>
        <v>1.3453400000000001E-7</v>
      </c>
      <c r="E157" s="100">
        <f>rep!F143</f>
        <v>1.2519E-6</v>
      </c>
      <c r="F157" s="100">
        <f>rep!G143</f>
        <v>8.2217699999999994E-6</v>
      </c>
      <c r="G157" s="100">
        <f>rep!H143</f>
        <v>3.8381299999999998E-5</v>
      </c>
      <c r="H157" s="100">
        <f>rep!I143</f>
        <v>1.2945E-4</v>
      </c>
      <c r="I157" s="100">
        <f>rep!J143</f>
        <v>3.2767400000000002E-4</v>
      </c>
      <c r="J157" s="100">
        <f>rep!K143</f>
        <v>6.75149E-4</v>
      </c>
      <c r="K157" s="100">
        <f>rep!L143</f>
        <v>1.2843799999999999E-3</v>
      </c>
      <c r="L157" s="100">
        <f>rep!M143</f>
        <v>2.4669000000000002E-3</v>
      </c>
      <c r="M157" s="100">
        <f>rep!N143</f>
        <v>4.6748900000000001E-3</v>
      </c>
      <c r="N157" s="100">
        <f>rep!O143</f>
        <v>8.2520100000000006E-3</v>
      </c>
      <c r="O157" s="100">
        <f>rep!P143</f>
        <v>1.33434E-2</v>
      </c>
      <c r="P157" s="100">
        <f>rep!Q143</f>
        <v>1.9969899999999999E-2</v>
      </c>
      <c r="Q157" s="100">
        <f>rep!R143</f>
        <v>2.7857799999999999E-2</v>
      </c>
      <c r="R157" s="100">
        <f>rep!S143</f>
        <v>3.6139400000000002E-2</v>
      </c>
      <c r="S157" s="100">
        <f>rep!T143</f>
        <v>4.3619199999999997E-2</v>
      </c>
      <c r="T157" s="100">
        <f>rep!U143</f>
        <v>4.9614900000000003E-2</v>
      </c>
      <c r="U157" s="100">
        <f>rep!V143</f>
        <v>5.4405099999999998E-2</v>
      </c>
      <c r="V157" s="100">
        <f>rep!W143</f>
        <v>5.8749799999999998E-2</v>
      </c>
      <c r="W157" s="100">
        <f>rep!X143</f>
        <v>6.3105099999999997E-2</v>
      </c>
      <c r="X157" s="100">
        <f>rep!Y143</f>
        <v>6.7306099999999994E-2</v>
      </c>
      <c r="Y157" s="100">
        <f>rep!Z143</f>
        <v>7.0729600000000004E-2</v>
      </c>
      <c r="Z157" s="100">
        <f>rep!AA143</f>
        <v>7.2564699999999996E-2</v>
      </c>
      <c r="AA157" s="100">
        <f>rep!AB143</f>
        <v>7.20412E-2</v>
      </c>
      <c r="AB157" s="100">
        <f>rep!AC143</f>
        <v>6.8665900000000002E-2</v>
      </c>
      <c r="AC157" s="100">
        <f>rep!AD143</f>
        <v>6.2436199999999997E-2</v>
      </c>
      <c r="AD157" s="100">
        <f>rep!AE143</f>
        <v>5.3913500000000003E-2</v>
      </c>
      <c r="AE157" s="100">
        <f>rep!AF143</f>
        <v>4.4088799999999997E-2</v>
      </c>
      <c r="AF157" s="100">
        <f>rep!AG143</f>
        <v>3.4102800000000003E-2</v>
      </c>
      <c r="AG157" s="100">
        <f>rep!AH143</f>
        <v>2.4948399999999999E-2</v>
      </c>
      <c r="AH157" s="100">
        <f>rep!AI143</f>
        <v>1.7273500000000001E-2</v>
      </c>
      <c r="AI157" s="100">
        <f>rep!AJ143</f>
        <v>1.1331000000000001E-2</v>
      </c>
      <c r="AJ157" s="100">
        <f>rep!AK143</f>
        <v>7.0499600000000001E-3</v>
      </c>
      <c r="AK157" s="100">
        <f>rep!AL143</f>
        <v>4.16373E-3</v>
      </c>
      <c r="AL157" s="100">
        <f>rep!AM143</f>
        <v>2.33497E-3</v>
      </c>
      <c r="AM157" s="100">
        <f>rep!AN143</f>
        <v>1.2429100000000001E-3</v>
      </c>
      <c r="AN157" s="100">
        <f>rep!AO143</f>
        <v>6.2741499999999998E-4</v>
      </c>
      <c r="AO157" s="100">
        <f>rep!AP143</f>
        <v>2.99919E-4</v>
      </c>
      <c r="AP157" s="100">
        <f>rep!AQ143</f>
        <v>1.3552599999999999E-4</v>
      </c>
      <c r="AQ157" s="100">
        <f>rep!AR143</f>
        <v>5.7778400000000002E-5</v>
      </c>
      <c r="AR157" s="100">
        <f>rep!AS143</f>
        <v>2.3193700000000001E-5</v>
      </c>
    </row>
    <row r="158" spans="1:44" x14ac:dyDescent="0.2">
      <c r="A158">
        <v>1994</v>
      </c>
      <c r="B158" s="100">
        <f>rep!C144</f>
        <v>3.3014299999999998E-10</v>
      </c>
      <c r="C158" s="100">
        <f>rep!D144</f>
        <v>6.21949E-9</v>
      </c>
      <c r="D158" s="100">
        <f>rep!E144</f>
        <v>8.2261800000000001E-8</v>
      </c>
      <c r="E158" s="100">
        <f>rep!F144</f>
        <v>7.6512800000000002E-7</v>
      </c>
      <c r="F158" s="100">
        <f>rep!G144</f>
        <v>5.0203500000000001E-6</v>
      </c>
      <c r="G158" s="100">
        <f>rep!H144</f>
        <v>2.3393599999999999E-5</v>
      </c>
      <c r="H158" s="100">
        <f>rep!I144</f>
        <v>7.8607200000000002E-5</v>
      </c>
      <c r="I158" s="100">
        <f>rep!J144</f>
        <v>1.97476E-4</v>
      </c>
      <c r="J158" s="100">
        <f>rep!K144</f>
        <v>4.01369E-4</v>
      </c>
      <c r="K158" s="100">
        <f>rep!L144</f>
        <v>7.5037499999999996E-4</v>
      </c>
      <c r="L158" s="100">
        <f>rep!M144</f>
        <v>1.4265899999999999E-3</v>
      </c>
      <c r="M158" s="100">
        <f>rep!N144</f>
        <v>2.7193299999999998E-3</v>
      </c>
      <c r="N158" s="100">
        <f>rep!O144</f>
        <v>4.9191E-3</v>
      </c>
      <c r="O158" s="100">
        <f>rep!P144</f>
        <v>8.3332800000000002E-3</v>
      </c>
      <c r="P158" s="100">
        <f>rep!Q144</f>
        <v>1.3398999999999999E-2</v>
      </c>
      <c r="Q158" s="100">
        <f>rep!R144</f>
        <v>2.0557499999999999E-2</v>
      </c>
      <c r="R158" s="100">
        <f>rep!S144</f>
        <v>2.98345E-2</v>
      </c>
      <c r="S158" s="100">
        <f>rep!T144</f>
        <v>4.05422E-2</v>
      </c>
      <c r="T158" s="100">
        <f>rep!U144</f>
        <v>5.1402000000000003E-2</v>
      </c>
      <c r="U158" s="100">
        <f>rep!V144</f>
        <v>6.0939800000000002E-2</v>
      </c>
      <c r="V158" s="100">
        <f>rep!W144</f>
        <v>6.7940200000000006E-2</v>
      </c>
      <c r="W158" s="100">
        <f>rep!X144</f>
        <v>7.1858699999999998E-2</v>
      </c>
      <c r="X158" s="100">
        <f>rep!Y144</f>
        <v>7.2989799999999994E-2</v>
      </c>
      <c r="Y158" s="100">
        <f>rep!Z144</f>
        <v>7.2177099999999994E-2</v>
      </c>
      <c r="Z158" s="100">
        <f>rep!AA144</f>
        <v>7.0224599999999998E-2</v>
      </c>
      <c r="AA158" s="100">
        <f>rep!AB144</f>
        <v>6.7465600000000001E-2</v>
      </c>
      <c r="AB158" s="100">
        <f>rep!AC144</f>
        <v>6.3759800000000005E-2</v>
      </c>
      <c r="AC158" s="100">
        <f>rep!AD144</f>
        <v>5.8796300000000003E-2</v>
      </c>
      <c r="AD158" s="100">
        <f>rep!AE144</f>
        <v>5.24272E-2</v>
      </c>
      <c r="AE158" s="100">
        <f>rep!AF144</f>
        <v>4.4844700000000001E-2</v>
      </c>
      <c r="AF158" s="100">
        <f>rep!AG144</f>
        <v>3.65703E-2</v>
      </c>
      <c r="AG158" s="100">
        <f>rep!AH144</f>
        <v>2.83063E-2</v>
      </c>
      <c r="AH158" s="100">
        <f>rep!AI144</f>
        <v>2.0733600000000001E-2</v>
      </c>
      <c r="AI158" s="100">
        <f>rep!AJ144</f>
        <v>1.43447E-2</v>
      </c>
      <c r="AJ158" s="100">
        <f>rep!AK144</f>
        <v>9.3639399999999994E-3</v>
      </c>
      <c r="AK158" s="100">
        <f>rep!AL144</f>
        <v>5.7638100000000003E-3</v>
      </c>
      <c r="AL158" s="100">
        <f>rep!AM144</f>
        <v>3.3441199999999999E-3</v>
      </c>
      <c r="AM158" s="100">
        <f>rep!AN144</f>
        <v>1.8282299999999999E-3</v>
      </c>
      <c r="AN158" s="100">
        <f>rep!AO144</f>
        <v>9.41393E-4</v>
      </c>
      <c r="AO158" s="100">
        <f>rep!AP144</f>
        <v>4.56291E-4</v>
      </c>
      <c r="AP158" s="100">
        <f>rep!AQ144</f>
        <v>2.08018E-4</v>
      </c>
      <c r="AQ158" s="100">
        <f>rep!AR144</f>
        <v>8.9111199999999995E-5</v>
      </c>
      <c r="AR158" s="100">
        <f>rep!AS144</f>
        <v>3.5831399999999997E-5</v>
      </c>
    </row>
    <row r="159" spans="1:44" x14ac:dyDescent="0.2">
      <c r="A159">
        <v>1995</v>
      </c>
      <c r="B159" s="100">
        <f>rep!C145</f>
        <v>2.31874E-10</v>
      </c>
      <c r="C159" s="100">
        <f>rep!D145</f>
        <v>4.3681299999999999E-9</v>
      </c>
      <c r="D159" s="100">
        <f>rep!E145</f>
        <v>5.7766999999999997E-8</v>
      </c>
      <c r="E159" s="100">
        <f>rep!F145</f>
        <v>5.3713699999999997E-7</v>
      </c>
      <c r="F159" s="100">
        <f>rep!G145</f>
        <v>3.52228E-6</v>
      </c>
      <c r="G159" s="100">
        <f>rep!H145</f>
        <v>1.63929E-5</v>
      </c>
      <c r="H159" s="100">
        <f>rep!I145</f>
        <v>5.4941300000000002E-5</v>
      </c>
      <c r="I159" s="100">
        <f>rep!J145</f>
        <v>1.37262E-4</v>
      </c>
      <c r="J159" s="100">
        <f>rep!K145</f>
        <v>2.75932E-4</v>
      </c>
      <c r="K159" s="100">
        <f>rep!L145</f>
        <v>5.0708600000000002E-4</v>
      </c>
      <c r="L159" s="100">
        <f>rep!M145</f>
        <v>9.4682700000000002E-4</v>
      </c>
      <c r="M159" s="100">
        <f>rep!N145</f>
        <v>1.7801799999999999E-3</v>
      </c>
      <c r="N159" s="100">
        <f>rep!O145</f>
        <v>3.18981E-3</v>
      </c>
      <c r="O159" s="100">
        <f>rep!P145</f>
        <v>5.3816799999999998E-3</v>
      </c>
      <c r="P159" s="100">
        <f>rep!Q145</f>
        <v>8.7067199999999994E-3</v>
      </c>
      <c r="Q159" s="100">
        <f>rep!R145</f>
        <v>1.3651099999999999E-2</v>
      </c>
      <c r="R159" s="100">
        <f>rep!S145</f>
        <v>2.0618999999999998E-2</v>
      </c>
      <c r="S159" s="100">
        <f>rep!T145</f>
        <v>2.97112E-2</v>
      </c>
      <c r="T159" s="100">
        <f>rep!U145</f>
        <v>4.0620099999999999E-2</v>
      </c>
      <c r="U159" s="100">
        <f>rep!V145</f>
        <v>5.25481E-2</v>
      </c>
      <c r="V159" s="100">
        <f>rep!W145</f>
        <v>6.4165600000000003E-2</v>
      </c>
      <c r="W159" s="100">
        <f>rep!X145</f>
        <v>7.3823E-2</v>
      </c>
      <c r="X159" s="100">
        <f>rep!Y145</f>
        <v>8.0069600000000005E-2</v>
      </c>
      <c r="Y159" s="100">
        <f>rep!Z145</f>
        <v>8.2188899999999995E-2</v>
      </c>
      <c r="Z159" s="100">
        <f>rep!AA145</f>
        <v>8.0401399999999998E-2</v>
      </c>
      <c r="AA159" s="100">
        <f>rep!AB145</f>
        <v>7.56352E-2</v>
      </c>
      <c r="AB159" s="100">
        <f>rep!AC145</f>
        <v>6.9045300000000004E-2</v>
      </c>
      <c r="AC159" s="100">
        <f>rep!AD145</f>
        <v>6.1570100000000003E-2</v>
      </c>
      <c r="AD159" s="100">
        <f>rep!AE145</f>
        <v>5.3745099999999997E-2</v>
      </c>
      <c r="AE159" s="100">
        <f>rep!AF145</f>
        <v>4.5793100000000003E-2</v>
      </c>
      <c r="AF159" s="100">
        <f>rep!AG145</f>
        <v>3.78444E-2</v>
      </c>
      <c r="AG159" s="100">
        <f>rep!AH145</f>
        <v>3.0105199999999999E-2</v>
      </c>
      <c r="AH159" s="100">
        <f>rep!AI145</f>
        <v>2.2888800000000001E-2</v>
      </c>
      <c r="AI159" s="100">
        <f>rep!AJ145</f>
        <v>1.6535600000000001E-2</v>
      </c>
      <c r="AJ159" s="100">
        <f>rep!AK145</f>
        <v>1.13008E-2</v>
      </c>
      <c r="AK159" s="100">
        <f>rep!AL145</f>
        <v>7.2827999999999999E-3</v>
      </c>
      <c r="AL159" s="100">
        <f>rep!AM145</f>
        <v>4.4154600000000004E-3</v>
      </c>
      <c r="AM159" s="100">
        <f>rep!AN145</f>
        <v>2.5142699999999999E-3</v>
      </c>
      <c r="AN159" s="100">
        <f>rep!AO145</f>
        <v>1.3429500000000001E-3</v>
      </c>
      <c r="AO159" s="100">
        <f>rep!AP145</f>
        <v>6.7219399999999998E-4</v>
      </c>
      <c r="AP159" s="100">
        <f>rep!AQ145</f>
        <v>3.1503800000000002E-4</v>
      </c>
      <c r="AQ159" s="100">
        <f>rep!AR145</f>
        <v>1.3815100000000001E-4</v>
      </c>
      <c r="AR159" s="100">
        <f>rep!AS145</f>
        <v>5.6646900000000001E-5</v>
      </c>
    </row>
    <row r="160" spans="1:44" x14ac:dyDescent="0.2">
      <c r="A160">
        <v>1996</v>
      </c>
      <c r="B160" s="100">
        <f>rep!C146</f>
        <v>2.5405100000000003E-10</v>
      </c>
      <c r="C160" s="100">
        <f>rep!D146</f>
        <v>4.7851099999999998E-9</v>
      </c>
      <c r="D160" s="100">
        <f>rep!E146</f>
        <v>6.3232099999999999E-8</v>
      </c>
      <c r="E160" s="100">
        <f>rep!F146</f>
        <v>5.8695399999999995E-7</v>
      </c>
      <c r="F160" s="100">
        <f>rep!G146</f>
        <v>3.8359400000000002E-6</v>
      </c>
      <c r="G160" s="100">
        <f>rep!H146</f>
        <v>1.7731200000000001E-5</v>
      </c>
      <c r="H160" s="100">
        <f>rep!I146</f>
        <v>5.8582999999999998E-5</v>
      </c>
      <c r="I160" s="100">
        <f>rep!J146</f>
        <v>1.4195899999999999E-4</v>
      </c>
      <c r="J160" s="100">
        <f>rep!K146</f>
        <v>2.6843599999999999E-4</v>
      </c>
      <c r="K160" s="100">
        <f>rep!L146</f>
        <v>4.4789599999999998E-4</v>
      </c>
      <c r="L160" s="100">
        <f>rep!M146</f>
        <v>7.5922200000000004E-4</v>
      </c>
      <c r="M160" s="100">
        <f>rep!N146</f>
        <v>1.3468899999999999E-3</v>
      </c>
      <c r="N160" s="100">
        <f>rep!O146</f>
        <v>2.3475100000000001E-3</v>
      </c>
      <c r="O160" s="100">
        <f>rep!P146</f>
        <v>3.8941499999999999E-3</v>
      </c>
      <c r="P160" s="100">
        <f>rep!Q146</f>
        <v>6.21909E-3</v>
      </c>
      <c r="Q160" s="100">
        <f>rep!R146</f>
        <v>9.6770599999999995E-3</v>
      </c>
      <c r="R160" s="100">
        <f>rep!S146</f>
        <v>1.46272E-2</v>
      </c>
      <c r="S160" s="100">
        <f>rep!T146</f>
        <v>2.13251E-2</v>
      </c>
      <c r="T160" s="100">
        <f>rep!U146</f>
        <v>2.9890699999999999E-2</v>
      </c>
      <c r="U160" s="100">
        <f>rep!V146</f>
        <v>4.0222599999999997E-2</v>
      </c>
      <c r="V160" s="100">
        <f>rep!W146</f>
        <v>5.1808E-2</v>
      </c>
      <c r="W160" s="100">
        <f>rep!X146</f>
        <v>6.3599600000000006E-2</v>
      </c>
      <c r="X160" s="100">
        <f>rep!Y146</f>
        <v>7.4133599999999994E-2</v>
      </c>
      <c r="Y160" s="100">
        <f>rep!Z146</f>
        <v>8.1874299999999997E-2</v>
      </c>
      <c r="Z160" s="100">
        <f>rep!AA146</f>
        <v>8.5650000000000004E-2</v>
      </c>
      <c r="AA160" s="100">
        <f>rep!AB146</f>
        <v>8.5006700000000004E-2</v>
      </c>
      <c r="AB160" s="100">
        <f>rep!AC146</f>
        <v>8.0324499999999993E-2</v>
      </c>
      <c r="AC160" s="100">
        <f>rep!AD146</f>
        <v>7.26276E-2</v>
      </c>
      <c r="AD160" s="100">
        <f>rep!AE146</f>
        <v>6.3193399999999997E-2</v>
      </c>
      <c r="AE160" s="100">
        <f>rep!AF146</f>
        <v>5.3167600000000002E-2</v>
      </c>
      <c r="AF160" s="100">
        <f>rep!AG146</f>
        <v>4.3362199999999997E-2</v>
      </c>
      <c r="AG160" s="100">
        <f>rep!AH146</f>
        <v>3.4259199999999997E-2</v>
      </c>
      <c r="AH160" s="100">
        <f>rep!AI146</f>
        <v>2.61265E-2</v>
      </c>
      <c r="AI160" s="100">
        <f>rep!AJ146</f>
        <v>1.9127000000000002E-2</v>
      </c>
      <c r="AJ160" s="100">
        <f>rep!AK146</f>
        <v>1.33609E-2</v>
      </c>
      <c r="AK160" s="100">
        <f>rep!AL146</f>
        <v>8.8550799999999995E-3</v>
      </c>
      <c r="AL160" s="100">
        <f>rep!AM146</f>
        <v>5.54172E-3</v>
      </c>
      <c r="AM160" s="100">
        <f>rep!AN146</f>
        <v>3.2625499999999999E-3</v>
      </c>
      <c r="AN160" s="100">
        <f>rep!AO146</f>
        <v>1.80171E-3</v>
      </c>
      <c r="AO160" s="100">
        <f>rep!AP146</f>
        <v>9.3130399999999999E-4</v>
      </c>
      <c r="AP160" s="100">
        <f>rep!AQ146</f>
        <v>4.4985700000000001E-4</v>
      </c>
      <c r="AQ160" s="100">
        <f>rep!AR146</f>
        <v>2.02816E-4</v>
      </c>
      <c r="AR160" s="100">
        <f>rep!AS146</f>
        <v>8.5263499999999994E-5</v>
      </c>
    </row>
    <row r="161" spans="1:81" x14ac:dyDescent="0.2">
      <c r="A161">
        <v>1997</v>
      </c>
      <c r="B161" s="100">
        <f>rep!C147</f>
        <v>6.54854E-10</v>
      </c>
      <c r="C161" s="100">
        <f>rep!D147</f>
        <v>1.2331999999999999E-8</v>
      </c>
      <c r="D161" s="100">
        <f>rep!E147</f>
        <v>1.6281499999999999E-7</v>
      </c>
      <c r="E161" s="100">
        <f>rep!F147</f>
        <v>1.5084100000000001E-6</v>
      </c>
      <c r="F161" s="100">
        <f>rep!G147</f>
        <v>9.8196800000000005E-6</v>
      </c>
      <c r="G161" s="100">
        <f>rep!H147</f>
        <v>4.5031499999999997E-5</v>
      </c>
      <c r="H161" s="100">
        <f>rep!I147</f>
        <v>1.46267E-4</v>
      </c>
      <c r="I161" s="100">
        <f>rep!J147</f>
        <v>3.41097E-4</v>
      </c>
      <c r="J161" s="100">
        <f>rep!K147</f>
        <v>5.91878E-4</v>
      </c>
      <c r="K161" s="100">
        <f>rep!L147</f>
        <v>8.3514099999999996E-4</v>
      </c>
      <c r="L161" s="100">
        <f>rep!M147</f>
        <v>1.1267E-3</v>
      </c>
      <c r="M161" s="100">
        <f>rep!N147</f>
        <v>1.6542900000000001E-3</v>
      </c>
      <c r="N161" s="100">
        <f>rep!O147</f>
        <v>2.55909E-3</v>
      </c>
      <c r="O161" s="100">
        <f>rep!P147</f>
        <v>3.8791199999999998E-3</v>
      </c>
      <c r="P161" s="100">
        <f>rep!Q147</f>
        <v>5.7183099999999999E-3</v>
      </c>
      <c r="Q161" s="100">
        <f>rep!R147</f>
        <v>8.3489500000000008E-3</v>
      </c>
      <c r="R161" s="100">
        <f>rep!S147</f>
        <v>1.20965E-2</v>
      </c>
      <c r="S161" s="100">
        <f>rep!T147</f>
        <v>1.7203800000000002E-2</v>
      </c>
      <c r="T161" s="100">
        <f>rep!U147</f>
        <v>2.3826099999999999E-2</v>
      </c>
      <c r="U161" s="100">
        <f>rep!V147</f>
        <v>3.2037599999999999E-2</v>
      </c>
      <c r="V161" s="100">
        <f>rep!W147</f>
        <v>4.17253E-2</v>
      </c>
      <c r="W161" s="100">
        <f>rep!X147</f>
        <v>5.2443299999999998E-2</v>
      </c>
      <c r="X161" s="100">
        <f>rep!Y147</f>
        <v>6.3353400000000004E-2</v>
      </c>
      <c r="Y161" s="100">
        <f>rep!Z147</f>
        <v>7.3287400000000003E-2</v>
      </c>
      <c r="Z161" s="100">
        <f>rep!AA147</f>
        <v>8.0928700000000006E-2</v>
      </c>
      <c r="AA161" s="100">
        <f>rep!AB147</f>
        <v>8.5104299999999994E-2</v>
      </c>
      <c r="AB161" s="100">
        <f>rep!AC147</f>
        <v>8.5115399999999994E-2</v>
      </c>
      <c r="AC161" s="100">
        <f>rep!AD147</f>
        <v>8.0957899999999999E-2</v>
      </c>
      <c r="AD161" s="100">
        <f>rep!AE147</f>
        <v>7.3321499999999998E-2</v>
      </c>
      <c r="AE161" s="100">
        <f>rep!AF147</f>
        <v>6.3362600000000005E-2</v>
      </c>
      <c r="AF161" s="100">
        <f>rep!AG147</f>
        <v>5.2373400000000001E-2</v>
      </c>
      <c r="AG161" s="100">
        <f>rep!AH147</f>
        <v>4.1488299999999999E-2</v>
      </c>
      <c r="AH161" s="100">
        <f>rep!AI147</f>
        <v>3.1524400000000001E-2</v>
      </c>
      <c r="AI161" s="100">
        <f>rep!AJ147</f>
        <v>2.2959500000000001E-2</v>
      </c>
      <c r="AJ161" s="100">
        <f>rep!AK147</f>
        <v>1.5990899999999999E-2</v>
      </c>
      <c r="AK161" s="100">
        <f>rep!AL147</f>
        <v>1.06135E-2</v>
      </c>
      <c r="AL161" s="100">
        <f>rep!AM147</f>
        <v>6.6855400000000002E-3</v>
      </c>
      <c r="AM161" s="100">
        <f>rep!AN147</f>
        <v>3.9801999999999997E-3</v>
      </c>
      <c r="AN161" s="100">
        <f>rep!AO147</f>
        <v>2.2311100000000001E-3</v>
      </c>
      <c r="AO161" s="100">
        <f>rep!AP147</f>
        <v>1.1737900000000001E-3</v>
      </c>
      <c r="AP161" s="100">
        <f>rep!AQ147</f>
        <v>5.7806199999999996E-4</v>
      </c>
      <c r="AQ161" s="100">
        <f>rep!AR147</f>
        <v>2.6594100000000001E-4</v>
      </c>
      <c r="AR161" s="100">
        <f>rep!AS147</f>
        <v>1.1411199999999999E-4</v>
      </c>
    </row>
    <row r="162" spans="1:81" x14ac:dyDescent="0.2">
      <c r="A162">
        <v>1998</v>
      </c>
      <c r="B162" s="100">
        <f>rep!C148</f>
        <v>1.0591399999999999E-9</v>
      </c>
      <c r="C162" s="100">
        <f>rep!D148</f>
        <v>1.9948699999999999E-8</v>
      </c>
      <c r="D162" s="100">
        <f>rep!E148</f>
        <v>2.63548E-7</v>
      </c>
      <c r="E162" s="100">
        <f>rep!F148</f>
        <v>2.4451000000000001E-6</v>
      </c>
      <c r="F162" s="100">
        <f>rep!G148</f>
        <v>1.5962200000000001E-5</v>
      </c>
      <c r="G162" s="100">
        <f>rep!H148</f>
        <v>7.3614699999999998E-5</v>
      </c>
      <c r="H162" s="100">
        <f>rep!I148</f>
        <v>2.4197500000000001E-4</v>
      </c>
      <c r="I162" s="100">
        <f>rep!J148</f>
        <v>5.7926099999999997E-4</v>
      </c>
      <c r="J162" s="100">
        <f>rep!K148</f>
        <v>1.0638399999999999E-3</v>
      </c>
      <c r="K162" s="100">
        <f>rep!L148</f>
        <v>1.6676600000000001E-3</v>
      </c>
      <c r="L162" s="100">
        <f>rep!M148</f>
        <v>2.55325E-3</v>
      </c>
      <c r="M162" s="100">
        <f>rep!N148</f>
        <v>3.9783900000000001E-3</v>
      </c>
      <c r="N162" s="100">
        <f>rep!O148</f>
        <v>5.8919599999999999E-3</v>
      </c>
      <c r="O162" s="100">
        <f>rep!P148</f>
        <v>7.8999799999999992E-3</v>
      </c>
      <c r="P162" s="100">
        <f>rep!Q148</f>
        <v>9.7887300000000007E-3</v>
      </c>
      <c r="Q162" s="100">
        <f>rep!R148</f>
        <v>1.18651E-2</v>
      </c>
      <c r="R162" s="100">
        <f>rep!S148</f>
        <v>1.4661499999999999E-2</v>
      </c>
      <c r="S162" s="100">
        <f>rep!T148</f>
        <v>1.8501799999999999E-2</v>
      </c>
      <c r="T162" s="100">
        <f>rep!U148</f>
        <v>2.34714E-2</v>
      </c>
      <c r="U162" s="100">
        <f>rep!V148</f>
        <v>2.96142E-2</v>
      </c>
      <c r="V162" s="100">
        <f>rep!W148</f>
        <v>3.6955500000000002E-2</v>
      </c>
      <c r="W162" s="100">
        <f>rep!X148</f>
        <v>4.5351299999999997E-2</v>
      </c>
      <c r="X162" s="100">
        <f>rep!Y148</f>
        <v>5.4381400000000003E-2</v>
      </c>
      <c r="Y162" s="100">
        <f>rep!Z148</f>
        <v>6.3347700000000007E-2</v>
      </c>
      <c r="Z162" s="100">
        <f>rep!AA148</f>
        <v>7.1329600000000007E-2</v>
      </c>
      <c r="AA162" s="100">
        <f>rep!AB148</f>
        <v>7.7295600000000006E-2</v>
      </c>
      <c r="AB162" s="100">
        <f>rep!AC148</f>
        <v>8.0296400000000004E-2</v>
      </c>
      <c r="AC162" s="100">
        <f>rep!AD148</f>
        <v>7.9704399999999995E-2</v>
      </c>
      <c r="AD162" s="100">
        <f>rep!AE148</f>
        <v>7.5411300000000001E-2</v>
      </c>
      <c r="AE162" s="100">
        <f>rep!AF148</f>
        <v>6.7890699999999998E-2</v>
      </c>
      <c r="AF162" s="100">
        <f>rep!AG148</f>
        <v>5.8095500000000001E-2</v>
      </c>
      <c r="AG162" s="100">
        <f>rep!AH148</f>
        <v>4.7225400000000001E-2</v>
      </c>
      <c r="AH162" s="100">
        <f>rep!AI148</f>
        <v>3.6453899999999997E-2</v>
      </c>
      <c r="AI162" s="100">
        <f>rep!AJ148</f>
        <v>2.6709199999999999E-2</v>
      </c>
      <c r="AJ162" s="100">
        <f>rep!AK148</f>
        <v>1.8561600000000001E-2</v>
      </c>
      <c r="AK162" s="100">
        <f>rep!AL148</f>
        <v>1.2221299999999999E-2</v>
      </c>
      <c r="AL162" s="100">
        <f>rep!AM148</f>
        <v>7.6116300000000003E-3</v>
      </c>
      <c r="AM162" s="100">
        <f>rep!AN148</f>
        <v>4.47555E-3</v>
      </c>
      <c r="AN162" s="100">
        <f>rep!AO148</f>
        <v>2.47898E-3</v>
      </c>
      <c r="AO162" s="100">
        <f>rep!AP148</f>
        <v>1.2905600000000001E-3</v>
      </c>
      <c r="AP162" s="100">
        <f>rep!AQ148</f>
        <v>6.3010799999999999E-4</v>
      </c>
      <c r="AQ162" s="100">
        <f>rep!AR148</f>
        <v>2.8794999999999998E-4</v>
      </c>
      <c r="AR162" s="100">
        <f>rep!AS148</f>
        <v>1.22948E-4</v>
      </c>
    </row>
    <row r="163" spans="1:81" x14ac:dyDescent="0.2">
      <c r="A163">
        <v>1999</v>
      </c>
      <c r="B163" s="100">
        <f>rep!C149</f>
        <v>1.79643E-9</v>
      </c>
      <c r="C163" s="100">
        <f>rep!D149</f>
        <v>3.3833100000000001E-8</v>
      </c>
      <c r="D163" s="100">
        <f>rep!E149</f>
        <v>4.4686099999999999E-7</v>
      </c>
      <c r="E163" s="100">
        <f>rep!F149</f>
        <v>4.14346E-6</v>
      </c>
      <c r="F163" s="100">
        <f>rep!G149</f>
        <v>2.7019300000000001E-5</v>
      </c>
      <c r="G163" s="100">
        <f>rep!H149</f>
        <v>1.2433E-4</v>
      </c>
      <c r="H163" s="100">
        <f>rep!I149</f>
        <v>4.0679000000000003E-4</v>
      </c>
      <c r="I163" s="100">
        <f>rep!J149</f>
        <v>9.6422399999999996E-4</v>
      </c>
      <c r="J163" s="100">
        <f>rep!K149</f>
        <v>1.7352699999999999E-3</v>
      </c>
      <c r="K163" s="100">
        <f>rep!L149</f>
        <v>2.6301800000000002E-3</v>
      </c>
      <c r="L163" s="100">
        <f>rep!M149</f>
        <v>3.9017399999999999E-3</v>
      </c>
      <c r="M163" s="100">
        <f>rep!N149</f>
        <v>6.0745E-3</v>
      </c>
      <c r="N163" s="100">
        <f>rep!O149</f>
        <v>9.3214700000000001E-3</v>
      </c>
      <c r="O163" s="100">
        <f>rep!P149</f>
        <v>1.3271E-2</v>
      </c>
      <c r="P163" s="100">
        <f>rep!Q149</f>
        <v>1.7533900000000002E-2</v>
      </c>
      <c r="Q163" s="100">
        <f>rep!R149</f>
        <v>2.1992100000000001E-2</v>
      </c>
      <c r="R163" s="100">
        <f>rep!S149</f>
        <v>2.6439399999999998E-2</v>
      </c>
      <c r="S163" s="100">
        <f>rep!T149</f>
        <v>3.03918E-2</v>
      </c>
      <c r="T163" s="100">
        <f>rep!U149</f>
        <v>3.3563700000000002E-2</v>
      </c>
      <c r="U163" s="100">
        <f>rep!V149</f>
        <v>3.6315699999999999E-2</v>
      </c>
      <c r="V163" s="100">
        <f>rep!W149</f>
        <v>3.9407299999999999E-2</v>
      </c>
      <c r="W163" s="100">
        <f>rep!X149</f>
        <v>4.3399199999999999E-2</v>
      </c>
      <c r="X163" s="100">
        <f>rep!Y149</f>
        <v>4.8355599999999999E-2</v>
      </c>
      <c r="Y163" s="100">
        <f>rep!Z149</f>
        <v>5.3931600000000003E-2</v>
      </c>
      <c r="Z163" s="100">
        <f>rep!AA149</f>
        <v>5.95387E-2</v>
      </c>
      <c r="AA163" s="100">
        <f>rep!AB149</f>
        <v>6.4436800000000002E-2</v>
      </c>
      <c r="AB163" s="100">
        <f>rep!AC149</f>
        <v>6.7812700000000004E-2</v>
      </c>
      <c r="AC163" s="100">
        <f>rep!AD149</f>
        <v>6.8917900000000004E-2</v>
      </c>
      <c r="AD163" s="100">
        <f>rep!AE149</f>
        <v>6.72489E-2</v>
      </c>
      <c r="AE163" s="100">
        <f>rep!AF149</f>
        <v>6.27027E-2</v>
      </c>
      <c r="AF163" s="100">
        <f>rep!AG149</f>
        <v>5.5644399999999997E-2</v>
      </c>
      <c r="AG163" s="100">
        <f>rep!AH149</f>
        <v>4.6848300000000002E-2</v>
      </c>
      <c r="AH163" s="100">
        <f>rep!AI149</f>
        <v>3.7322300000000003E-2</v>
      </c>
      <c r="AI163" s="100">
        <f>rep!AJ149</f>
        <v>2.8075200000000002E-2</v>
      </c>
      <c r="AJ163" s="100">
        <f>rep!AK149</f>
        <v>1.99066E-2</v>
      </c>
      <c r="AK163" s="100">
        <f>rep!AL149</f>
        <v>1.3284600000000001E-2</v>
      </c>
      <c r="AL163" s="100">
        <f>rep!AM149</f>
        <v>8.3331599999999992E-3</v>
      </c>
      <c r="AM163" s="100">
        <f>rep!AN149</f>
        <v>4.9075899999999999E-3</v>
      </c>
      <c r="AN163" s="100">
        <f>rep!AO149</f>
        <v>2.7104199999999998E-3</v>
      </c>
      <c r="AO163" s="100">
        <f>rep!AP149</f>
        <v>1.4023200000000001E-3</v>
      </c>
      <c r="AP163" s="100">
        <f>rep!AQ149</f>
        <v>6.7895800000000001E-4</v>
      </c>
      <c r="AQ163" s="100">
        <f>rep!AR149</f>
        <v>3.0731900000000002E-4</v>
      </c>
      <c r="AR163" s="100">
        <f>rep!AS149</f>
        <v>1.2991700000000001E-4</v>
      </c>
      <c r="BW163" s="2"/>
    </row>
    <row r="164" spans="1:81" x14ac:dyDescent="0.2">
      <c r="A164">
        <v>2000</v>
      </c>
      <c r="B164" s="100">
        <f>rep!C150</f>
        <v>5.9579300000000003E-9</v>
      </c>
      <c r="C164" s="100">
        <f>rep!D150</f>
        <v>1.12189E-7</v>
      </c>
      <c r="D164" s="100">
        <f>rep!E150</f>
        <v>1.48069E-6</v>
      </c>
      <c r="E164" s="100">
        <f>rep!F150</f>
        <v>1.37075E-5</v>
      </c>
      <c r="F164" s="100">
        <f>rep!G150</f>
        <v>8.9100599999999999E-5</v>
      </c>
      <c r="G164" s="100">
        <f>rep!H150</f>
        <v>4.0733499999999999E-4</v>
      </c>
      <c r="H164" s="100">
        <f>rep!I150</f>
        <v>1.31416E-3</v>
      </c>
      <c r="I164" s="100">
        <f>rep!J150</f>
        <v>3.0169400000000001E-3</v>
      </c>
      <c r="J164" s="100">
        <f>rep!K150</f>
        <v>5.0398300000000004E-3</v>
      </c>
      <c r="K164" s="100">
        <f>rep!L150</f>
        <v>6.5117700000000001E-3</v>
      </c>
      <c r="L164" s="100">
        <f>rep!M150</f>
        <v>7.48579E-3</v>
      </c>
      <c r="M164" s="100">
        <f>rep!N150</f>
        <v>9.1803100000000006E-3</v>
      </c>
      <c r="N164" s="100">
        <f>rep!O150</f>
        <v>1.24306E-2</v>
      </c>
      <c r="O164" s="100">
        <f>rep!P150</f>
        <v>1.6875299999999999E-2</v>
      </c>
      <c r="P164" s="100">
        <f>rep!Q150</f>
        <v>2.19426E-2</v>
      </c>
      <c r="Q164" s="100">
        <f>rep!R150</f>
        <v>2.7640100000000001E-2</v>
      </c>
      <c r="R164" s="100">
        <f>rep!S150</f>
        <v>3.4007500000000003E-2</v>
      </c>
      <c r="S164" s="100">
        <f>rep!T150</f>
        <v>4.0427400000000002E-2</v>
      </c>
      <c r="T164" s="100">
        <f>rep!U150</f>
        <v>4.58866E-2</v>
      </c>
      <c r="U164" s="100">
        <f>rep!V150</f>
        <v>4.96756E-2</v>
      </c>
      <c r="V164" s="100">
        <f>rep!W150</f>
        <v>5.1671399999999999E-2</v>
      </c>
      <c r="W164" s="100">
        <f>rep!X150</f>
        <v>5.2219700000000001E-2</v>
      </c>
      <c r="X164" s="100">
        <f>rep!Y150</f>
        <v>5.1970000000000002E-2</v>
      </c>
      <c r="Y164" s="100">
        <f>rep!Z150</f>
        <v>5.1675899999999997E-2</v>
      </c>
      <c r="Z164" s="100">
        <f>rep!AA150</f>
        <v>5.1881999999999998E-2</v>
      </c>
      <c r="AA164" s="100">
        <f>rep!AB150</f>
        <v>5.2661699999999999E-2</v>
      </c>
      <c r="AB164" s="100">
        <f>rep!AC150</f>
        <v>5.3599800000000003E-2</v>
      </c>
      <c r="AC164" s="100">
        <f>rep!AD150</f>
        <v>5.3997200000000002E-2</v>
      </c>
      <c r="AD164" s="100">
        <f>rep!AE150</f>
        <v>5.3145400000000002E-2</v>
      </c>
      <c r="AE164" s="100">
        <f>rep!AF150</f>
        <v>5.0553000000000001E-2</v>
      </c>
      <c r="AF164" s="100">
        <f>rep!AG150</f>
        <v>4.6086799999999997E-2</v>
      </c>
      <c r="AG164" s="100">
        <f>rep!AH150</f>
        <v>4.0009999999999997E-2</v>
      </c>
      <c r="AH164" s="100">
        <f>rep!AI150</f>
        <v>3.2913999999999999E-2</v>
      </c>
      <c r="AI164" s="100">
        <f>rep!AJ150</f>
        <v>2.55587E-2</v>
      </c>
      <c r="AJ164" s="100">
        <f>rep!AK150</f>
        <v>1.8677900000000001E-2</v>
      </c>
      <c r="AK164" s="100">
        <f>rep!AL150</f>
        <v>1.28145E-2</v>
      </c>
      <c r="AL164" s="100">
        <f>rep!AM150</f>
        <v>8.2380000000000005E-3</v>
      </c>
      <c r="AM164" s="100">
        <f>rep!AN150</f>
        <v>4.9546599999999996E-3</v>
      </c>
      <c r="AN164" s="100">
        <f>rep!AO150</f>
        <v>2.78437E-3</v>
      </c>
      <c r="AO164" s="100">
        <f>rep!AP150</f>
        <v>1.46053E-3</v>
      </c>
      <c r="AP164" s="100">
        <f>rep!AQ150</f>
        <v>7.1448699999999998E-4</v>
      </c>
      <c r="AQ164" s="100">
        <f>rep!AR150</f>
        <v>3.2573600000000003E-4</v>
      </c>
      <c r="AR164" s="100">
        <f>rep!AS150</f>
        <v>1.38314E-4</v>
      </c>
    </row>
    <row r="165" spans="1:81" x14ac:dyDescent="0.2">
      <c r="A165">
        <v>2001</v>
      </c>
      <c r="B165" s="100">
        <f>rep!C151</f>
        <v>1.91921E-9</v>
      </c>
      <c r="C165" s="100">
        <f>rep!D151</f>
        <v>3.6171400000000002E-8</v>
      </c>
      <c r="D165" s="100">
        <f>rep!E151</f>
        <v>4.7915699999999998E-7</v>
      </c>
      <c r="E165" s="100">
        <f>rep!F151</f>
        <v>4.4711000000000003E-6</v>
      </c>
      <c r="F165" s="100">
        <f>rep!G151</f>
        <v>2.9519999999999999E-5</v>
      </c>
      <c r="G165" s="100">
        <f>rep!H151</f>
        <v>1.3922000000000001E-4</v>
      </c>
      <c r="H165" s="100">
        <f>rep!I151</f>
        <v>4.7888599999999998E-4</v>
      </c>
      <c r="I165" s="100">
        <f>rep!J151</f>
        <v>1.2568E-3</v>
      </c>
      <c r="J165" s="100">
        <f>rep!K151</f>
        <v>2.73457E-3</v>
      </c>
      <c r="K165" s="100">
        <f>rep!L151</f>
        <v>5.4563099999999998E-3</v>
      </c>
      <c r="L165" s="100">
        <f>rep!M151</f>
        <v>1.0391600000000001E-2</v>
      </c>
      <c r="M165" s="100">
        <f>rep!N151</f>
        <v>1.8031200000000001E-2</v>
      </c>
      <c r="N165" s="100">
        <f>rep!O151</f>
        <v>2.69555E-2</v>
      </c>
      <c r="O165" s="100">
        <f>rep!P151</f>
        <v>3.4275100000000003E-2</v>
      </c>
      <c r="P165" s="100">
        <f>rep!Q151</f>
        <v>3.8302900000000001E-2</v>
      </c>
      <c r="Q165" s="100">
        <f>rep!R151</f>
        <v>4.01812E-2</v>
      </c>
      <c r="R165" s="100">
        <f>rep!S151</f>
        <v>4.2294400000000003E-2</v>
      </c>
      <c r="S165" s="100">
        <f>rep!T151</f>
        <v>4.5759599999999997E-2</v>
      </c>
      <c r="T165" s="100">
        <f>rep!U151</f>
        <v>4.9977500000000001E-2</v>
      </c>
      <c r="U165" s="100">
        <f>rep!V151</f>
        <v>5.3823000000000003E-2</v>
      </c>
      <c r="V165" s="100">
        <f>rep!W151</f>
        <v>5.6482499999999998E-2</v>
      </c>
      <c r="W165" s="100">
        <f>rep!X151</f>
        <v>5.74946E-2</v>
      </c>
      <c r="X165" s="100">
        <f>rep!Y151</f>
        <v>5.6702000000000002E-2</v>
      </c>
      <c r="Y165" s="100">
        <f>rep!Z151</f>
        <v>5.4349799999999997E-2</v>
      </c>
      <c r="Z165" s="100">
        <f>rep!AA151</f>
        <v>5.1053899999999999E-2</v>
      </c>
      <c r="AA165" s="100">
        <f>rep!AB151</f>
        <v>4.7539600000000001E-2</v>
      </c>
      <c r="AB165" s="100">
        <f>rep!AC151</f>
        <v>4.43285E-2</v>
      </c>
      <c r="AC165" s="100">
        <f>rep!AD151</f>
        <v>4.1560100000000003E-2</v>
      </c>
      <c r="AD165" s="100">
        <f>rep!AE151</f>
        <v>3.9010200000000002E-2</v>
      </c>
      <c r="AE165" s="100">
        <f>rep!AF151</f>
        <v>3.6262000000000003E-2</v>
      </c>
      <c r="AF165" s="100">
        <f>rep!AG151</f>
        <v>3.2934600000000001E-2</v>
      </c>
      <c r="AG165" s="100">
        <f>rep!AH151</f>
        <v>2.8863300000000001E-2</v>
      </c>
      <c r="AH165" s="100">
        <f>rep!AI151</f>
        <v>2.4165599999999999E-2</v>
      </c>
      <c r="AI165" s="100">
        <f>rep!AJ151</f>
        <v>1.9186999999999999E-2</v>
      </c>
      <c r="AJ165" s="100">
        <f>rep!AK151</f>
        <v>1.43707E-2</v>
      </c>
      <c r="AK165" s="100">
        <f>rep!AL151</f>
        <v>1.01146E-2</v>
      </c>
      <c r="AL165" s="100">
        <f>rep!AM151</f>
        <v>6.6713500000000004E-3</v>
      </c>
      <c r="AM165" s="100">
        <f>rep!AN151</f>
        <v>4.1148199999999999E-3</v>
      </c>
      <c r="AN165" s="100">
        <f>rep!AO151</f>
        <v>2.3695299999999999E-3</v>
      </c>
      <c r="AO165" s="100">
        <f>rep!AP151</f>
        <v>1.27232E-3</v>
      </c>
      <c r="AP165" s="100">
        <f>rep!AQ151</f>
        <v>6.3639000000000002E-4</v>
      </c>
      <c r="AQ165" s="100">
        <f>rep!AR151</f>
        <v>2.9627400000000002E-4</v>
      </c>
      <c r="AR165" s="100">
        <f>rep!AS151</f>
        <v>1.2829900000000001E-4</v>
      </c>
      <c r="CA165" s="2"/>
      <c r="CB165" s="2"/>
      <c r="CC165" s="2"/>
    </row>
    <row r="166" spans="1:81" x14ac:dyDescent="0.2">
      <c r="A166">
        <v>2002</v>
      </c>
      <c r="B166" s="100">
        <f>rep!C152</f>
        <v>1.8878199999999998E-9</v>
      </c>
      <c r="C166" s="100">
        <f>rep!D152</f>
        <v>3.5553400000000003E-8</v>
      </c>
      <c r="D166" s="100">
        <f>rep!E152</f>
        <v>4.6959000000000001E-7</v>
      </c>
      <c r="E166" s="100">
        <f>rep!F152</f>
        <v>4.3545100000000003E-6</v>
      </c>
      <c r="F166" s="100">
        <f>rep!G152</f>
        <v>2.8400700000000001E-5</v>
      </c>
      <c r="G166" s="100">
        <f>rep!H152</f>
        <v>1.3074899999999999E-4</v>
      </c>
      <c r="H166" s="100">
        <f>rep!I152</f>
        <v>4.28362E-4</v>
      </c>
      <c r="I166" s="100">
        <f>rep!J152</f>
        <v>1.01954E-3</v>
      </c>
      <c r="J166" s="100">
        <f>rep!K152</f>
        <v>1.8590200000000001E-3</v>
      </c>
      <c r="K166" s="100">
        <f>rep!L152</f>
        <v>2.9270300000000002E-3</v>
      </c>
      <c r="L166" s="100">
        <f>rep!M152</f>
        <v>4.71492E-3</v>
      </c>
      <c r="M166" s="100">
        <f>rep!N152</f>
        <v>8.2960299999999994E-3</v>
      </c>
      <c r="N166" s="100">
        <f>rep!O152</f>
        <v>1.4730699999999999E-2</v>
      </c>
      <c r="O166" s="100">
        <f>rep!P152</f>
        <v>2.4557200000000001E-2</v>
      </c>
      <c r="P166" s="100">
        <f>rep!Q152</f>
        <v>3.7530599999999997E-2</v>
      </c>
      <c r="Q166" s="100">
        <f>rep!R152</f>
        <v>5.2076499999999998E-2</v>
      </c>
      <c r="R166" s="100">
        <f>rep!S152</f>
        <v>6.5034400000000006E-2</v>
      </c>
      <c r="S166" s="100">
        <f>rep!T152</f>
        <v>7.2983400000000004E-2</v>
      </c>
      <c r="T166" s="100">
        <f>rep!U152</f>
        <v>7.4566800000000003E-2</v>
      </c>
      <c r="U166" s="100">
        <f>rep!V152</f>
        <v>7.1368000000000001E-2</v>
      </c>
      <c r="V166" s="100">
        <f>rep!W152</f>
        <v>6.6331600000000004E-2</v>
      </c>
      <c r="W166" s="100">
        <f>rep!X152</f>
        <v>6.15408E-2</v>
      </c>
      <c r="X166" s="100">
        <f>rep!Y152</f>
        <v>5.7441800000000001E-2</v>
      </c>
      <c r="Y166" s="100">
        <f>rep!Z152</f>
        <v>5.35454E-2</v>
      </c>
      <c r="Z166" s="100">
        <f>rep!AA152</f>
        <v>4.9362499999999997E-2</v>
      </c>
      <c r="AA166" s="100">
        <f>rep!AB152</f>
        <v>4.4797799999999999E-2</v>
      </c>
      <c r="AB166" s="100">
        <f>rep!AC152</f>
        <v>4.0069800000000003E-2</v>
      </c>
      <c r="AC166" s="100">
        <f>rep!AD152</f>
        <v>3.5480200000000003E-2</v>
      </c>
      <c r="AD166" s="100">
        <f>rep!AE152</f>
        <v>3.12273E-2</v>
      </c>
      <c r="AE166" s="100">
        <f>rep!AF152</f>
        <v>2.7329099999999999E-2</v>
      </c>
      <c r="AF166" s="100">
        <f>rep!AG152</f>
        <v>2.36636E-2</v>
      </c>
      <c r="AG166" s="100">
        <f>rep!AH152</f>
        <v>2.0081000000000002E-2</v>
      </c>
      <c r="AH166" s="100">
        <f>rep!AI152</f>
        <v>1.6511999999999999E-2</v>
      </c>
      <c r="AI166" s="100">
        <f>rep!AJ152</f>
        <v>1.3014899999999999E-2</v>
      </c>
      <c r="AJ166" s="100">
        <f>rep!AK152</f>
        <v>9.7466900000000006E-3</v>
      </c>
      <c r="AK166" s="100">
        <f>rep!AL152</f>
        <v>6.8888600000000001E-3</v>
      </c>
      <c r="AL166" s="100">
        <f>rep!AM152</f>
        <v>4.5732999999999998E-3</v>
      </c>
      <c r="AM166" s="100">
        <f>rep!AN152</f>
        <v>2.8421200000000001E-3</v>
      </c>
      <c r="AN166" s="100">
        <f>rep!AO152</f>
        <v>1.6495100000000001E-3</v>
      </c>
      <c r="AO166" s="100">
        <f>rep!AP152</f>
        <v>8.9255400000000005E-4</v>
      </c>
      <c r="AP166" s="100">
        <f>rep!AQ152</f>
        <v>4.4972700000000003E-4</v>
      </c>
      <c r="AQ166" s="100">
        <f>rep!AR152</f>
        <v>2.1081499999999999E-4</v>
      </c>
      <c r="AR166" s="100">
        <f>rep!AS152</f>
        <v>9.1873599999999994E-5</v>
      </c>
      <c r="BA166" s="2"/>
      <c r="BW166" s="2"/>
      <c r="CA166" s="2"/>
      <c r="CB166" s="2"/>
      <c r="CC166" s="2"/>
    </row>
    <row r="167" spans="1:81" x14ac:dyDescent="0.2">
      <c r="A167">
        <v>2003</v>
      </c>
      <c r="B167" s="100">
        <f>rep!C153</f>
        <v>1.16119E-9</v>
      </c>
      <c r="C167" s="100">
        <f>rep!D153</f>
        <v>2.1873099999999999E-8</v>
      </c>
      <c r="D167" s="100">
        <f>rep!E153</f>
        <v>2.8912700000000002E-7</v>
      </c>
      <c r="E167" s="100">
        <f>rep!F153</f>
        <v>2.6855299999999999E-6</v>
      </c>
      <c r="F167" s="100">
        <f>rep!G153</f>
        <v>1.7572400000000001E-5</v>
      </c>
      <c r="G167" s="100">
        <f>rep!H153</f>
        <v>8.1421400000000006E-5</v>
      </c>
      <c r="H167" s="100">
        <f>rep!I153</f>
        <v>2.70303E-4</v>
      </c>
      <c r="I167" s="100">
        <f>rep!J153</f>
        <v>6.6124399999999996E-4</v>
      </c>
      <c r="J167" s="100">
        <f>rep!K153</f>
        <v>1.27132E-3</v>
      </c>
      <c r="K167" s="100">
        <f>rep!L153</f>
        <v>2.1612100000000002E-3</v>
      </c>
      <c r="L167" s="100">
        <f>rep!M153</f>
        <v>3.6576899999999999E-3</v>
      </c>
      <c r="M167" s="100">
        <f>rep!N153</f>
        <v>6.2269600000000001E-3</v>
      </c>
      <c r="N167" s="100">
        <f>rep!O153</f>
        <v>1.0037300000000001E-2</v>
      </c>
      <c r="O167" s="100">
        <f>rep!P153</f>
        <v>1.5034799999999999E-2</v>
      </c>
      <c r="P167" s="100">
        <f>rep!Q153</f>
        <v>2.1634E-2</v>
      </c>
      <c r="Q167" s="100">
        <f>rep!R153</f>
        <v>3.0892900000000001E-2</v>
      </c>
      <c r="R167" s="100">
        <f>rep!S153</f>
        <v>4.3536100000000001E-2</v>
      </c>
      <c r="S167" s="100">
        <f>rep!T153</f>
        <v>5.8735500000000003E-2</v>
      </c>
      <c r="T167" s="100">
        <f>rep!U153</f>
        <v>7.3865299999999995E-2</v>
      </c>
      <c r="U167" s="100">
        <f>rep!V153</f>
        <v>8.5434599999999999E-2</v>
      </c>
      <c r="V167" s="100">
        <f>rep!W153</f>
        <v>9.0615299999999996E-2</v>
      </c>
      <c r="W167" s="100">
        <f>rep!X153</f>
        <v>8.8567499999999993E-2</v>
      </c>
      <c r="X167" s="100">
        <f>rep!Y153</f>
        <v>8.0768900000000005E-2</v>
      </c>
      <c r="Y167" s="100">
        <f>rep!Z153</f>
        <v>7.0064299999999996E-2</v>
      </c>
      <c r="Z167" s="100">
        <f>rep!AA153</f>
        <v>5.9134300000000001E-2</v>
      </c>
      <c r="AA167" s="100">
        <f>rep!AB153</f>
        <v>4.9497100000000002E-2</v>
      </c>
      <c r="AB167" s="100">
        <f>rep!AC153</f>
        <v>4.1496999999999999E-2</v>
      </c>
      <c r="AC167" s="100">
        <f>rep!AD153</f>
        <v>3.4862900000000002E-2</v>
      </c>
      <c r="AD167" s="100">
        <f>rep!AE153</f>
        <v>2.9223200000000001E-2</v>
      </c>
      <c r="AE167" s="100">
        <f>rep!AF153</f>
        <v>2.4315E-2</v>
      </c>
      <c r="AF167" s="100">
        <f>rep!AG153</f>
        <v>1.9982799999999998E-2</v>
      </c>
      <c r="AG167" s="100">
        <f>rep!AH153</f>
        <v>1.6129299999999999E-2</v>
      </c>
      <c r="AH167" s="100">
        <f>rep!AI153</f>
        <v>1.26959E-2</v>
      </c>
      <c r="AI167" s="100">
        <f>rep!AJ153</f>
        <v>9.6652000000000005E-3</v>
      </c>
      <c r="AJ167" s="100">
        <f>rep!AK153</f>
        <v>7.0559799999999999E-3</v>
      </c>
      <c r="AK167" s="100">
        <f>rep!AL153</f>
        <v>4.9014100000000001E-3</v>
      </c>
      <c r="AL167" s="100">
        <f>rep!AM153</f>
        <v>3.2186099999999998E-3</v>
      </c>
      <c r="AM167" s="100">
        <f>rep!AN153</f>
        <v>1.9877900000000001E-3</v>
      </c>
      <c r="AN167" s="100">
        <f>rep!AO153</f>
        <v>1.1501700000000001E-3</v>
      </c>
      <c r="AO167" s="100">
        <f>rep!AP153</f>
        <v>6.2175100000000003E-4</v>
      </c>
      <c r="AP167" s="100">
        <f>rep!AQ153</f>
        <v>3.1336999999999999E-4</v>
      </c>
      <c r="AQ167" s="100">
        <f>rep!AR153</f>
        <v>1.47047E-4</v>
      </c>
      <c r="AR167" s="100">
        <f>rep!AS153</f>
        <v>6.4173999999999999E-5</v>
      </c>
      <c r="CA167" s="2"/>
      <c r="CB167" s="2"/>
      <c r="CC167" s="2"/>
    </row>
    <row r="168" spans="1:81" x14ac:dyDescent="0.2">
      <c r="A168">
        <v>2004</v>
      </c>
      <c r="B168" s="100">
        <f>rep!C154</f>
        <v>7.90161E-10</v>
      </c>
      <c r="C168" s="100">
        <f>rep!D154</f>
        <v>1.48841E-8</v>
      </c>
      <c r="D168" s="100">
        <f>rep!E154</f>
        <v>1.9674500000000001E-7</v>
      </c>
      <c r="E168" s="100">
        <f>rep!F154</f>
        <v>1.82752E-6</v>
      </c>
      <c r="F168" s="100">
        <f>rep!G154</f>
        <v>1.1959300000000001E-5</v>
      </c>
      <c r="G168" s="100">
        <f>rep!H154</f>
        <v>5.5426300000000002E-5</v>
      </c>
      <c r="H168" s="100">
        <f>rep!I154</f>
        <v>1.84122E-4</v>
      </c>
      <c r="I168" s="100">
        <f>rep!J154</f>
        <v>4.5123299999999999E-4</v>
      </c>
      <c r="J168" s="100">
        <f>rep!K154</f>
        <v>8.7200500000000002E-4</v>
      </c>
      <c r="K168" s="100">
        <f>rep!L154</f>
        <v>1.50103E-3</v>
      </c>
      <c r="L168" s="100">
        <f>rep!M154</f>
        <v>2.59823E-3</v>
      </c>
      <c r="M168" s="100">
        <f>rep!N154</f>
        <v>4.5587099999999997E-3</v>
      </c>
      <c r="N168" s="100">
        <f>rep!O154</f>
        <v>7.6009299999999997E-3</v>
      </c>
      <c r="O168" s="100">
        <f>rep!P154</f>
        <v>1.1726800000000001E-2</v>
      </c>
      <c r="P168" s="100">
        <f>rep!Q154</f>
        <v>1.7041199999999999E-2</v>
      </c>
      <c r="Q168" s="100">
        <f>rep!R154</f>
        <v>2.3845600000000002E-2</v>
      </c>
      <c r="R168" s="100">
        <f>rep!S154</f>
        <v>3.2320300000000003E-2</v>
      </c>
      <c r="S168" s="100">
        <f>rep!T154</f>
        <v>4.2345800000000003E-2</v>
      </c>
      <c r="T168" s="100">
        <f>rep!U154</f>
        <v>5.3655799999999997E-2</v>
      </c>
      <c r="U168" s="100">
        <f>rep!V154</f>
        <v>6.5767300000000001E-2</v>
      </c>
      <c r="V168" s="100">
        <f>rep!W154</f>
        <v>7.7485100000000001E-2</v>
      </c>
      <c r="W168" s="100">
        <f>rep!X154</f>
        <v>8.6692199999999997E-2</v>
      </c>
      <c r="X168" s="100">
        <f>rep!Y154</f>
        <v>9.1048699999999996E-2</v>
      </c>
      <c r="Y168" s="100">
        <f>rep!Z154</f>
        <v>8.9209300000000005E-2</v>
      </c>
      <c r="Z168" s="100">
        <f>rep!AA154</f>
        <v>8.1594100000000003E-2</v>
      </c>
      <c r="AA168" s="100">
        <f>rep!AB154</f>
        <v>7.0160200000000006E-2</v>
      </c>
      <c r="AB168" s="100">
        <f>rep!AC154</f>
        <v>5.7429599999999997E-2</v>
      </c>
      <c r="AC168" s="100">
        <f>rep!AD154</f>
        <v>4.5464200000000003E-2</v>
      </c>
      <c r="AD168" s="100">
        <f>rep!AE154</f>
        <v>3.5352000000000001E-2</v>
      </c>
      <c r="AE168" s="100">
        <f>rep!AF154</f>
        <v>2.72868E-2</v>
      </c>
      <c r="AF168" s="100">
        <f>rep!AG154</f>
        <v>2.0964E-2</v>
      </c>
      <c r="AG168" s="100">
        <f>rep!AH154</f>
        <v>1.59603E-2</v>
      </c>
      <c r="AH168" s="100">
        <f>rep!AI154</f>
        <v>1.19384E-2</v>
      </c>
      <c r="AI168" s="100">
        <f>rep!AJ154</f>
        <v>8.6903599999999994E-3</v>
      </c>
      <c r="AJ168" s="100">
        <f>rep!AK154</f>
        <v>6.1015499999999999E-3</v>
      </c>
      <c r="AK168" s="100">
        <f>rep!AL154</f>
        <v>4.1001400000000004E-3</v>
      </c>
      <c r="AL168" s="100">
        <f>rep!AM154</f>
        <v>2.61984E-3</v>
      </c>
      <c r="AM168" s="100">
        <f>rep!AN154</f>
        <v>1.5830900000000001E-3</v>
      </c>
      <c r="AN168" s="100">
        <f>rep!AO154</f>
        <v>9.0065299999999996E-4</v>
      </c>
      <c r="AO168" s="100">
        <f>rep!AP154</f>
        <v>4.80705E-4</v>
      </c>
      <c r="AP168" s="100">
        <f>rep!AQ154</f>
        <v>2.4001900000000001E-4</v>
      </c>
      <c r="AQ168" s="100">
        <f>rep!AR154</f>
        <v>1.11869E-4</v>
      </c>
      <c r="AR168" s="100">
        <f>rep!AS154</f>
        <v>4.85897E-5</v>
      </c>
      <c r="CA168" s="2"/>
      <c r="CB168" s="2"/>
      <c r="CC168" s="2"/>
    </row>
    <row r="169" spans="1:81" x14ac:dyDescent="0.2">
      <c r="A169">
        <v>2005</v>
      </c>
      <c r="B169" s="100">
        <f>rep!C155</f>
        <v>7.7111000000000004E-10</v>
      </c>
      <c r="C169" s="100">
        <f>rep!D155</f>
        <v>1.45236E-8</v>
      </c>
      <c r="D169" s="100">
        <f>rep!E155</f>
        <v>1.91888E-7</v>
      </c>
      <c r="E169" s="100">
        <f>rep!F155</f>
        <v>1.78055E-6</v>
      </c>
      <c r="F169" s="100">
        <f>rep!G155</f>
        <v>1.1627800000000001E-5</v>
      </c>
      <c r="G169" s="100">
        <f>rep!H155</f>
        <v>5.3665300000000003E-5</v>
      </c>
      <c r="H169" s="100">
        <f>rep!I155</f>
        <v>1.7671399999999999E-4</v>
      </c>
      <c r="I169" s="100">
        <f>rep!J155</f>
        <v>4.2497299999999998E-4</v>
      </c>
      <c r="J169" s="100">
        <f>rep!K155</f>
        <v>7.9002200000000003E-4</v>
      </c>
      <c r="K169" s="100">
        <f>rep!L155</f>
        <v>1.2756499999999999E-3</v>
      </c>
      <c r="L169" s="100">
        <f>rep!M155</f>
        <v>2.06631E-3</v>
      </c>
      <c r="M169" s="100">
        <f>rep!N155</f>
        <v>3.4983000000000002E-3</v>
      </c>
      <c r="N169" s="100">
        <f>rep!O155</f>
        <v>5.8017199999999998E-3</v>
      </c>
      <c r="O169" s="100">
        <f>rep!P155</f>
        <v>9.0540900000000007E-3</v>
      </c>
      <c r="P169" s="100">
        <f>rep!Q155</f>
        <v>1.34293E-2</v>
      </c>
      <c r="Q169" s="100">
        <f>rep!R155</f>
        <v>1.92447E-2</v>
      </c>
      <c r="R169" s="100">
        <f>rep!S155</f>
        <v>2.6637999999999998E-2</v>
      </c>
      <c r="S169" s="100">
        <f>rep!T155</f>
        <v>3.5352700000000001E-2</v>
      </c>
      <c r="T169" s="100">
        <f>rep!U155</f>
        <v>4.4920399999999999E-2</v>
      </c>
      <c r="U169" s="100">
        <f>rep!V155</f>
        <v>5.4894499999999999E-2</v>
      </c>
      <c r="V169" s="100">
        <f>rep!W155</f>
        <v>6.4796400000000004E-2</v>
      </c>
      <c r="W169" s="100">
        <f>rep!X155</f>
        <v>7.3913800000000002E-2</v>
      </c>
      <c r="X169" s="100">
        <f>rep!Y155</f>
        <v>8.1224299999999999E-2</v>
      </c>
      <c r="Y169" s="100">
        <f>rep!Z155</f>
        <v>8.5520899999999997E-2</v>
      </c>
      <c r="Z169" s="100">
        <f>rep!AA155</f>
        <v>8.5728200000000004E-2</v>
      </c>
      <c r="AA169" s="100">
        <f>rep!AB155</f>
        <v>8.1355800000000006E-2</v>
      </c>
      <c r="AB169" s="100">
        <f>rep!AC155</f>
        <v>7.2856400000000002E-2</v>
      </c>
      <c r="AC169" s="100">
        <f>rep!AD155</f>
        <v>6.1594900000000001E-2</v>
      </c>
      <c r="AD169" s="100">
        <f>rep!AE155</f>
        <v>4.9379300000000001E-2</v>
      </c>
      <c r="AE169" s="100">
        <f>rep!AF155</f>
        <v>3.78304E-2</v>
      </c>
      <c r="AF169" s="100">
        <f>rep!AG155</f>
        <v>2.7957699999999999E-2</v>
      </c>
      <c r="AG169" s="100">
        <f>rep!AH155</f>
        <v>2.0097899999999998E-2</v>
      </c>
      <c r="AH169" s="100">
        <f>rep!AI155</f>
        <v>1.4118800000000001E-2</v>
      </c>
      <c r="AI169" s="100">
        <f>rep!AJ155</f>
        <v>9.6883500000000001E-3</v>
      </c>
      <c r="AJ169" s="100">
        <f>rep!AK155</f>
        <v>6.4620600000000004E-3</v>
      </c>
      <c r="AK169" s="100">
        <f>rep!AL155</f>
        <v>4.1587600000000001E-3</v>
      </c>
      <c r="AL169" s="100">
        <f>rep!AM155</f>
        <v>2.56251E-3</v>
      </c>
      <c r="AM169" s="100">
        <f>rep!AN155</f>
        <v>1.50139E-3</v>
      </c>
      <c r="AN169" s="100">
        <f>rep!AO155</f>
        <v>8.3183499999999995E-4</v>
      </c>
      <c r="AO169" s="100">
        <f>rep!AP155</f>
        <v>4.3394400000000002E-4</v>
      </c>
      <c r="AP169" s="100">
        <f>rep!AQ155</f>
        <v>2.1244999999999999E-4</v>
      </c>
      <c r="AQ169" s="100">
        <f>rep!AR155</f>
        <v>9.7365499999999995E-5</v>
      </c>
      <c r="AR169" s="100">
        <f>rep!AS155</f>
        <v>4.1689300000000001E-5</v>
      </c>
    </row>
    <row r="170" spans="1:81" x14ac:dyDescent="0.2">
      <c r="A170">
        <v>2006</v>
      </c>
      <c r="B170" s="100">
        <f>rep!C156</f>
        <v>5.3759500000000004E-10</v>
      </c>
      <c r="C170" s="100">
        <f>rep!D156</f>
        <v>1.01273E-8</v>
      </c>
      <c r="D170" s="100">
        <f>rep!E156</f>
        <v>1.3390900000000001E-7</v>
      </c>
      <c r="E170" s="100">
        <f>rep!F156</f>
        <v>1.2446699999999999E-6</v>
      </c>
      <c r="F170" s="100">
        <f>rep!G156</f>
        <v>8.1555000000000001E-6</v>
      </c>
      <c r="G170" s="100">
        <f>rep!H156</f>
        <v>3.7893199999999998E-5</v>
      </c>
      <c r="H170" s="100">
        <f>rep!I156</f>
        <v>1.2653E-4</v>
      </c>
      <c r="I170" s="100">
        <f>rep!J156</f>
        <v>3.1338999999999998E-4</v>
      </c>
      <c r="J170" s="100">
        <f>rep!K156</f>
        <v>6.1769099999999996E-4</v>
      </c>
      <c r="K170" s="100">
        <f>rep!L156</f>
        <v>1.0926200000000001E-3</v>
      </c>
      <c r="L170" s="100">
        <f>rep!M156</f>
        <v>1.9279399999999999E-3</v>
      </c>
      <c r="M170" s="100">
        <f>rep!N156</f>
        <v>3.3753300000000002E-3</v>
      </c>
      <c r="N170" s="100">
        <f>rep!O156</f>
        <v>5.51878E-3</v>
      </c>
      <c r="O170" s="100">
        <f>rep!P156</f>
        <v>8.2898699999999995E-3</v>
      </c>
      <c r="P170" s="100">
        <f>rep!Q156</f>
        <v>1.1784899999999999E-2</v>
      </c>
      <c r="Q170" s="100">
        <f>rep!R156</f>
        <v>1.6379100000000001E-2</v>
      </c>
      <c r="R170" s="100">
        <f>rep!S156</f>
        <v>2.2410699999999999E-2</v>
      </c>
      <c r="S170" s="100">
        <f>rep!T156</f>
        <v>2.9873199999999999E-2</v>
      </c>
      <c r="T170" s="100">
        <f>rep!U156</f>
        <v>3.8464699999999998E-2</v>
      </c>
      <c r="U170" s="100">
        <f>rep!V156</f>
        <v>4.7757099999999997E-2</v>
      </c>
      <c r="V170" s="100">
        <f>rep!W156</f>
        <v>5.72031E-2</v>
      </c>
      <c r="W170" s="100">
        <f>rep!X156</f>
        <v>6.6093200000000005E-2</v>
      </c>
      <c r="X170" s="100">
        <f>rep!Y156</f>
        <v>7.3631799999999997E-2</v>
      </c>
      <c r="Y170" s="100">
        <f>rep!Z156</f>
        <v>7.9061099999999995E-2</v>
      </c>
      <c r="Z170" s="100">
        <f>rep!AA156</f>
        <v>8.1722400000000001E-2</v>
      </c>
      <c r="AA170" s="100">
        <f>rep!AB156</f>
        <v>8.1110199999999993E-2</v>
      </c>
      <c r="AB170" s="100">
        <f>rep!AC156</f>
        <v>7.7007900000000004E-2</v>
      </c>
      <c r="AC170" s="100">
        <f>rep!AD156</f>
        <v>6.9660899999999998E-2</v>
      </c>
      <c r="AD170" s="100">
        <f>rep!AE156</f>
        <v>5.9850199999999999E-2</v>
      </c>
      <c r="AE170" s="100">
        <f>rep!AF156</f>
        <v>4.8761699999999998E-2</v>
      </c>
      <c r="AF170" s="100">
        <f>rep!AG156</f>
        <v>3.7686600000000001E-2</v>
      </c>
      <c r="AG170" s="100">
        <f>rep!AH156</f>
        <v>2.76899E-2</v>
      </c>
      <c r="AH170" s="100">
        <f>rep!AI156</f>
        <v>1.94053E-2</v>
      </c>
      <c r="AI170" s="100">
        <f>rep!AJ156</f>
        <v>1.30162E-2</v>
      </c>
      <c r="AJ170" s="100">
        <f>rep!AK156</f>
        <v>8.3764900000000003E-3</v>
      </c>
      <c r="AK170" s="100">
        <f>rep!AL156</f>
        <v>5.1744599999999997E-3</v>
      </c>
      <c r="AL170" s="100">
        <f>rep!AM156</f>
        <v>3.0629899999999998E-3</v>
      </c>
      <c r="AM170" s="100">
        <f>rep!AN156</f>
        <v>1.73134E-3</v>
      </c>
      <c r="AN170" s="100">
        <f>rep!AO156</f>
        <v>9.3031199999999998E-4</v>
      </c>
      <c r="AO170" s="100">
        <f>rep!AP156</f>
        <v>4.7302200000000003E-4</v>
      </c>
      <c r="AP170" s="100">
        <f>rep!AQ156</f>
        <v>2.2663100000000001E-4</v>
      </c>
      <c r="AQ170" s="100">
        <f>rep!AR156</f>
        <v>1.01958E-4</v>
      </c>
      <c r="AR170" s="100">
        <f>rep!AS156</f>
        <v>4.29528E-5</v>
      </c>
    </row>
    <row r="171" spans="1:81" x14ac:dyDescent="0.2">
      <c r="A171">
        <v>2007</v>
      </c>
      <c r="B171" s="100">
        <f>rep!C157</f>
        <v>5.3668299999999998E-10</v>
      </c>
      <c r="C171" s="100">
        <f>rep!D157</f>
        <v>1.01086E-8</v>
      </c>
      <c r="D171" s="100">
        <f>rep!E157</f>
        <v>1.3358100000000001E-7</v>
      </c>
      <c r="E171" s="100">
        <f>rep!F157</f>
        <v>1.24E-6</v>
      </c>
      <c r="F171" s="100">
        <f>rep!G157</f>
        <v>8.1042299999999998E-6</v>
      </c>
      <c r="G171" s="100">
        <f>rep!H157</f>
        <v>3.7463999999999999E-5</v>
      </c>
      <c r="H171" s="100">
        <f>rep!I157</f>
        <v>1.23795E-4</v>
      </c>
      <c r="I171" s="100">
        <f>rep!J157</f>
        <v>3.0002099999999998E-4</v>
      </c>
      <c r="J171" s="100">
        <f>rep!K157</f>
        <v>5.6715400000000005E-4</v>
      </c>
      <c r="K171" s="100">
        <f>rep!L157</f>
        <v>9.4395799999999995E-4</v>
      </c>
      <c r="L171" s="100">
        <f>rep!M157</f>
        <v>1.58691E-3</v>
      </c>
      <c r="M171" s="100">
        <f>rep!N157</f>
        <v>2.7666499999999998E-3</v>
      </c>
      <c r="N171" s="100">
        <f>rep!O157</f>
        <v>4.6796099999999998E-3</v>
      </c>
      <c r="O171" s="100">
        <f>rep!P157</f>
        <v>7.4046800000000003E-3</v>
      </c>
      <c r="P171" s="100">
        <f>rep!Q157</f>
        <v>1.1057000000000001E-2</v>
      </c>
      <c r="Q171" s="100">
        <f>rep!R157</f>
        <v>1.5795500000000001E-2</v>
      </c>
      <c r="R171" s="100">
        <f>rep!S157</f>
        <v>2.1610999999999998E-2</v>
      </c>
      <c r="S171" s="100">
        <f>rep!T157</f>
        <v>2.8268399999999999E-2</v>
      </c>
      <c r="T171" s="100">
        <f>rep!U157</f>
        <v>3.55351E-2</v>
      </c>
      <c r="U171" s="100">
        <f>rep!V157</f>
        <v>4.3325200000000001E-2</v>
      </c>
      <c r="V171" s="100">
        <f>rep!W157</f>
        <v>5.1519200000000001E-2</v>
      </c>
      <c r="W171" s="100">
        <f>rep!X157</f>
        <v>5.9719099999999997E-2</v>
      </c>
      <c r="X171" s="100">
        <f>rep!Y157</f>
        <v>6.7242300000000005E-2</v>
      </c>
      <c r="Y171" s="100">
        <f>rep!Z157</f>
        <v>7.3305899999999993E-2</v>
      </c>
      <c r="Z171" s="100">
        <f>rep!AA157</f>
        <v>7.7202499999999993E-2</v>
      </c>
      <c r="AA171" s="100">
        <f>rep!AB157</f>
        <v>7.8401299999999993E-2</v>
      </c>
      <c r="AB171" s="100">
        <f>rep!AC157</f>
        <v>7.6615100000000005E-2</v>
      </c>
      <c r="AC171" s="100">
        <f>rep!AD157</f>
        <v>7.1860499999999994E-2</v>
      </c>
      <c r="AD171" s="100">
        <f>rep!AE157</f>
        <v>6.4499100000000004E-2</v>
      </c>
      <c r="AE171" s="100">
        <f>rep!AF157</f>
        <v>5.5224000000000002E-2</v>
      </c>
      <c r="AF171" s="100">
        <f>rep!AG157</f>
        <v>4.4970299999999998E-2</v>
      </c>
      <c r="AG171" s="100">
        <f>rep!AH157</f>
        <v>3.4746199999999998E-2</v>
      </c>
      <c r="AH171" s="100">
        <f>rep!AI157</f>
        <v>2.5432E-2</v>
      </c>
      <c r="AI171" s="100">
        <f>rep!AJ157</f>
        <v>1.7620500000000001E-2</v>
      </c>
      <c r="AJ171" s="100">
        <f>rep!AK157</f>
        <v>1.15555E-2</v>
      </c>
      <c r="AK171" s="100">
        <f>rep!AL157</f>
        <v>7.17514E-3</v>
      </c>
      <c r="AL171" s="100">
        <f>rep!AM157</f>
        <v>4.2196600000000001E-3</v>
      </c>
      <c r="AM171" s="100">
        <f>rep!AN157</f>
        <v>2.3502900000000001E-3</v>
      </c>
      <c r="AN171" s="100">
        <f>rep!AO157</f>
        <v>1.23909E-3</v>
      </c>
      <c r="AO171" s="100">
        <f>rep!AP157</f>
        <v>6.1755899999999995E-4</v>
      </c>
      <c r="AP171" s="100">
        <f>rep!AQ157</f>
        <v>2.9044699999999999E-4</v>
      </c>
      <c r="AQ171" s="100">
        <f>rep!AR157</f>
        <v>1.28625E-4</v>
      </c>
      <c r="AR171" s="100">
        <f>rep!AS157</f>
        <v>5.3512099999999999E-5</v>
      </c>
    </row>
    <row r="172" spans="1:81" x14ac:dyDescent="0.2">
      <c r="A172">
        <v>2008</v>
      </c>
      <c r="B172" s="100">
        <f>rep!C158</f>
        <v>8.8124700000000001E-10</v>
      </c>
      <c r="C172" s="100">
        <f>rep!D158</f>
        <v>1.6596300000000002E-8</v>
      </c>
      <c r="D172" s="100">
        <f>rep!E158</f>
        <v>2.19169E-7</v>
      </c>
      <c r="E172" s="100">
        <f>rep!F158</f>
        <v>2.0315899999999999E-6</v>
      </c>
      <c r="F172" s="100">
        <f>rep!G158</f>
        <v>1.32398E-5</v>
      </c>
      <c r="G172" s="100">
        <f>rep!H158</f>
        <v>6.0848599999999999E-5</v>
      </c>
      <c r="H172" s="100">
        <f>rep!I158</f>
        <v>1.98574E-4</v>
      </c>
      <c r="I172" s="100">
        <f>rep!J158</f>
        <v>4.68042E-4</v>
      </c>
      <c r="J172" s="100">
        <f>rep!K158</f>
        <v>8.3228900000000005E-4</v>
      </c>
      <c r="K172" s="100">
        <f>rep!L158</f>
        <v>1.23515E-3</v>
      </c>
      <c r="L172" s="100">
        <f>rep!M158</f>
        <v>1.7934699999999999E-3</v>
      </c>
      <c r="M172" s="100">
        <f>rep!N158</f>
        <v>2.7932199999999999E-3</v>
      </c>
      <c r="N172" s="100">
        <f>rep!O158</f>
        <v>4.4268900000000002E-3</v>
      </c>
      <c r="O172" s="100">
        <f>rep!P158</f>
        <v>6.7247799999999996E-3</v>
      </c>
      <c r="P172" s="100">
        <f>rep!Q158</f>
        <v>9.8045200000000006E-3</v>
      </c>
      <c r="Q172" s="100">
        <f>rep!R158</f>
        <v>1.39729E-2</v>
      </c>
      <c r="R172" s="100">
        <f>rep!S158</f>
        <v>1.9464200000000001E-2</v>
      </c>
      <c r="S172" s="100">
        <f>rep!T158</f>
        <v>2.6184800000000001E-2</v>
      </c>
      <c r="T172" s="100">
        <f>rep!U158</f>
        <v>3.3764799999999998E-2</v>
      </c>
      <c r="U172" s="100">
        <f>rep!V158</f>
        <v>4.1745600000000001E-2</v>
      </c>
      <c r="V172" s="100">
        <f>rep!W158</f>
        <v>4.9670300000000001E-2</v>
      </c>
      <c r="W172" s="100">
        <f>rep!X158</f>
        <v>5.7109500000000001E-2</v>
      </c>
      <c r="X172" s="100">
        <f>rep!Y158</f>
        <v>6.3695000000000002E-2</v>
      </c>
      <c r="Y172" s="100">
        <f>rep!Z158</f>
        <v>6.9104700000000005E-2</v>
      </c>
      <c r="Z172" s="100">
        <f>rep!AA158</f>
        <v>7.29847E-2</v>
      </c>
      <c r="AA172" s="100">
        <f>rep!AB158</f>
        <v>7.4918100000000001E-2</v>
      </c>
      <c r="AB172" s="100">
        <f>rep!AC158</f>
        <v>7.4510400000000004E-2</v>
      </c>
      <c r="AC172" s="100">
        <f>rep!AD158</f>
        <v>7.1537900000000001E-2</v>
      </c>
      <c r="AD172" s="100">
        <f>rep!AE158</f>
        <v>6.6063700000000003E-2</v>
      </c>
      <c r="AE172" s="100">
        <f>rep!AF158</f>
        <v>5.8473600000000001E-2</v>
      </c>
      <c r="AF172" s="100">
        <f>rep!AG158</f>
        <v>4.9432700000000003E-2</v>
      </c>
      <c r="AG172" s="100">
        <f>rep!AH158</f>
        <v>3.97787E-2</v>
      </c>
      <c r="AH172" s="100">
        <f>rep!AI158</f>
        <v>3.0371800000000001E-2</v>
      </c>
      <c r="AI172" s="100">
        <f>rep!AJ158</f>
        <v>2.1938800000000001E-2</v>
      </c>
      <c r="AJ172" s="100">
        <f>rep!AK158</f>
        <v>1.49555E-2</v>
      </c>
      <c r="AK172" s="100">
        <f>rep!AL158</f>
        <v>9.6018200000000005E-3</v>
      </c>
      <c r="AL172" s="100">
        <f>rep!AM158</f>
        <v>5.7968899999999999E-3</v>
      </c>
      <c r="AM172" s="100">
        <f>rep!AN158</f>
        <v>3.2871599999999999E-3</v>
      </c>
      <c r="AN172" s="100">
        <f>rep!AO158</f>
        <v>1.74928E-3</v>
      </c>
      <c r="AO172" s="100">
        <f>rep!AP158</f>
        <v>8.7303599999999999E-4</v>
      </c>
      <c r="AP172" s="100">
        <f>rep!AQ158</f>
        <v>4.08417E-4</v>
      </c>
      <c r="AQ172" s="100">
        <f>rep!AR158</f>
        <v>1.78999E-4</v>
      </c>
      <c r="AR172" s="100">
        <f>rep!AS158</f>
        <v>7.3456500000000004E-5</v>
      </c>
    </row>
    <row r="173" spans="1:81" x14ac:dyDescent="0.2">
      <c r="A173">
        <v>2009</v>
      </c>
      <c r="B173" s="100">
        <f>rep!C159</f>
        <v>5.7905899999999995E-10</v>
      </c>
      <c r="C173" s="100">
        <f>rep!D159</f>
        <v>1.0909499999999999E-8</v>
      </c>
      <c r="D173" s="100">
        <f>rep!E159</f>
        <v>1.44308E-7</v>
      </c>
      <c r="E173" s="100">
        <f>rep!F159</f>
        <v>1.34242E-6</v>
      </c>
      <c r="F173" s="100">
        <f>rep!G159</f>
        <v>8.8101799999999994E-6</v>
      </c>
      <c r="G173" s="100">
        <f>rep!H159</f>
        <v>4.10646E-5</v>
      </c>
      <c r="H173" s="100">
        <f>rep!I159</f>
        <v>1.37997E-4</v>
      </c>
      <c r="I173" s="100">
        <f>rep!J159</f>
        <v>3.46165E-4</v>
      </c>
      <c r="J173" s="100">
        <f>rep!K159</f>
        <v>6.9791299999999998E-4</v>
      </c>
      <c r="K173" s="100">
        <f>rep!L159</f>
        <v>1.27038E-3</v>
      </c>
      <c r="L173" s="100">
        <f>rep!M159</f>
        <v>2.2777700000000001E-3</v>
      </c>
      <c r="M173" s="100">
        <f>rep!N159</f>
        <v>3.94276E-3</v>
      </c>
      <c r="N173" s="100">
        <f>rep!O159</f>
        <v>6.2023199999999999E-3</v>
      </c>
      <c r="O173" s="100">
        <f>rep!P159</f>
        <v>8.7492000000000004E-3</v>
      </c>
      <c r="P173" s="100">
        <f>rep!Q159</f>
        <v>1.14903E-2</v>
      </c>
      <c r="Q173" s="100">
        <f>rep!R159</f>
        <v>1.4781900000000001E-2</v>
      </c>
      <c r="R173" s="100">
        <f>rep!S159</f>
        <v>1.9091799999999999E-2</v>
      </c>
      <c r="S173" s="100">
        <f>rep!T159</f>
        <v>2.45889E-2</v>
      </c>
      <c r="T173" s="100">
        <f>rep!U159</f>
        <v>3.11414E-2</v>
      </c>
      <c r="U173" s="100">
        <f>rep!V159</f>
        <v>3.8500100000000002E-2</v>
      </c>
      <c r="V173" s="100">
        <f>rep!W159</f>
        <v>4.6306899999999998E-2</v>
      </c>
      <c r="W173" s="100">
        <f>rep!X159</f>
        <v>5.4017799999999998E-2</v>
      </c>
      <c r="X173" s="100">
        <f>rep!Y159</f>
        <v>6.0977200000000002E-2</v>
      </c>
      <c r="Y173" s="100">
        <f>rep!Z159</f>
        <v>6.66017E-2</v>
      </c>
      <c r="Z173" s="100">
        <f>rep!AA159</f>
        <v>7.0494799999999996E-2</v>
      </c>
      <c r="AA173" s="100">
        <f>rep!AB159</f>
        <v>7.2432099999999999E-2</v>
      </c>
      <c r="AB173" s="100">
        <f>rep!AC159</f>
        <v>7.2290999999999994E-2</v>
      </c>
      <c r="AC173" s="100">
        <f>rep!AD159</f>
        <v>7.0010100000000006E-2</v>
      </c>
      <c r="AD173" s="100">
        <f>rep!AE159</f>
        <v>6.56143E-2</v>
      </c>
      <c r="AE173" s="100">
        <f>rep!AF159</f>
        <v>5.9283799999999998E-2</v>
      </c>
      <c r="AF173" s="100">
        <f>rep!AG159</f>
        <v>5.1414300000000003E-2</v>
      </c>
      <c r="AG173" s="100">
        <f>rep!AH159</f>
        <v>4.2612900000000002E-2</v>
      </c>
      <c r="AH173" s="100">
        <f>rep!AI159</f>
        <v>3.3613400000000002E-2</v>
      </c>
      <c r="AI173" s="100">
        <f>rep!AJ159</f>
        <v>2.5139999999999999E-2</v>
      </c>
      <c r="AJ173" s="100">
        <f>rep!AK159</f>
        <v>1.7768099999999998E-2</v>
      </c>
      <c r="AK173" s="100">
        <f>rep!AL159</f>
        <v>1.1831899999999999E-2</v>
      </c>
      <c r="AL173" s="100">
        <f>rep!AM159</f>
        <v>7.4043700000000004E-3</v>
      </c>
      <c r="AM173" s="100">
        <f>rep!AN159</f>
        <v>4.3450399999999997E-3</v>
      </c>
      <c r="AN173" s="100">
        <f>rep!AO159</f>
        <v>2.3865700000000002E-3</v>
      </c>
      <c r="AO173" s="100">
        <f>rep!AP159</f>
        <v>1.22511E-3</v>
      </c>
      <c r="AP173" s="100">
        <f>rep!AQ159</f>
        <v>5.8704299999999998E-4</v>
      </c>
      <c r="AQ173" s="100">
        <f>rep!AR159</f>
        <v>2.6232600000000001E-4</v>
      </c>
      <c r="AR173" s="100">
        <f>rep!AS159</f>
        <v>1.0923499999999999E-4</v>
      </c>
    </row>
    <row r="174" spans="1:81" x14ac:dyDescent="0.2">
      <c r="A174">
        <v>2010</v>
      </c>
      <c r="B174" s="100">
        <f>rep!C160</f>
        <v>4.9129199999999998E-10</v>
      </c>
      <c r="C174" s="100">
        <f>rep!D160</f>
        <v>9.25452E-9</v>
      </c>
      <c r="D174" s="100">
        <f>rep!E160</f>
        <v>1.22348E-7</v>
      </c>
      <c r="E174" s="100">
        <f>rep!F160</f>
        <v>1.1368099999999999E-6</v>
      </c>
      <c r="F174" s="100">
        <f>rep!G160</f>
        <v>7.4439699999999998E-6</v>
      </c>
      <c r="G174" s="100">
        <f>rep!H160</f>
        <v>3.4544900000000002E-5</v>
      </c>
      <c r="H174" s="100">
        <f>rep!I160</f>
        <v>1.15086E-4</v>
      </c>
      <c r="I174" s="100">
        <f>rep!J160</f>
        <v>2.8390000000000002E-4</v>
      </c>
      <c r="J174" s="100">
        <f>rep!K160</f>
        <v>5.5666199999999998E-4</v>
      </c>
      <c r="K174" s="100">
        <f>rep!L160</f>
        <v>9.8441299999999995E-4</v>
      </c>
      <c r="L174" s="100">
        <f>rep!M160</f>
        <v>1.76681E-3</v>
      </c>
      <c r="M174" s="100">
        <f>rep!N160</f>
        <v>3.21843E-3</v>
      </c>
      <c r="N174" s="100">
        <f>rep!O160</f>
        <v>5.5721900000000003E-3</v>
      </c>
      <c r="O174" s="100">
        <f>rep!P160</f>
        <v>8.9130800000000003E-3</v>
      </c>
      <c r="P174" s="100">
        <f>rep!Q160</f>
        <v>1.32742E-2</v>
      </c>
      <c r="Q174" s="100">
        <f>rep!R160</f>
        <v>1.8570799999999998E-2</v>
      </c>
      <c r="R174" s="100">
        <f>rep!S160</f>
        <v>2.4395900000000002E-2</v>
      </c>
      <c r="S174" s="100">
        <f>rep!T160</f>
        <v>3.0137299999999999E-2</v>
      </c>
      <c r="T174" s="100">
        <f>rep!U160</f>
        <v>3.5463099999999997E-2</v>
      </c>
      <c r="U174" s="100">
        <f>rep!V160</f>
        <v>4.05738E-2</v>
      </c>
      <c r="V174" s="100">
        <f>rep!W160</f>
        <v>4.5880299999999999E-2</v>
      </c>
      <c r="W174" s="100">
        <f>rep!X160</f>
        <v>5.1513099999999999E-2</v>
      </c>
      <c r="X174" s="100">
        <f>rep!Y160</f>
        <v>5.7165500000000001E-2</v>
      </c>
      <c r="Y174" s="100">
        <f>rep!Z160</f>
        <v>6.2270199999999998E-2</v>
      </c>
      <c r="Z174" s="100">
        <f>rep!AA160</f>
        <v>6.6228200000000001E-2</v>
      </c>
      <c r="AA174" s="100">
        <f>rep!AB160</f>
        <v>6.8549600000000002E-2</v>
      </c>
      <c r="AB174" s="100">
        <f>rep!AC160</f>
        <v>6.8919099999999997E-2</v>
      </c>
      <c r="AC174" s="100">
        <f>rep!AD160</f>
        <v>6.7213400000000006E-2</v>
      </c>
      <c r="AD174" s="100">
        <f>rep!AE160</f>
        <v>6.3486399999999998E-2</v>
      </c>
      <c r="AE174" s="100">
        <f>rep!AF160</f>
        <v>5.7945299999999998E-2</v>
      </c>
      <c r="AF174" s="100">
        <f>rep!AG160</f>
        <v>5.0941E-2</v>
      </c>
      <c r="AG174" s="100">
        <f>rep!AH160</f>
        <v>4.2964000000000002E-2</v>
      </c>
      <c r="AH174" s="100">
        <f>rep!AI160</f>
        <v>3.4614399999999997E-2</v>
      </c>
      <c r="AI174" s="100">
        <f>rep!AJ160</f>
        <v>2.6525900000000002E-2</v>
      </c>
      <c r="AJ174" s="100">
        <f>rep!AK160</f>
        <v>1.9259200000000001E-2</v>
      </c>
      <c r="AK174" s="100">
        <f>rep!AL160</f>
        <v>1.32024E-2</v>
      </c>
      <c r="AL174" s="100">
        <f>rep!AM160</f>
        <v>8.5197199999999997E-3</v>
      </c>
      <c r="AM174" s="100">
        <f>rep!AN160</f>
        <v>5.1624699999999997E-3</v>
      </c>
      <c r="AN174" s="100">
        <f>rep!AO160</f>
        <v>2.9310999999999999E-3</v>
      </c>
      <c r="AO174" s="100">
        <f>rep!AP160</f>
        <v>1.5565799999999999E-3</v>
      </c>
      <c r="AP174" s="100">
        <f>rep!AQ160</f>
        <v>7.7202200000000003E-4</v>
      </c>
      <c r="AQ174" s="100">
        <f>rep!AR160</f>
        <v>3.5716200000000001E-4</v>
      </c>
      <c r="AR174" s="100">
        <f>rep!AS160</f>
        <v>1.5396400000000001E-4</v>
      </c>
    </row>
    <row r="175" spans="1:81" x14ac:dyDescent="0.2">
      <c r="A175">
        <v>2011</v>
      </c>
      <c r="B175" s="100">
        <f>rep!C161</f>
        <v>4.9756600000000004E-10</v>
      </c>
      <c r="C175" s="100">
        <f>rep!D161</f>
        <v>9.3719999999999995E-9</v>
      </c>
      <c r="D175" s="100">
        <f>rep!E161</f>
        <v>1.2385599999999999E-7</v>
      </c>
      <c r="E175" s="100">
        <f>rep!F161</f>
        <v>1.1499100000000001E-6</v>
      </c>
      <c r="F175" s="100">
        <f>rep!G161</f>
        <v>7.5177400000000003E-6</v>
      </c>
      <c r="G175" s="100">
        <f>rep!H161</f>
        <v>3.4774399999999997E-5</v>
      </c>
      <c r="H175" s="100">
        <f>rep!I161</f>
        <v>1.15056E-4</v>
      </c>
      <c r="I175" s="100">
        <f>rep!J161</f>
        <v>2.7960700000000002E-4</v>
      </c>
      <c r="J175" s="100">
        <f>rep!K161</f>
        <v>5.3147299999999997E-4</v>
      </c>
      <c r="K175" s="100">
        <f>rep!L161</f>
        <v>8.9237300000000002E-4</v>
      </c>
      <c r="L175" s="100">
        <f>rep!M161</f>
        <v>1.5135299999999999E-3</v>
      </c>
      <c r="M175" s="100">
        <f>rep!N161</f>
        <v>2.6537599999999998E-3</v>
      </c>
      <c r="N175" s="100">
        <f>rep!O161</f>
        <v>4.51469E-3</v>
      </c>
      <c r="O175" s="100">
        <f>rep!P161</f>
        <v>7.23166E-3</v>
      </c>
      <c r="P175" s="100">
        <f>rep!Q161</f>
        <v>1.10527E-2</v>
      </c>
      <c r="Q175" s="100">
        <f>rep!R161</f>
        <v>1.63249E-2</v>
      </c>
      <c r="R175" s="100">
        <f>rep!S161</f>
        <v>2.3157899999999999E-2</v>
      </c>
      <c r="S175" s="100">
        <f>rep!T161</f>
        <v>3.11495E-2</v>
      </c>
      <c r="T175" s="100">
        <f>rep!U161</f>
        <v>3.9475999999999997E-2</v>
      </c>
      <c r="U175" s="100">
        <f>rep!V161</f>
        <v>4.7201699999999999E-2</v>
      </c>
      <c r="V175" s="100">
        <f>rep!W161</f>
        <v>5.35763E-2</v>
      </c>
      <c r="W175" s="100">
        <f>rep!X161</f>
        <v>5.8262599999999998E-2</v>
      </c>
      <c r="X175" s="100">
        <f>rep!Y161</f>
        <v>6.1413500000000003E-2</v>
      </c>
      <c r="Y175" s="100">
        <f>rep!Z161</f>
        <v>6.3477199999999998E-2</v>
      </c>
      <c r="Z175" s="100">
        <f>rep!AA161</f>
        <v>6.4825999999999995E-2</v>
      </c>
      <c r="AA175" s="100">
        <f>rep!AB161</f>
        <v>6.5498000000000001E-2</v>
      </c>
      <c r="AB175" s="100">
        <f>rep!AC161</f>
        <v>6.52195E-2</v>
      </c>
      <c r="AC175" s="100">
        <f>rep!AD161</f>
        <v>6.3610100000000003E-2</v>
      </c>
      <c r="AD175" s="100">
        <f>rep!AE161</f>
        <v>6.0391599999999997E-2</v>
      </c>
      <c r="AE175" s="100">
        <f>rep!AF161</f>
        <v>5.55048E-2</v>
      </c>
      <c r="AF175" s="100">
        <f>rep!AG161</f>
        <v>4.9140900000000001E-2</v>
      </c>
      <c r="AG175" s="100">
        <f>rep!AH161</f>
        <v>4.1716099999999999E-2</v>
      </c>
      <c r="AH175" s="100">
        <f>rep!AI161</f>
        <v>3.3804800000000003E-2</v>
      </c>
      <c r="AI175" s="100">
        <f>rep!AJ161</f>
        <v>2.6038599999999999E-2</v>
      </c>
      <c r="AJ175" s="100">
        <f>rep!AK161</f>
        <v>1.8989200000000001E-2</v>
      </c>
      <c r="AK175" s="100">
        <f>rep!AL161</f>
        <v>1.3065E-2</v>
      </c>
      <c r="AL175" s="100">
        <f>rep!AM161</f>
        <v>8.4545599999999999E-3</v>
      </c>
      <c r="AM175" s="100">
        <f>rep!AN161</f>
        <v>5.13249E-3</v>
      </c>
      <c r="AN175" s="100">
        <f>rep!AO161</f>
        <v>2.9166999999999999E-3</v>
      </c>
      <c r="AO175" s="100">
        <f>rep!AP161</f>
        <v>1.5489200000000001E-3</v>
      </c>
      <c r="AP175" s="100">
        <f>rep!AQ161</f>
        <v>7.6759400000000002E-4</v>
      </c>
      <c r="AQ175" s="100">
        <f>rep!AR161</f>
        <v>3.5457499999999999E-4</v>
      </c>
      <c r="AR175" s="100">
        <f>rep!AS161</f>
        <v>1.52533E-4</v>
      </c>
    </row>
    <row r="176" spans="1:81" x14ac:dyDescent="0.2">
      <c r="A176">
        <v>2012</v>
      </c>
      <c r="B176" s="100">
        <f>rep!C162</f>
        <v>5.6994100000000001E-10</v>
      </c>
      <c r="C176" s="100">
        <f>rep!D162</f>
        <v>1.07347E-8</v>
      </c>
      <c r="D176" s="100">
        <f>rep!E162</f>
        <v>1.4182999999999999E-7</v>
      </c>
      <c r="E176" s="100">
        <f>rep!F162</f>
        <v>1.3160800000000001E-6</v>
      </c>
      <c r="F176" s="100">
        <f>rep!G162</f>
        <v>8.5948200000000008E-6</v>
      </c>
      <c r="G176" s="100">
        <f>rep!H162</f>
        <v>3.9669100000000003E-5</v>
      </c>
      <c r="H176" s="100">
        <f>rep!I162</f>
        <v>1.30634E-4</v>
      </c>
      <c r="I176" s="100">
        <f>rep!J162</f>
        <v>3.14159E-4</v>
      </c>
      <c r="J176" s="100">
        <f>rep!K162</f>
        <v>5.8378399999999995E-4</v>
      </c>
      <c r="K176" s="100">
        <f>rep!L162</f>
        <v>9.4070000000000004E-4</v>
      </c>
      <c r="L176" s="100">
        <f>rep!M162</f>
        <v>1.5150999999999999E-3</v>
      </c>
      <c r="M176" s="100">
        <f>rep!N162</f>
        <v>2.5399200000000002E-3</v>
      </c>
      <c r="N176" s="100">
        <f>rep!O162</f>
        <v>4.1592900000000004E-3</v>
      </c>
      <c r="O176" s="100">
        <f>rep!P162</f>
        <v>6.4101499999999999E-3</v>
      </c>
      <c r="P176" s="100">
        <f>rep!Q162</f>
        <v>9.4461300000000005E-3</v>
      </c>
      <c r="Q176" s="100">
        <f>rep!R162</f>
        <v>1.3618399999999999E-2</v>
      </c>
      <c r="R176" s="100">
        <f>rep!S162</f>
        <v>1.9241500000000002E-2</v>
      </c>
      <c r="S176" s="100">
        <f>rep!T162</f>
        <v>2.6356500000000001E-2</v>
      </c>
      <c r="T176" s="100">
        <f>rep!U162</f>
        <v>3.4715900000000001E-2</v>
      </c>
      <c r="U176" s="100">
        <f>rep!V162</f>
        <v>4.3818500000000003E-2</v>
      </c>
      <c r="V176" s="100">
        <f>rep!W162</f>
        <v>5.2865799999999998E-2</v>
      </c>
      <c r="W176" s="100">
        <f>rep!X162</f>
        <v>6.08246E-2</v>
      </c>
      <c r="X176" s="100">
        <f>rep!Y162</f>
        <v>6.6736599999999993E-2</v>
      </c>
      <c r="Y176" s="100">
        <f>rep!Z162</f>
        <v>7.009E-2</v>
      </c>
      <c r="Z176" s="100">
        <f>rep!AA162</f>
        <v>7.0963200000000004E-2</v>
      </c>
      <c r="AA176" s="100">
        <f>rep!AB162</f>
        <v>6.98598E-2</v>
      </c>
      <c r="AB176" s="100">
        <f>rep!AC162</f>
        <v>6.7373799999999998E-2</v>
      </c>
      <c r="AC176" s="100">
        <f>rep!AD162</f>
        <v>6.3900999999999999E-2</v>
      </c>
      <c r="AD176" s="100">
        <f>rep!AE162</f>
        <v>5.95503E-2</v>
      </c>
      <c r="AE176" s="100">
        <f>rep!AF162</f>
        <v>5.4254700000000003E-2</v>
      </c>
      <c r="AF176" s="100">
        <f>rep!AG162</f>
        <v>4.7976600000000001E-2</v>
      </c>
      <c r="AG176" s="100">
        <f>rep!AH162</f>
        <v>4.0867599999999997E-2</v>
      </c>
      <c r="AH176" s="100">
        <f>rep!AI162</f>
        <v>3.3306799999999998E-2</v>
      </c>
      <c r="AI176" s="100">
        <f>rep!AJ162</f>
        <v>2.5823499999999999E-2</v>
      </c>
      <c r="AJ176" s="100">
        <f>rep!AK162</f>
        <v>1.89584E-2</v>
      </c>
      <c r="AK176" s="100">
        <f>rep!AL162</f>
        <v>1.3129399999999999E-2</v>
      </c>
      <c r="AL176" s="100">
        <f>rep!AM162</f>
        <v>8.55034E-3</v>
      </c>
      <c r="AM176" s="100">
        <f>rep!AN162</f>
        <v>5.2227799999999998E-3</v>
      </c>
      <c r="AN176" s="100">
        <f>rep!AO162</f>
        <v>2.9858900000000002E-3</v>
      </c>
      <c r="AO176" s="100">
        <f>rep!AP162</f>
        <v>1.59493E-3</v>
      </c>
      <c r="AP176" s="100">
        <f>rep!AQ162</f>
        <v>7.9484499999999997E-4</v>
      </c>
      <c r="AQ176" s="100">
        <f>rep!AR162</f>
        <v>3.6913799999999997E-4</v>
      </c>
      <c r="AR176" s="100">
        <f>rep!AS162</f>
        <v>1.59605E-4</v>
      </c>
      <c r="AW176" s="2"/>
    </row>
    <row r="177" spans="1:75" x14ac:dyDescent="0.2">
      <c r="A177">
        <v>2013</v>
      </c>
      <c r="B177" s="100">
        <f>rep!C163</f>
        <v>8.0898200000000005E-10</v>
      </c>
      <c r="C177" s="100">
        <f>rep!D163</f>
        <v>1.5236000000000002E-8</v>
      </c>
      <c r="D177" s="100">
        <f>rep!E163</f>
        <v>2.01242E-7</v>
      </c>
      <c r="E177" s="100">
        <f>rep!F163</f>
        <v>1.8661499999999999E-6</v>
      </c>
      <c r="F177" s="100">
        <f>rep!G163</f>
        <v>1.21712E-5</v>
      </c>
      <c r="G177" s="100">
        <f>rep!H163</f>
        <v>5.6026100000000002E-5</v>
      </c>
      <c r="H177" s="100">
        <f>rep!I163</f>
        <v>1.83451E-4</v>
      </c>
      <c r="I177" s="100">
        <f>rep!J163</f>
        <v>4.35616E-4</v>
      </c>
      <c r="J177" s="100">
        <f>rep!K163</f>
        <v>7.8725599999999996E-4</v>
      </c>
      <c r="K177" s="100">
        <f>rep!L163</f>
        <v>1.2039799999999999E-3</v>
      </c>
      <c r="L177" s="100">
        <f>rep!M163</f>
        <v>1.8124599999999999E-3</v>
      </c>
      <c r="M177" s="100">
        <f>rep!N163</f>
        <v>2.8746900000000001E-3</v>
      </c>
      <c r="N177" s="100">
        <f>rep!O163</f>
        <v>4.5228600000000001E-3</v>
      </c>
      <c r="O177" s="100">
        <f>rep!P163</f>
        <v>6.7031599999999997E-3</v>
      </c>
      <c r="P177" s="100">
        <f>rep!Q163</f>
        <v>9.4492299999999994E-3</v>
      </c>
      <c r="Q177" s="100">
        <f>rep!R163</f>
        <v>1.30197E-2</v>
      </c>
      <c r="R177" s="100">
        <f>rep!S163</f>
        <v>1.7680299999999999E-2</v>
      </c>
      <c r="S177" s="100">
        <f>rep!T163</f>
        <v>2.3493799999999999E-2</v>
      </c>
      <c r="T177" s="100">
        <f>rep!U163</f>
        <v>3.0384899999999999E-2</v>
      </c>
      <c r="U177" s="100">
        <f>rep!V163</f>
        <v>3.8238399999999999E-2</v>
      </c>
      <c r="V177" s="100">
        <f>rep!W163</f>
        <v>4.6791199999999998E-2</v>
      </c>
      <c r="W177" s="100">
        <f>rep!X163</f>
        <v>5.5466500000000002E-2</v>
      </c>
      <c r="X177" s="100">
        <f>rep!Y163</f>
        <v>6.3396999999999995E-2</v>
      </c>
      <c r="Y177" s="100">
        <f>rep!Z163</f>
        <v>6.9643099999999999E-2</v>
      </c>
      <c r="Z177" s="100">
        <f>rep!AA163</f>
        <v>7.3460800000000007E-2</v>
      </c>
      <c r="AA177" s="100">
        <f>rep!AB163</f>
        <v>7.4501800000000007E-2</v>
      </c>
      <c r="AB177" s="100">
        <f>rep!AC163</f>
        <v>7.28737E-2</v>
      </c>
      <c r="AC177" s="100">
        <f>rep!AD163</f>
        <v>6.9027400000000003E-2</v>
      </c>
      <c r="AD177" s="100">
        <f>rep!AE163</f>
        <v>6.3539700000000005E-2</v>
      </c>
      <c r="AE177" s="100">
        <f>rep!AF163</f>
        <v>5.69179E-2</v>
      </c>
      <c r="AF177" s="100">
        <f>rep!AG163</f>
        <v>4.9537600000000001E-2</v>
      </c>
      <c r="AG177" s="100">
        <f>rep!AH163</f>
        <v>4.1705300000000001E-2</v>
      </c>
      <c r="AH177" s="100">
        <f>rep!AI163</f>
        <v>3.3756800000000003E-2</v>
      </c>
      <c r="AI177" s="100">
        <f>rep!AJ163</f>
        <v>2.60979E-2</v>
      </c>
      <c r="AJ177" s="100">
        <f>rep!AK163</f>
        <v>1.9156400000000001E-2</v>
      </c>
      <c r="AK177" s="100">
        <f>rep!AL163</f>
        <v>1.3283100000000001E-2</v>
      </c>
      <c r="AL177" s="100">
        <f>rep!AM163</f>
        <v>8.6663299999999999E-3</v>
      </c>
      <c r="AM177" s="100">
        <f>rep!AN163</f>
        <v>5.3037400000000004E-3</v>
      </c>
      <c r="AN177" s="100">
        <f>rep!AO163</f>
        <v>3.0375100000000002E-3</v>
      </c>
      <c r="AO177" s="100">
        <f>rep!AP163</f>
        <v>1.6250100000000001E-3</v>
      </c>
      <c r="AP177" s="100">
        <f>rep!AQ163</f>
        <v>8.1091699999999997E-4</v>
      </c>
      <c r="AQ177" s="100">
        <f>rep!AR163</f>
        <v>3.77048E-4</v>
      </c>
      <c r="AR177" s="100">
        <f>rep!AS163</f>
        <v>1.6320199999999999E-4</v>
      </c>
    </row>
    <row r="178" spans="1:75" x14ac:dyDescent="0.2">
      <c r="A178">
        <v>2014</v>
      </c>
      <c r="B178" s="100">
        <f>rep!C164</f>
        <v>7.9289299999999996E-10</v>
      </c>
      <c r="C178" s="100">
        <f>rep!D164</f>
        <v>1.4935000000000001E-8</v>
      </c>
      <c r="D178" s="100">
        <f>rep!E164</f>
        <v>1.9737900000000001E-7</v>
      </c>
      <c r="E178" s="100">
        <f>rep!F164</f>
        <v>1.8325700000000001E-6</v>
      </c>
      <c r="F178" s="100">
        <f>rep!G164</f>
        <v>1.19811E-5</v>
      </c>
      <c r="G178" s="100">
        <f>rep!H164</f>
        <v>5.5420999999999997E-5</v>
      </c>
      <c r="H178" s="100">
        <f>rep!I164</f>
        <v>1.83339E-4</v>
      </c>
      <c r="I178" s="100">
        <f>rep!J164</f>
        <v>4.4511300000000002E-4</v>
      </c>
      <c r="J178" s="100">
        <f>rep!K164</f>
        <v>8.4255199999999999E-4</v>
      </c>
      <c r="K178" s="100">
        <f>rep!L164</f>
        <v>1.3952299999999999E-3</v>
      </c>
      <c r="L178" s="100">
        <f>rep!M164</f>
        <v>2.29042E-3</v>
      </c>
      <c r="M178" s="100">
        <f>rep!N164</f>
        <v>3.7966900000000001E-3</v>
      </c>
      <c r="N178" s="100">
        <f>rep!O164</f>
        <v>5.9428099999999998E-3</v>
      </c>
      <c r="O178" s="100">
        <f>rep!P164</f>
        <v>8.4967900000000006E-3</v>
      </c>
      <c r="P178" s="100">
        <f>rep!Q164</f>
        <v>1.13621E-2</v>
      </c>
      <c r="Q178" s="100">
        <f>rep!R164</f>
        <v>1.47788E-2</v>
      </c>
      <c r="R178" s="100">
        <f>rep!S164</f>
        <v>1.9022899999999999E-2</v>
      </c>
      <c r="S178" s="100">
        <f>rep!T164</f>
        <v>2.4101399999999999E-2</v>
      </c>
      <c r="T178" s="100">
        <f>rep!U164</f>
        <v>2.9858200000000001E-2</v>
      </c>
      <c r="U178" s="100">
        <f>rep!V164</f>
        <v>3.62052E-2</v>
      </c>
      <c r="V178" s="100">
        <f>rep!W164</f>
        <v>4.3098200000000003E-2</v>
      </c>
      <c r="W178" s="100">
        <f>rep!X164</f>
        <v>5.0349600000000001E-2</v>
      </c>
      <c r="X178" s="100">
        <f>rep!Y164</f>
        <v>5.7544600000000001E-2</v>
      </c>
      <c r="Y178" s="100">
        <f>rep!Z164</f>
        <v>6.4088400000000004E-2</v>
      </c>
      <c r="Z178" s="100">
        <f>rep!AA164</f>
        <v>6.9295300000000004E-2</v>
      </c>
      <c r="AA178" s="100">
        <f>rep!AB164</f>
        <v>7.2504100000000002E-2</v>
      </c>
      <c r="AB178" s="100">
        <f>rep!AC164</f>
        <v>7.3230299999999998E-2</v>
      </c>
      <c r="AC178" s="100">
        <f>rep!AD164</f>
        <v>7.1299299999999996E-2</v>
      </c>
      <c r="AD178" s="100">
        <f>rep!AE164</f>
        <v>6.6885899999999998E-2</v>
      </c>
      <c r="AE178" s="100">
        <f>rep!AF164</f>
        <v>6.04465E-2</v>
      </c>
      <c r="AF178" s="100">
        <f>rep!AG164</f>
        <v>5.2595999999999997E-2</v>
      </c>
      <c r="AG178" s="100">
        <f>rep!AH164</f>
        <v>4.3996E-2</v>
      </c>
      <c r="AH178" s="100">
        <f>rep!AI164</f>
        <v>3.52822E-2</v>
      </c>
      <c r="AI178" s="100">
        <f>rep!AJ164</f>
        <v>2.70234E-2</v>
      </c>
      <c r="AJ178" s="100">
        <f>rep!AK164</f>
        <v>1.9682000000000002E-2</v>
      </c>
      <c r="AK178" s="100">
        <f>rep!AL164</f>
        <v>1.35712E-2</v>
      </c>
      <c r="AL178" s="100">
        <f>rep!AM164</f>
        <v>8.8228300000000003E-3</v>
      </c>
      <c r="AM178" s="100">
        <f>rep!AN164</f>
        <v>5.3889599999999999E-3</v>
      </c>
      <c r="AN178" s="100">
        <f>rep!AO164</f>
        <v>3.0835900000000002E-3</v>
      </c>
      <c r="AO178" s="100">
        <f>rep!AP164</f>
        <v>1.64919E-3</v>
      </c>
      <c r="AP178" s="100">
        <f>rep!AQ164</f>
        <v>8.2297200000000005E-4</v>
      </c>
      <c r="AQ178" s="100">
        <f>rep!AR164</f>
        <v>3.8265899999999998E-4</v>
      </c>
      <c r="AR178" s="100">
        <f>rep!AS164</f>
        <v>1.6561700000000001E-4</v>
      </c>
      <c r="BW178" s="2"/>
    </row>
    <row r="179" spans="1:75" x14ac:dyDescent="0.2">
      <c r="A179">
        <v>2015</v>
      </c>
      <c r="B179" s="100">
        <f>rep!C165</f>
        <v>6.0664400000000002E-10</v>
      </c>
      <c r="C179" s="100">
        <f>rep!D165</f>
        <v>1.14281E-8</v>
      </c>
      <c r="D179" s="100">
        <f>rep!E165</f>
        <v>1.5110900000000001E-7</v>
      </c>
      <c r="E179" s="100">
        <f>rep!F165</f>
        <v>1.40456E-6</v>
      </c>
      <c r="F179" s="100">
        <f>rep!G165</f>
        <v>9.2036299999999998E-6</v>
      </c>
      <c r="G179" s="100">
        <f>rep!H165</f>
        <v>4.2767700000000001E-5</v>
      </c>
      <c r="H179" s="100">
        <f>rep!I165</f>
        <v>1.4284599999999999E-4</v>
      </c>
      <c r="I179" s="100">
        <f>rep!J165</f>
        <v>3.5406400000000002E-4</v>
      </c>
      <c r="J179" s="100">
        <f>rep!K165</f>
        <v>6.9924400000000002E-4</v>
      </c>
      <c r="K179" s="100">
        <f>rep!L165</f>
        <v>1.2424000000000001E-3</v>
      </c>
      <c r="L179" s="100">
        <f>rep!M165</f>
        <v>2.20834E-3</v>
      </c>
      <c r="M179" s="100">
        <f>rep!N165</f>
        <v>3.9009700000000001E-3</v>
      </c>
      <c r="N179" s="100">
        <f>rep!O165</f>
        <v>6.4324899999999999E-3</v>
      </c>
      <c r="O179" s="100">
        <f>rep!P165</f>
        <v>9.6944300000000004E-3</v>
      </c>
      <c r="P179" s="100">
        <f>rep!Q165</f>
        <v>1.3632200000000001E-2</v>
      </c>
      <c r="Q179" s="100">
        <f>rep!R165</f>
        <v>1.8309599999999999E-2</v>
      </c>
      <c r="R179" s="100">
        <f>rep!S165</f>
        <v>2.36104E-2</v>
      </c>
      <c r="S179" s="100">
        <f>rep!T165</f>
        <v>2.91165E-2</v>
      </c>
      <c r="T179" s="100">
        <f>rep!U165</f>
        <v>3.4441899999999998E-2</v>
      </c>
      <c r="U179" s="100">
        <f>rep!V165</f>
        <v>3.9544299999999998E-2</v>
      </c>
      <c r="V179" s="100">
        <f>rep!W165</f>
        <v>4.4605600000000002E-2</v>
      </c>
      <c r="W179" s="100">
        <f>rep!X165</f>
        <v>4.9723299999999998E-2</v>
      </c>
      <c r="X179" s="100">
        <f>rep!Y165</f>
        <v>5.4793300000000003E-2</v>
      </c>
      <c r="Y179" s="100">
        <f>rep!Z165</f>
        <v>5.9571399999999997E-2</v>
      </c>
      <c r="Z179" s="100">
        <f>rep!AA165</f>
        <v>6.3717899999999994E-2</v>
      </c>
      <c r="AA179" s="100">
        <f>rep!AB165</f>
        <v>6.6794599999999996E-2</v>
      </c>
      <c r="AB179" s="100">
        <f>rep!AC165</f>
        <v>6.8302799999999997E-2</v>
      </c>
      <c r="AC179" s="100">
        <f>rep!AD165</f>
        <v>6.7794800000000002E-2</v>
      </c>
      <c r="AD179" s="100">
        <f>rep!AE165</f>
        <v>6.5012700000000007E-2</v>
      </c>
      <c r="AE179" s="100">
        <f>rep!AF165</f>
        <v>5.99897E-2</v>
      </c>
      <c r="AF179" s="100">
        <f>rep!AG165</f>
        <v>5.3076999999999999E-2</v>
      </c>
      <c r="AG179" s="100">
        <f>rep!AH165</f>
        <v>4.4889100000000001E-2</v>
      </c>
      <c r="AH179" s="100">
        <f>rep!AI165</f>
        <v>3.6184800000000003E-2</v>
      </c>
      <c r="AI179" s="100">
        <f>rep!AJ165</f>
        <v>2.7723000000000001E-2</v>
      </c>
      <c r="AJ179" s="100">
        <f>rep!AK165</f>
        <v>2.0130499999999999E-2</v>
      </c>
      <c r="AK179" s="100">
        <f>rep!AL165</f>
        <v>1.38148E-2</v>
      </c>
      <c r="AL179" s="100">
        <f>rep!AM165</f>
        <v>8.9353399999999999E-3</v>
      </c>
      <c r="AM179" s="100">
        <f>rep!AN165</f>
        <v>5.4327400000000001E-3</v>
      </c>
      <c r="AN179" s="100">
        <f>rep!AO165</f>
        <v>3.09765E-3</v>
      </c>
      <c r="AO179" s="100">
        <f>rep!AP165</f>
        <v>1.6528599999999999E-3</v>
      </c>
      <c r="AP179" s="100">
        <f>rep!AQ165</f>
        <v>8.2384999999999999E-4</v>
      </c>
      <c r="AQ179" s="100">
        <f>rep!AR165</f>
        <v>3.8301200000000001E-4</v>
      </c>
      <c r="AR179" s="100">
        <f>rep!AS165</f>
        <v>1.65878E-4</v>
      </c>
    </row>
    <row r="180" spans="1:75" x14ac:dyDescent="0.2">
      <c r="A180">
        <v>2016</v>
      </c>
      <c r="B180" s="100">
        <f>rep!C166</f>
        <v>4.7768900000000002E-10</v>
      </c>
      <c r="C180" s="100">
        <f>rep!D166</f>
        <v>8.9984500000000001E-9</v>
      </c>
      <c r="D180" s="100">
        <f>rep!E166</f>
        <v>1.18971E-7</v>
      </c>
      <c r="E180" s="100">
        <f>rep!F166</f>
        <v>1.1056000000000001E-6</v>
      </c>
      <c r="F180" s="100">
        <f>rep!G166</f>
        <v>7.24162E-6</v>
      </c>
      <c r="G180" s="100">
        <f>rep!H166</f>
        <v>3.3624300000000003E-5</v>
      </c>
      <c r="H180" s="100">
        <f>rep!I166</f>
        <v>1.12139E-4</v>
      </c>
      <c r="I180" s="100">
        <f>rep!J166</f>
        <v>2.77199E-4</v>
      </c>
      <c r="J180" s="100">
        <f>rep!K166</f>
        <v>5.4534600000000005E-4</v>
      </c>
      <c r="K180" s="100">
        <f>rep!L166</f>
        <v>9.6751400000000005E-4</v>
      </c>
      <c r="L180" s="100">
        <f>rep!M166</f>
        <v>1.7350200000000001E-3</v>
      </c>
      <c r="M180" s="100">
        <f>rep!N166</f>
        <v>3.1406899999999998E-3</v>
      </c>
      <c r="N180" s="100">
        <f>rep!O166</f>
        <v>5.3935299999999997E-3</v>
      </c>
      <c r="O180" s="100">
        <f>rep!P166</f>
        <v>8.5943200000000008E-3</v>
      </c>
      <c r="P180" s="100">
        <f>rep!Q166</f>
        <v>1.2896700000000001E-2</v>
      </c>
      <c r="Q180" s="100">
        <f>rep!R166</f>
        <v>1.8467999999999998E-2</v>
      </c>
      <c r="R180" s="100">
        <f>rep!S166</f>
        <v>2.5177700000000001E-2</v>
      </c>
      <c r="S180" s="100">
        <f>rep!T166</f>
        <v>3.2465000000000001E-2</v>
      </c>
      <c r="T180" s="100">
        <f>rep!U166</f>
        <v>3.9609699999999998E-2</v>
      </c>
      <c r="U180" s="100">
        <f>rep!V166</f>
        <v>4.6048699999999998E-2</v>
      </c>
      <c r="V180" s="100">
        <f>rep!W166</f>
        <v>5.1442599999999998E-2</v>
      </c>
      <c r="W180" s="100">
        <f>rep!X166</f>
        <v>5.5639000000000001E-2</v>
      </c>
      <c r="X180" s="100">
        <f>rep!Y166</f>
        <v>5.8694000000000003E-2</v>
      </c>
      <c r="Y180" s="100">
        <f>rep!Z166</f>
        <v>6.0848699999999999E-2</v>
      </c>
      <c r="Z180" s="100">
        <f>rep!AA166</f>
        <v>6.2358900000000002E-2</v>
      </c>
      <c r="AA180" s="100">
        <f>rep!AB166</f>
        <v>6.3298699999999999E-2</v>
      </c>
      <c r="AB180" s="100">
        <f>rep!AC166</f>
        <v>6.3491900000000004E-2</v>
      </c>
      <c r="AC180" s="100">
        <f>rep!AD166</f>
        <v>6.2587199999999996E-2</v>
      </c>
      <c r="AD180" s="100">
        <f>rep!AE166</f>
        <v>6.02093E-2</v>
      </c>
      <c r="AE180" s="100">
        <f>rep!AF166</f>
        <v>5.6116800000000001E-2</v>
      </c>
      <c r="AF180" s="100">
        <f>rep!AG166</f>
        <v>5.0327700000000003E-2</v>
      </c>
      <c r="AG180" s="100">
        <f>rep!AH166</f>
        <v>4.3171099999999997E-2</v>
      </c>
      <c r="AH180" s="100">
        <f>rep!AI166</f>
        <v>3.5240500000000001E-2</v>
      </c>
      <c r="AI180" s="100">
        <f>rep!AJ166</f>
        <v>2.7260800000000002E-2</v>
      </c>
      <c r="AJ180" s="100">
        <f>rep!AK166</f>
        <v>1.9915599999999999E-2</v>
      </c>
      <c r="AK180" s="100">
        <f>rep!AL166</f>
        <v>1.3702199999999999E-2</v>
      </c>
      <c r="AL180" s="100">
        <f>rep!AM166</f>
        <v>8.8576699999999998E-3</v>
      </c>
      <c r="AM180" s="100">
        <f>rep!AN166</f>
        <v>5.36952E-3</v>
      </c>
      <c r="AN180" s="100">
        <f>rep!AO166</f>
        <v>3.0473100000000001E-3</v>
      </c>
      <c r="AO180" s="100">
        <f>rep!AP166</f>
        <v>1.6167499999999999E-3</v>
      </c>
      <c r="AP180" s="100">
        <f>rep!AQ166</f>
        <v>8.0090300000000005E-4</v>
      </c>
      <c r="AQ180" s="100">
        <f>rep!AR166</f>
        <v>3.7004900000000001E-4</v>
      </c>
      <c r="AR180" s="100">
        <f>rep!AS166</f>
        <v>1.5932300000000001E-4</v>
      </c>
    </row>
    <row r="181" spans="1:75" x14ac:dyDescent="0.2">
      <c r="A181">
        <v>2017</v>
      </c>
      <c r="B181" s="100">
        <f>rep!C167</f>
        <v>5.4524600000000002E-10</v>
      </c>
      <c r="C181" s="100">
        <f>rep!D167</f>
        <v>1.02695E-8</v>
      </c>
      <c r="D181" s="100">
        <f>rep!E167</f>
        <v>1.3568100000000001E-7</v>
      </c>
      <c r="E181" s="100">
        <f>rep!F167</f>
        <v>1.25897E-6</v>
      </c>
      <c r="F181" s="100">
        <f>rep!G167</f>
        <v>8.2214000000000006E-6</v>
      </c>
      <c r="G181" s="100">
        <f>rep!H167</f>
        <v>3.7941999999999997E-5</v>
      </c>
      <c r="H181" s="100">
        <f>rep!I167</f>
        <v>1.2493000000000001E-4</v>
      </c>
      <c r="I181" s="100">
        <f>rep!J167</f>
        <v>3.0042900000000001E-4</v>
      </c>
      <c r="J181" s="100">
        <f>rep!K167</f>
        <v>5.5870400000000004E-4</v>
      </c>
      <c r="K181" s="100">
        <f>rep!L167</f>
        <v>9.0406299999999998E-4</v>
      </c>
      <c r="L181" s="100">
        <f>rep!M167</f>
        <v>1.47379E-3</v>
      </c>
      <c r="M181" s="100">
        <f>rep!N167</f>
        <v>2.5258099999999999E-3</v>
      </c>
      <c r="N181" s="100">
        <f>rep!O167</f>
        <v>4.2672999999999999E-3</v>
      </c>
      <c r="O181" s="100">
        <f>rep!P167</f>
        <v>6.8290800000000004E-3</v>
      </c>
      <c r="P181" s="100">
        <f>rep!Q167</f>
        <v>1.0436300000000001E-2</v>
      </c>
      <c r="Q181" s="100">
        <f>rep!R167</f>
        <v>1.5418100000000001E-2</v>
      </c>
      <c r="R181" s="100">
        <f>rep!S167</f>
        <v>2.1936400000000002E-2</v>
      </c>
      <c r="S181" s="100">
        <f>rep!T167</f>
        <v>2.9768699999999999E-2</v>
      </c>
      <c r="T181" s="100">
        <f>rep!U167</f>
        <v>3.83685E-2</v>
      </c>
      <c r="U181" s="100">
        <f>rep!V167</f>
        <v>4.7011499999999998E-2</v>
      </c>
      <c r="V181" s="100">
        <f>rep!W167</f>
        <v>5.4876099999999997E-2</v>
      </c>
      <c r="W181" s="100">
        <f>rep!X167</f>
        <v>6.1170599999999999E-2</v>
      </c>
      <c r="X181" s="100">
        <f>rep!Y167</f>
        <v>6.5371600000000002E-2</v>
      </c>
      <c r="Y181" s="100">
        <f>rep!Z167</f>
        <v>6.7397799999999994E-2</v>
      </c>
      <c r="Z181" s="100">
        <f>rep!AA167</f>
        <v>6.7561300000000005E-2</v>
      </c>
      <c r="AA181" s="100">
        <f>rep!AB167</f>
        <v>6.6349699999999998E-2</v>
      </c>
      <c r="AB181" s="100">
        <f>rep!AC167</f>
        <v>6.4188999999999996E-2</v>
      </c>
      <c r="AC181" s="100">
        <f>rep!AD167</f>
        <v>6.1290400000000002E-2</v>
      </c>
      <c r="AD181" s="100">
        <f>rep!AE167</f>
        <v>5.7628199999999997E-2</v>
      </c>
      <c r="AE181" s="100">
        <f>rep!AF167</f>
        <v>5.3042600000000002E-2</v>
      </c>
      <c r="AF181" s="100">
        <f>rep!AG167</f>
        <v>4.7414600000000001E-2</v>
      </c>
      <c r="AG181" s="100">
        <f>rep!AH167</f>
        <v>4.0820299999999997E-2</v>
      </c>
      <c r="AH181" s="100">
        <f>rep!AI167</f>
        <v>3.35909E-2</v>
      </c>
      <c r="AI181" s="100">
        <f>rep!AJ167</f>
        <v>2.6253599999999998E-2</v>
      </c>
      <c r="AJ181" s="100">
        <f>rep!AK167</f>
        <v>1.9389699999999999E-2</v>
      </c>
      <c r="AK181" s="100">
        <f>rep!AL167</f>
        <v>1.3478800000000001E-2</v>
      </c>
      <c r="AL181" s="100">
        <f>rep!AM167</f>
        <v>8.7924800000000001E-3</v>
      </c>
      <c r="AM181" s="100">
        <f>rep!AN167</f>
        <v>5.3694199999999997E-3</v>
      </c>
      <c r="AN181" s="100">
        <f>rep!AO167</f>
        <v>3.0641900000000001E-3</v>
      </c>
      <c r="AO181" s="100">
        <f>rep!AP167</f>
        <v>1.6317899999999999E-3</v>
      </c>
      <c r="AP181" s="100">
        <f>rep!AQ167</f>
        <v>8.1001300000000005E-4</v>
      </c>
      <c r="AQ181" s="100">
        <f>rep!AR167</f>
        <v>3.7447400000000002E-4</v>
      </c>
      <c r="AR181" s="100">
        <f>rep!AS167</f>
        <v>1.6111899999999999E-4</v>
      </c>
    </row>
    <row r="182" spans="1:75" x14ac:dyDescent="0.2">
      <c r="A182">
        <v>2018</v>
      </c>
      <c r="B182" s="100">
        <f>rep!C168</f>
        <v>7.8270999999999998E-10</v>
      </c>
      <c r="C182" s="100">
        <f>rep!D168</f>
        <v>1.47412E-8</v>
      </c>
      <c r="D182" s="100">
        <f>rep!E168</f>
        <v>1.94705E-7</v>
      </c>
      <c r="E182" s="100">
        <f>rep!F168</f>
        <v>1.8054999999999999E-6</v>
      </c>
      <c r="F182" s="100">
        <f>rep!G168</f>
        <v>1.1775300000000001E-5</v>
      </c>
      <c r="G182" s="100">
        <f>rep!H168</f>
        <v>5.4200299999999997E-5</v>
      </c>
      <c r="H182" s="100">
        <f>rep!I168</f>
        <v>1.7744899999999999E-4</v>
      </c>
      <c r="I182" s="100">
        <f>rep!J168</f>
        <v>4.21242E-4</v>
      </c>
      <c r="J182" s="100">
        <f>rep!K168</f>
        <v>7.6079999999999995E-4</v>
      </c>
      <c r="K182" s="100">
        <f>rep!L168</f>
        <v>1.1622399999999999E-3</v>
      </c>
      <c r="L182" s="100">
        <f>rep!M168</f>
        <v>1.74786E-3</v>
      </c>
      <c r="M182" s="100">
        <f>rep!N168</f>
        <v>2.7738699999999999E-3</v>
      </c>
      <c r="N182" s="100">
        <f>rep!O168</f>
        <v>4.38048E-3</v>
      </c>
      <c r="O182" s="100">
        <f>rep!P168</f>
        <v>6.54902E-3</v>
      </c>
      <c r="P182" s="100">
        <f>rep!Q168</f>
        <v>9.37991E-3</v>
      </c>
      <c r="Q182" s="100">
        <f>rep!R168</f>
        <v>1.3228E-2</v>
      </c>
      <c r="R182" s="100">
        <f>rep!S168</f>
        <v>1.8460299999999999E-2</v>
      </c>
      <c r="S182" s="100">
        <f>rep!T168</f>
        <v>2.5180000000000001E-2</v>
      </c>
      <c r="T182" s="100">
        <f>rep!U168</f>
        <v>3.32041E-2</v>
      </c>
      <c r="U182" s="100">
        <f>rep!V168</f>
        <v>4.2130399999999998E-2</v>
      </c>
      <c r="V182" s="100">
        <f>rep!W168</f>
        <v>5.1308300000000001E-2</v>
      </c>
      <c r="W182" s="100">
        <f>rep!X168</f>
        <v>5.98389E-2</v>
      </c>
      <c r="X182" s="100">
        <f>rep!Y168</f>
        <v>6.6757800000000006E-2</v>
      </c>
      <c r="Y182" s="100">
        <f>rep!Z168</f>
        <v>7.1317400000000003E-2</v>
      </c>
      <c r="Z182" s="100">
        <f>rep!AA168</f>
        <v>7.3185E-2</v>
      </c>
      <c r="AA182" s="100">
        <f>rep!AB168</f>
        <v>7.2477399999999997E-2</v>
      </c>
      <c r="AB182" s="100">
        <f>rep!AC168</f>
        <v>6.9645200000000004E-2</v>
      </c>
      <c r="AC182" s="100">
        <f>rep!AD168</f>
        <v>6.5265000000000004E-2</v>
      </c>
      <c r="AD182" s="100">
        <f>rep!AE168</f>
        <v>5.9837899999999999E-2</v>
      </c>
      <c r="AE182" s="100">
        <f>rep!AF168</f>
        <v>5.3685499999999997E-2</v>
      </c>
      <c r="AF182" s="100">
        <f>rep!AG168</f>
        <v>4.69807E-2</v>
      </c>
      <c r="AG182" s="100">
        <f>rep!AH168</f>
        <v>3.9865900000000003E-2</v>
      </c>
      <c r="AH182" s="100">
        <f>rep!AI168</f>
        <v>3.2565400000000001E-2</v>
      </c>
      <c r="AI182" s="100">
        <f>rep!AJ168</f>
        <v>2.5422400000000001E-2</v>
      </c>
      <c r="AJ182" s="100">
        <f>rep!AK168</f>
        <v>1.88433E-2</v>
      </c>
      <c r="AK182" s="100">
        <f>rep!AL168</f>
        <v>1.319E-2</v>
      </c>
      <c r="AL182" s="100">
        <f>rep!AM168</f>
        <v>8.6825200000000009E-3</v>
      </c>
      <c r="AM182" s="100">
        <f>rep!AN168</f>
        <v>5.3573600000000002E-3</v>
      </c>
      <c r="AN182" s="100">
        <f>rep!AO168</f>
        <v>3.0909399999999999E-3</v>
      </c>
      <c r="AO182" s="100">
        <f>rep!AP168</f>
        <v>1.6644100000000001E-3</v>
      </c>
      <c r="AP182" s="100">
        <f>rep!AQ168</f>
        <v>8.3530400000000004E-4</v>
      </c>
      <c r="AQ182" s="100">
        <f>rep!AR168</f>
        <v>3.9027899999999999E-4</v>
      </c>
      <c r="AR182" s="100">
        <f>rep!AS168</f>
        <v>1.69624E-4</v>
      </c>
      <c r="BA182" s="2"/>
      <c r="BB182" s="2"/>
    </row>
    <row r="183" spans="1:75" x14ac:dyDescent="0.2">
      <c r="A183">
        <v>2019</v>
      </c>
      <c r="B183" s="100">
        <f>rep!C169</f>
        <v>9.7925900000000008E-10</v>
      </c>
      <c r="C183" s="100">
        <f>rep!D169</f>
        <v>1.8443799999999999E-8</v>
      </c>
      <c r="D183" s="100">
        <f>rep!E169</f>
        <v>2.4365300000000002E-7</v>
      </c>
      <c r="E183" s="100">
        <f>rep!F169</f>
        <v>2.2602699999999998E-6</v>
      </c>
      <c r="F183" s="100">
        <f>rep!G169</f>
        <v>1.47524E-5</v>
      </c>
      <c r="G183" s="100">
        <f>rep!H169</f>
        <v>6.8007000000000001E-5</v>
      </c>
      <c r="H183" s="100">
        <f>rep!I169</f>
        <v>2.2336200000000001E-4</v>
      </c>
      <c r="I183" s="100">
        <f>rep!J169</f>
        <v>5.33885E-4</v>
      </c>
      <c r="J183" s="100">
        <f>rep!K169</f>
        <v>9.7813400000000008E-4</v>
      </c>
      <c r="K183" s="100">
        <f>rep!L169</f>
        <v>1.5310199999999999E-3</v>
      </c>
      <c r="L183" s="100">
        <f>rep!M169</f>
        <v>2.3583300000000001E-3</v>
      </c>
      <c r="M183" s="100">
        <f>rep!N169</f>
        <v>3.75326E-3</v>
      </c>
      <c r="N183" s="100">
        <f>rep!O169</f>
        <v>5.7828599999999999E-3</v>
      </c>
      <c r="O183" s="100">
        <f>rep!P169</f>
        <v>8.2338299999999993E-3</v>
      </c>
      <c r="P183" s="100">
        <f>rep!Q169</f>
        <v>1.10136E-2</v>
      </c>
      <c r="Q183" s="100">
        <f>rep!R169</f>
        <v>1.43766E-2</v>
      </c>
      <c r="R183" s="100">
        <f>rep!S169</f>
        <v>1.8649599999999999E-2</v>
      </c>
      <c r="S183" s="100">
        <f>rep!T169</f>
        <v>2.3932100000000001E-2</v>
      </c>
      <c r="T183" s="100">
        <f>rep!U169</f>
        <v>3.0170099999999998E-2</v>
      </c>
      <c r="U183" s="100">
        <f>rep!V169</f>
        <v>3.7320300000000001E-2</v>
      </c>
      <c r="V183" s="100">
        <f>rep!W169</f>
        <v>4.5255200000000002E-2</v>
      </c>
      <c r="W183" s="100">
        <f>rep!X169</f>
        <v>5.3548699999999998E-2</v>
      </c>
      <c r="X183" s="100">
        <f>rep!Y169</f>
        <v>6.1445300000000001E-2</v>
      </c>
      <c r="Y183" s="100">
        <f>rep!Z169</f>
        <v>6.8041599999999994E-2</v>
      </c>
      <c r="Z183" s="100">
        <f>rep!AA169</f>
        <v>7.2526300000000002E-2</v>
      </c>
      <c r="AA183" s="100">
        <f>rep!AB169</f>
        <v>7.4372099999999997E-2</v>
      </c>
      <c r="AB183" s="100">
        <f>rep!AC169</f>
        <v>7.3439000000000004E-2</v>
      </c>
      <c r="AC183" s="100">
        <f>rep!AD169</f>
        <v>6.9962200000000002E-2</v>
      </c>
      <c r="AD183" s="100">
        <f>rep!AE169</f>
        <v>6.4435199999999998E-2</v>
      </c>
      <c r="AE183" s="100">
        <f>rep!AF169</f>
        <v>5.7450500000000002E-2</v>
      </c>
      <c r="AF183" s="100">
        <f>rep!AG169</f>
        <v>4.95798E-2</v>
      </c>
      <c r="AG183" s="100">
        <f>rep!AH169</f>
        <v>4.1329100000000001E-2</v>
      </c>
      <c r="AH183" s="100">
        <f>rep!AI169</f>
        <v>3.3150499999999999E-2</v>
      </c>
      <c r="AI183" s="100">
        <f>rep!AJ169</f>
        <v>2.5459599999999999E-2</v>
      </c>
      <c r="AJ183" s="100">
        <f>rep!AK169</f>
        <v>1.8621200000000001E-2</v>
      </c>
      <c r="AK183" s="100">
        <f>rep!AL169</f>
        <v>1.2904000000000001E-2</v>
      </c>
      <c r="AL183" s="100">
        <f>rep!AM169</f>
        <v>8.4339099999999993E-3</v>
      </c>
      <c r="AM183" s="100">
        <f>rep!AN169</f>
        <v>5.1794299999999996E-3</v>
      </c>
      <c r="AN183" s="100">
        <f>rep!AO169</f>
        <v>2.9796900000000001E-3</v>
      </c>
      <c r="AO183" s="100">
        <f>rep!AP169</f>
        <v>1.6020400000000001E-3</v>
      </c>
      <c r="AP183" s="100">
        <f>rep!AQ169</f>
        <v>8.0353399999999995E-4</v>
      </c>
      <c r="AQ183" s="100">
        <f>rep!AR169</f>
        <v>3.7545699999999999E-4</v>
      </c>
      <c r="AR183" s="100">
        <f>rep!AS169</f>
        <v>1.6326099999999999E-4</v>
      </c>
      <c r="BA183" s="2"/>
    </row>
    <row r="184" spans="1:75" x14ac:dyDescent="0.2"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</row>
    <row r="185" spans="1:75" x14ac:dyDescent="0.2"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</row>
    <row r="186" spans="1:75" x14ac:dyDescent="0.2"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D1BF-459A-324B-B9D8-E65C8E490451}">
  <dimension ref="A4:CC180"/>
  <sheetViews>
    <sheetView tabSelected="1" topLeftCell="T89" zoomScale="82" zoomScaleNormal="70" workbookViewId="0">
      <selection activeCell="BC94" sqref="BC94"/>
    </sheetView>
  </sheetViews>
  <sheetFormatPr baseColWidth="10" defaultRowHeight="15" x14ac:dyDescent="0.2"/>
  <cols>
    <col min="2" max="32" width="7.33203125" customWidth="1"/>
    <col min="33" max="46" width="4.1640625" customWidth="1"/>
    <col min="49" max="49" width="13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6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6" x14ac:dyDescent="0.2">
      <c r="A5" t="s">
        <v>51</v>
      </c>
    </row>
    <row r="6" spans="1:56" x14ac:dyDescent="0.2">
      <c r="A6" t="s">
        <v>1</v>
      </c>
      <c r="B6" t="s">
        <v>2</v>
      </c>
    </row>
    <row r="7" spans="1:56" x14ac:dyDescent="0.2">
      <c r="A7" t="s">
        <v>53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18.45</v>
      </c>
    </row>
    <row r="8" spans="1:56" x14ac:dyDescent="0.2">
      <c r="A8">
        <v>1979</v>
      </c>
      <c r="B8" s="102">
        <f>rep!C172</f>
        <v>0</v>
      </c>
      <c r="C8" s="102">
        <f>rep!D172</f>
        <v>0</v>
      </c>
      <c r="D8" s="102">
        <f>rep!E172</f>
        <v>0</v>
      </c>
      <c r="E8" s="102">
        <f>rep!F172</f>
        <v>0</v>
      </c>
      <c r="F8" s="102">
        <f>rep!G172</f>
        <v>0</v>
      </c>
      <c r="G8" s="102">
        <f>rep!H172</f>
        <v>0</v>
      </c>
      <c r="H8" s="102">
        <f>rep!I172</f>
        <v>0</v>
      </c>
      <c r="I8" s="102">
        <f>rep!J172</f>
        <v>0</v>
      </c>
      <c r="J8" s="102">
        <f>rep!K172</f>
        <v>0</v>
      </c>
      <c r="K8" s="102">
        <f>rep!L172</f>
        <v>0</v>
      </c>
      <c r="L8" s="102">
        <f>rep!M172</f>
        <v>0</v>
      </c>
      <c r="M8" s="102">
        <f>rep!N172</f>
        <v>0</v>
      </c>
      <c r="N8" s="102">
        <f>rep!O172</f>
        <v>0</v>
      </c>
      <c r="O8" s="102">
        <f>rep!P172</f>
        <v>0</v>
      </c>
      <c r="P8" s="102">
        <f>rep!Q172</f>
        <v>0</v>
      </c>
      <c r="Q8" s="102">
        <f>rep!R172</f>
        <v>0</v>
      </c>
      <c r="R8" s="102">
        <f>rep!S172</f>
        <v>0</v>
      </c>
      <c r="S8" s="102">
        <f>rep!T172</f>
        <v>0</v>
      </c>
      <c r="T8" s="102">
        <f>rep!U172</f>
        <v>0</v>
      </c>
      <c r="U8" s="102">
        <f>rep!V172</f>
        <v>0</v>
      </c>
      <c r="V8" s="102">
        <f>rep!W172</f>
        <v>0</v>
      </c>
      <c r="W8" s="102">
        <f>rep!X172</f>
        <v>0</v>
      </c>
      <c r="X8" s="102">
        <f>rep!Y172</f>
        <v>0</v>
      </c>
      <c r="Y8" s="102">
        <f>rep!Z172</f>
        <v>0</v>
      </c>
      <c r="Z8" s="102">
        <f>rep!AA172</f>
        <v>0</v>
      </c>
      <c r="AA8" s="102">
        <f>rep!AB172</f>
        <v>0</v>
      </c>
      <c r="AB8" s="102">
        <f>rep!AC172</f>
        <v>0</v>
      </c>
      <c r="AC8" s="102">
        <f>rep!AD172</f>
        <v>0</v>
      </c>
      <c r="AD8" s="102">
        <f>rep!AE172</f>
        <v>0</v>
      </c>
      <c r="AE8" s="102">
        <f>rep!AF172</f>
        <v>0</v>
      </c>
      <c r="AF8" s="102">
        <f>rep!AG172</f>
        <v>0</v>
      </c>
      <c r="AG8" s="102">
        <f>rep!AH172</f>
        <v>0</v>
      </c>
      <c r="AH8" s="102">
        <f>rep!AI172</f>
        <v>0</v>
      </c>
      <c r="AI8" s="102">
        <f>rep!AJ172</f>
        <v>0</v>
      </c>
      <c r="AJ8" s="102">
        <f>rep!AK172</f>
        <v>0</v>
      </c>
      <c r="AK8" s="102">
        <f>rep!AL172</f>
        <v>0</v>
      </c>
      <c r="AL8" s="102">
        <f>rep!AM172</f>
        <v>0</v>
      </c>
      <c r="AM8" s="102">
        <f>rep!AN172</f>
        <v>0</v>
      </c>
      <c r="AN8" s="102">
        <f>rep!AO172</f>
        <v>0</v>
      </c>
      <c r="AO8" s="102">
        <f>rep!AP172</f>
        <v>0</v>
      </c>
      <c r="AP8" s="102">
        <f>rep!AQ172</f>
        <v>0</v>
      </c>
      <c r="AQ8" s="102">
        <f>rep!AR172</f>
        <v>0</v>
      </c>
      <c r="AR8" s="102">
        <f>rep!AS172</f>
        <v>0</v>
      </c>
      <c r="AU8">
        <f>SUMPRODUCT(B8:AR8,$B$4:$AR$4)</f>
        <v>0</v>
      </c>
      <c r="AV8">
        <f>SUMPRODUCT(B51:AR51,$B$4:$AR$4)</f>
        <v>37.048696367260916</v>
      </c>
      <c r="AW8">
        <f>SUMPRODUCT(($B$4:$AR$4)^2,B51:AR51)-AV8^2</f>
        <v>55.328577616849543</v>
      </c>
      <c r="AX8">
        <f>+AW8/$BC$7</f>
        <v>2.9988388952221974</v>
      </c>
      <c r="BB8" s="13" t="s">
        <v>11</v>
      </c>
      <c r="BC8" s="14">
        <f>1/VAR(AY8:AY48)</f>
        <v>0.54043044004778507</v>
      </c>
    </row>
    <row r="9" spans="1:56" x14ac:dyDescent="0.2">
      <c r="A9">
        <v>1980</v>
      </c>
      <c r="B9" s="102">
        <f>rep!C173</f>
        <v>0</v>
      </c>
      <c r="C9" s="102">
        <f>rep!D173</f>
        <v>0</v>
      </c>
      <c r="D9" s="102">
        <f>rep!E173</f>
        <v>0</v>
      </c>
      <c r="E9" s="102">
        <f>rep!F173</f>
        <v>0</v>
      </c>
      <c r="F9" s="102">
        <f>rep!G173</f>
        <v>0</v>
      </c>
      <c r="G9" s="102">
        <f>rep!H173</f>
        <v>0</v>
      </c>
      <c r="H9" s="102">
        <f>rep!I173</f>
        <v>0</v>
      </c>
      <c r="I9" s="102">
        <f>rep!J173</f>
        <v>0</v>
      </c>
      <c r="J9" s="102">
        <f>rep!K173</f>
        <v>0</v>
      </c>
      <c r="K9" s="102">
        <f>rep!L173</f>
        <v>0</v>
      </c>
      <c r="L9" s="102">
        <f>rep!M173</f>
        <v>0</v>
      </c>
      <c r="M9" s="102">
        <f>rep!N173</f>
        <v>0</v>
      </c>
      <c r="N9" s="102">
        <f>rep!O173</f>
        <v>0</v>
      </c>
      <c r="O9" s="102">
        <f>rep!P173</f>
        <v>0</v>
      </c>
      <c r="P9" s="102">
        <f>rep!Q173</f>
        <v>0</v>
      </c>
      <c r="Q9" s="102">
        <f>rep!R173</f>
        <v>0</v>
      </c>
      <c r="R9" s="102">
        <f>rep!S173</f>
        <v>0</v>
      </c>
      <c r="S9" s="102">
        <f>rep!T173</f>
        <v>0</v>
      </c>
      <c r="T9" s="102">
        <f>rep!U173</f>
        <v>0</v>
      </c>
      <c r="U9" s="102">
        <f>rep!V173</f>
        <v>0</v>
      </c>
      <c r="V9" s="102">
        <f>rep!W173</f>
        <v>0</v>
      </c>
      <c r="W9" s="102">
        <f>rep!X173</f>
        <v>0</v>
      </c>
      <c r="X9" s="102">
        <f>rep!Y173</f>
        <v>0</v>
      </c>
      <c r="Y9" s="102">
        <f>rep!Z173</f>
        <v>0</v>
      </c>
      <c r="Z9" s="102">
        <f>rep!AA173</f>
        <v>0</v>
      </c>
      <c r="AA9" s="102">
        <f>rep!AB173</f>
        <v>0</v>
      </c>
      <c r="AB9" s="102">
        <f>rep!AC173</f>
        <v>0</v>
      </c>
      <c r="AC9" s="102">
        <f>rep!AD173</f>
        <v>0</v>
      </c>
      <c r="AD9" s="102">
        <f>rep!AE173</f>
        <v>0</v>
      </c>
      <c r="AE9" s="102">
        <f>rep!AF173</f>
        <v>0</v>
      </c>
      <c r="AF9" s="102">
        <f>rep!AG173</f>
        <v>0</v>
      </c>
      <c r="AG9" s="102">
        <f>rep!AH173</f>
        <v>0</v>
      </c>
      <c r="AH9" s="102">
        <f>rep!AI173</f>
        <v>0</v>
      </c>
      <c r="AI9" s="102">
        <f>rep!AJ173</f>
        <v>0</v>
      </c>
      <c r="AJ9" s="102">
        <f>rep!AK173</f>
        <v>0</v>
      </c>
      <c r="AK9" s="102">
        <f>rep!AL173</f>
        <v>0</v>
      </c>
      <c r="AL9" s="102">
        <f>rep!AM173</f>
        <v>0</v>
      </c>
      <c r="AM9" s="102">
        <f>rep!AN173</f>
        <v>0</v>
      </c>
      <c r="AN9" s="102">
        <f>rep!AO173</f>
        <v>0</v>
      </c>
      <c r="AO9" s="102">
        <f>rep!AP173</f>
        <v>0</v>
      </c>
      <c r="AP9" s="102">
        <f>rep!AQ173</f>
        <v>0</v>
      </c>
      <c r="AQ9" s="102">
        <f>rep!AR173</f>
        <v>0</v>
      </c>
      <c r="AR9" s="102">
        <f>rep!AS173</f>
        <v>0</v>
      </c>
      <c r="AU9">
        <f t="shared" ref="AU9:AU48" si="0">SUMPRODUCT(B9:AR9,$B$4:$AR$4)</f>
        <v>0</v>
      </c>
      <c r="AV9">
        <f t="shared" ref="AV9:AV48" si="1">SUMPRODUCT(B52:AR52,$B$4:$AR$4)</f>
        <v>36.676892471144996</v>
      </c>
      <c r="AW9">
        <f t="shared" ref="AW9:AW48" si="2">SUMPRODUCT(($B$4:$AR$4)^2,B52:AR52)-AV9^2</f>
        <v>54.479248133247893</v>
      </c>
      <c r="AX9">
        <f t="shared" ref="AX9:AX48" si="3">+AW9/$BC$7</f>
        <v>2.9528047768698045</v>
      </c>
      <c r="BB9" s="13" t="s">
        <v>12</v>
      </c>
      <c r="BC9" s="14">
        <f>+BC7*BC8</f>
        <v>9.9709416188816338</v>
      </c>
      <c r="BD9" s="96"/>
    </row>
    <row r="10" spans="1:56" x14ac:dyDescent="0.2">
      <c r="A10">
        <v>1981</v>
      </c>
      <c r="B10" s="102">
        <f>rep!C174</f>
        <v>0</v>
      </c>
      <c r="C10" s="102">
        <f>rep!D174</f>
        <v>0</v>
      </c>
      <c r="D10" s="102">
        <f>rep!E174</f>
        <v>0</v>
      </c>
      <c r="E10" s="102">
        <f>rep!F174</f>
        <v>0</v>
      </c>
      <c r="F10" s="102">
        <f>rep!G174</f>
        <v>0</v>
      </c>
      <c r="G10" s="102">
        <f>rep!H174</f>
        <v>0</v>
      </c>
      <c r="H10" s="102">
        <f>rep!I174</f>
        <v>0</v>
      </c>
      <c r="I10" s="102">
        <f>rep!J174</f>
        <v>0</v>
      </c>
      <c r="J10" s="102">
        <f>rep!K174</f>
        <v>0</v>
      </c>
      <c r="K10" s="102">
        <f>rep!L174</f>
        <v>0</v>
      </c>
      <c r="L10" s="102">
        <f>rep!M174</f>
        <v>0</v>
      </c>
      <c r="M10" s="102">
        <f>rep!N174</f>
        <v>0</v>
      </c>
      <c r="N10" s="102">
        <f>rep!O174</f>
        <v>0</v>
      </c>
      <c r="O10" s="102">
        <f>rep!P174</f>
        <v>0</v>
      </c>
      <c r="P10" s="102">
        <f>rep!Q174</f>
        <v>0</v>
      </c>
      <c r="Q10" s="102">
        <f>rep!R174</f>
        <v>0</v>
      </c>
      <c r="R10" s="102">
        <f>rep!S174</f>
        <v>0</v>
      </c>
      <c r="S10" s="102">
        <f>rep!T174</f>
        <v>0</v>
      </c>
      <c r="T10" s="102">
        <f>rep!U174</f>
        <v>0</v>
      </c>
      <c r="U10" s="102">
        <f>rep!V174</f>
        <v>0</v>
      </c>
      <c r="V10" s="102">
        <f>rep!W174</f>
        <v>0</v>
      </c>
      <c r="W10" s="102">
        <f>rep!X174</f>
        <v>0</v>
      </c>
      <c r="X10" s="102">
        <f>rep!Y174</f>
        <v>0</v>
      </c>
      <c r="Y10" s="102">
        <f>rep!Z174</f>
        <v>0</v>
      </c>
      <c r="Z10" s="102">
        <f>rep!AA174</f>
        <v>0</v>
      </c>
      <c r="AA10" s="102">
        <f>rep!AB174</f>
        <v>0</v>
      </c>
      <c r="AB10" s="102">
        <f>rep!AC174</f>
        <v>0</v>
      </c>
      <c r="AC10" s="102">
        <f>rep!AD174</f>
        <v>0</v>
      </c>
      <c r="AD10" s="102">
        <f>rep!AE174</f>
        <v>0</v>
      </c>
      <c r="AE10" s="102">
        <f>rep!AF174</f>
        <v>0</v>
      </c>
      <c r="AF10" s="102">
        <f>rep!AG174</f>
        <v>0</v>
      </c>
      <c r="AG10" s="102">
        <f>rep!AH174</f>
        <v>0</v>
      </c>
      <c r="AH10" s="102">
        <f>rep!AI174</f>
        <v>0</v>
      </c>
      <c r="AI10" s="102">
        <f>rep!AJ174</f>
        <v>0</v>
      </c>
      <c r="AJ10" s="102">
        <f>rep!AK174</f>
        <v>0</v>
      </c>
      <c r="AK10" s="102">
        <f>rep!AL174</f>
        <v>0</v>
      </c>
      <c r="AL10" s="102">
        <f>rep!AM174</f>
        <v>0</v>
      </c>
      <c r="AM10" s="102">
        <f>rep!AN174</f>
        <v>0</v>
      </c>
      <c r="AN10" s="102">
        <f>rep!AO174</f>
        <v>0</v>
      </c>
      <c r="AO10" s="102">
        <f>rep!AP174</f>
        <v>0</v>
      </c>
      <c r="AP10" s="102">
        <f>rep!AQ174</f>
        <v>0</v>
      </c>
      <c r="AQ10" s="102">
        <f>rep!AR174</f>
        <v>0</v>
      </c>
      <c r="AR10" s="102">
        <f>rep!AS174</f>
        <v>0</v>
      </c>
      <c r="AU10">
        <f t="shared" si="0"/>
        <v>0</v>
      </c>
      <c r="AV10">
        <f t="shared" si="1"/>
        <v>35.921541157141895</v>
      </c>
      <c r="AW10">
        <f t="shared" si="2"/>
        <v>48.947734050675763</v>
      </c>
      <c r="AX10">
        <f t="shared" si="3"/>
        <v>2.6529937154837815</v>
      </c>
    </row>
    <row r="11" spans="1:56" x14ac:dyDescent="0.2">
      <c r="A11">
        <v>1982</v>
      </c>
      <c r="B11" s="102">
        <f>rep!C175</f>
        <v>0</v>
      </c>
      <c r="C11" s="102">
        <f>rep!D175</f>
        <v>0</v>
      </c>
      <c r="D11" s="102">
        <f>rep!E175</f>
        <v>0</v>
      </c>
      <c r="E11" s="102">
        <f>rep!F175</f>
        <v>0</v>
      </c>
      <c r="F11" s="102">
        <f>rep!G175</f>
        <v>0</v>
      </c>
      <c r="G11" s="102">
        <f>rep!H175</f>
        <v>0</v>
      </c>
      <c r="H11" s="102">
        <f>rep!I175</f>
        <v>0</v>
      </c>
      <c r="I11" s="102">
        <f>rep!J175</f>
        <v>0</v>
      </c>
      <c r="J11" s="102">
        <f>rep!K175</f>
        <v>0</v>
      </c>
      <c r="K11" s="102">
        <f>rep!L175</f>
        <v>0</v>
      </c>
      <c r="L11" s="102">
        <f>rep!M175</f>
        <v>0</v>
      </c>
      <c r="M11" s="102">
        <f>rep!N175</f>
        <v>0</v>
      </c>
      <c r="N11" s="102">
        <f>rep!O175</f>
        <v>0</v>
      </c>
      <c r="O11" s="102">
        <f>rep!P175</f>
        <v>0</v>
      </c>
      <c r="P11" s="102">
        <f>rep!Q175</f>
        <v>0</v>
      </c>
      <c r="Q11" s="102">
        <f>rep!R175</f>
        <v>0</v>
      </c>
      <c r="R11" s="102">
        <f>rep!S175</f>
        <v>0</v>
      </c>
      <c r="S11" s="102">
        <f>rep!T175</f>
        <v>0</v>
      </c>
      <c r="T11" s="102">
        <f>rep!U175</f>
        <v>0</v>
      </c>
      <c r="U11" s="102">
        <f>rep!V175</f>
        <v>0</v>
      </c>
      <c r="V11" s="102">
        <f>rep!W175</f>
        <v>0</v>
      </c>
      <c r="W11" s="102">
        <f>rep!X175</f>
        <v>0</v>
      </c>
      <c r="X11" s="102">
        <f>rep!Y175</f>
        <v>0</v>
      </c>
      <c r="Y11" s="102">
        <f>rep!Z175</f>
        <v>0</v>
      </c>
      <c r="Z11" s="102">
        <f>rep!AA175</f>
        <v>0</v>
      </c>
      <c r="AA11" s="102">
        <f>rep!AB175</f>
        <v>0</v>
      </c>
      <c r="AB11" s="102">
        <f>rep!AC175</f>
        <v>0</v>
      </c>
      <c r="AC11" s="102">
        <f>rep!AD175</f>
        <v>0</v>
      </c>
      <c r="AD11" s="102">
        <f>rep!AE175</f>
        <v>0</v>
      </c>
      <c r="AE11" s="102">
        <f>rep!AF175</f>
        <v>0</v>
      </c>
      <c r="AF11" s="102">
        <f>rep!AG175</f>
        <v>0</v>
      </c>
      <c r="AG11" s="102">
        <f>rep!AH175</f>
        <v>0</v>
      </c>
      <c r="AH11" s="102">
        <f>rep!AI175</f>
        <v>0</v>
      </c>
      <c r="AI11" s="102">
        <f>rep!AJ175</f>
        <v>0</v>
      </c>
      <c r="AJ11" s="102">
        <f>rep!AK175</f>
        <v>0</v>
      </c>
      <c r="AK11" s="102">
        <f>rep!AL175</f>
        <v>0</v>
      </c>
      <c r="AL11" s="102">
        <f>rep!AM175</f>
        <v>0</v>
      </c>
      <c r="AM11" s="102">
        <f>rep!AN175</f>
        <v>0</v>
      </c>
      <c r="AN11" s="102">
        <f>rep!AO175</f>
        <v>0</v>
      </c>
      <c r="AO11" s="102">
        <f>rep!AP175</f>
        <v>0</v>
      </c>
      <c r="AP11" s="102">
        <f>rep!AQ175</f>
        <v>0</v>
      </c>
      <c r="AQ11" s="102">
        <f>rep!AR175</f>
        <v>0</v>
      </c>
      <c r="AR11" s="102">
        <f>rep!AS175</f>
        <v>0</v>
      </c>
      <c r="AU11">
        <f t="shared" si="0"/>
        <v>0</v>
      </c>
      <c r="AV11">
        <f t="shared" si="1"/>
        <v>35.378937694198704</v>
      </c>
      <c r="AW11">
        <f t="shared" si="2"/>
        <v>40.248869830000558</v>
      </c>
      <c r="AX11">
        <f t="shared" si="3"/>
        <v>2.1815105598916293</v>
      </c>
    </row>
    <row r="12" spans="1:56" x14ac:dyDescent="0.2">
      <c r="A12">
        <v>1983</v>
      </c>
      <c r="B12" s="102">
        <f>rep!C176</f>
        <v>0</v>
      </c>
      <c r="C12" s="102">
        <f>rep!D176</f>
        <v>0</v>
      </c>
      <c r="D12" s="102">
        <f>rep!E176</f>
        <v>0</v>
      </c>
      <c r="E12" s="102">
        <f>rep!F176</f>
        <v>0</v>
      </c>
      <c r="F12" s="102">
        <f>rep!G176</f>
        <v>0</v>
      </c>
      <c r="G12" s="102">
        <f>rep!H176</f>
        <v>0</v>
      </c>
      <c r="H12" s="102">
        <f>rep!I176</f>
        <v>0</v>
      </c>
      <c r="I12" s="102">
        <f>rep!J176</f>
        <v>0</v>
      </c>
      <c r="J12" s="102">
        <f>rep!K176</f>
        <v>0</v>
      </c>
      <c r="K12" s="102">
        <f>rep!L176</f>
        <v>0</v>
      </c>
      <c r="L12" s="102">
        <f>rep!M176</f>
        <v>0</v>
      </c>
      <c r="M12" s="102">
        <f>rep!N176</f>
        <v>0</v>
      </c>
      <c r="N12" s="102">
        <f>rep!O176</f>
        <v>0</v>
      </c>
      <c r="O12" s="102">
        <f>rep!P176</f>
        <v>0</v>
      </c>
      <c r="P12" s="102">
        <f>rep!Q176</f>
        <v>0</v>
      </c>
      <c r="Q12" s="102">
        <f>rep!R176</f>
        <v>0</v>
      </c>
      <c r="R12" s="102">
        <f>rep!S176</f>
        <v>0</v>
      </c>
      <c r="S12" s="102">
        <f>rep!T176</f>
        <v>0</v>
      </c>
      <c r="T12" s="102">
        <f>rep!U176</f>
        <v>0</v>
      </c>
      <c r="U12" s="102">
        <f>rep!V176</f>
        <v>0</v>
      </c>
      <c r="V12" s="102">
        <f>rep!W176</f>
        <v>0</v>
      </c>
      <c r="W12" s="102">
        <f>rep!X176</f>
        <v>0</v>
      </c>
      <c r="X12" s="102">
        <f>rep!Y176</f>
        <v>0</v>
      </c>
      <c r="Y12" s="102">
        <f>rep!Z176</f>
        <v>0</v>
      </c>
      <c r="Z12" s="102">
        <f>rep!AA176</f>
        <v>0</v>
      </c>
      <c r="AA12" s="102">
        <f>rep!AB176</f>
        <v>0</v>
      </c>
      <c r="AB12" s="102">
        <f>rep!AC176</f>
        <v>0</v>
      </c>
      <c r="AC12" s="102">
        <f>rep!AD176</f>
        <v>0</v>
      </c>
      <c r="AD12" s="102">
        <f>rep!AE176</f>
        <v>0</v>
      </c>
      <c r="AE12" s="102">
        <f>rep!AF176</f>
        <v>0</v>
      </c>
      <c r="AF12" s="102">
        <f>rep!AG176</f>
        <v>0</v>
      </c>
      <c r="AG12" s="102">
        <f>rep!AH176</f>
        <v>0</v>
      </c>
      <c r="AH12" s="102">
        <f>rep!AI176</f>
        <v>0</v>
      </c>
      <c r="AI12" s="102">
        <f>rep!AJ176</f>
        <v>0</v>
      </c>
      <c r="AJ12" s="102">
        <f>rep!AK176</f>
        <v>0</v>
      </c>
      <c r="AK12" s="102">
        <f>rep!AL176</f>
        <v>0</v>
      </c>
      <c r="AL12" s="102">
        <f>rep!AM176</f>
        <v>0</v>
      </c>
      <c r="AM12" s="102">
        <f>rep!AN176</f>
        <v>0</v>
      </c>
      <c r="AN12" s="102">
        <f>rep!AO176</f>
        <v>0</v>
      </c>
      <c r="AO12" s="102">
        <f>rep!AP176</f>
        <v>0</v>
      </c>
      <c r="AP12" s="102">
        <f>rep!AQ176</f>
        <v>0</v>
      </c>
      <c r="AQ12" s="102">
        <f>rep!AR176</f>
        <v>0</v>
      </c>
      <c r="AR12" s="102">
        <f>rep!AS176</f>
        <v>0</v>
      </c>
      <c r="AU12">
        <f t="shared" si="0"/>
        <v>0</v>
      </c>
      <c r="AV12">
        <f t="shared" si="1"/>
        <v>35.481169815403206</v>
      </c>
      <c r="AW12">
        <f t="shared" si="2"/>
        <v>36.530778515244492</v>
      </c>
      <c r="AX12">
        <f t="shared" si="3"/>
        <v>1.9799879954062056</v>
      </c>
    </row>
    <row r="13" spans="1:56" x14ac:dyDescent="0.2">
      <c r="A13">
        <v>1984</v>
      </c>
      <c r="B13" s="102">
        <f>rep!C177</f>
        <v>0</v>
      </c>
      <c r="C13" s="102">
        <f>rep!D177</f>
        <v>0</v>
      </c>
      <c r="D13" s="102">
        <f>rep!E177</f>
        <v>0</v>
      </c>
      <c r="E13" s="102">
        <f>rep!F177</f>
        <v>0</v>
      </c>
      <c r="F13" s="102">
        <f>rep!G177</f>
        <v>0</v>
      </c>
      <c r="G13" s="102">
        <f>rep!H177</f>
        <v>0</v>
      </c>
      <c r="H13" s="102">
        <f>rep!I177</f>
        <v>0</v>
      </c>
      <c r="I13" s="102">
        <f>rep!J177</f>
        <v>0</v>
      </c>
      <c r="J13" s="102">
        <f>rep!K177</f>
        <v>0</v>
      </c>
      <c r="K13" s="102">
        <f>rep!L177</f>
        <v>0</v>
      </c>
      <c r="L13" s="102">
        <f>rep!M177</f>
        <v>0</v>
      </c>
      <c r="M13" s="102">
        <f>rep!N177</f>
        <v>0</v>
      </c>
      <c r="N13" s="102">
        <f>rep!O177</f>
        <v>0</v>
      </c>
      <c r="O13" s="102">
        <f>rep!P177</f>
        <v>0</v>
      </c>
      <c r="P13" s="102">
        <f>rep!Q177</f>
        <v>0</v>
      </c>
      <c r="Q13" s="102">
        <f>rep!R177</f>
        <v>0</v>
      </c>
      <c r="R13" s="102">
        <f>rep!S177</f>
        <v>0</v>
      </c>
      <c r="S13" s="102">
        <f>rep!T177</f>
        <v>0</v>
      </c>
      <c r="T13" s="102">
        <f>rep!U177</f>
        <v>0</v>
      </c>
      <c r="U13" s="102">
        <f>rep!V177</f>
        <v>0</v>
      </c>
      <c r="V13" s="102">
        <f>rep!W177</f>
        <v>0</v>
      </c>
      <c r="W13" s="102">
        <f>rep!X177</f>
        <v>0</v>
      </c>
      <c r="X13" s="102">
        <f>rep!Y177</f>
        <v>0</v>
      </c>
      <c r="Y13" s="102">
        <f>rep!Z177</f>
        <v>0</v>
      </c>
      <c r="Z13" s="102">
        <f>rep!AA177</f>
        <v>0</v>
      </c>
      <c r="AA13" s="102">
        <f>rep!AB177</f>
        <v>0</v>
      </c>
      <c r="AB13" s="102">
        <f>rep!AC177</f>
        <v>0</v>
      </c>
      <c r="AC13" s="102">
        <f>rep!AD177</f>
        <v>0</v>
      </c>
      <c r="AD13" s="102">
        <f>rep!AE177</f>
        <v>0</v>
      </c>
      <c r="AE13" s="102">
        <f>rep!AF177</f>
        <v>0</v>
      </c>
      <c r="AF13" s="102">
        <f>rep!AG177</f>
        <v>0</v>
      </c>
      <c r="AG13" s="102">
        <f>rep!AH177</f>
        <v>0</v>
      </c>
      <c r="AH13" s="102">
        <f>rep!AI177</f>
        <v>0</v>
      </c>
      <c r="AI13" s="102">
        <f>rep!AJ177</f>
        <v>0</v>
      </c>
      <c r="AJ13" s="102">
        <f>rep!AK177</f>
        <v>0</v>
      </c>
      <c r="AK13" s="102">
        <f>rep!AL177</f>
        <v>0</v>
      </c>
      <c r="AL13" s="102">
        <f>rep!AM177</f>
        <v>0</v>
      </c>
      <c r="AM13" s="102">
        <f>rep!AN177</f>
        <v>0</v>
      </c>
      <c r="AN13" s="102">
        <f>rep!AO177</f>
        <v>0</v>
      </c>
      <c r="AO13" s="102">
        <f>rep!AP177</f>
        <v>0</v>
      </c>
      <c r="AP13" s="102">
        <f>rep!AQ177</f>
        <v>0</v>
      </c>
      <c r="AQ13" s="102">
        <f>rep!AR177</f>
        <v>0</v>
      </c>
      <c r="AR13" s="102">
        <f>rep!AS177</f>
        <v>0</v>
      </c>
      <c r="AU13">
        <f t="shared" si="0"/>
        <v>0</v>
      </c>
      <c r="AV13">
        <f t="shared" si="1"/>
        <v>35.78093157115719</v>
      </c>
      <c r="AW13">
        <f t="shared" si="2"/>
        <v>38.905804305845095</v>
      </c>
      <c r="AX13">
        <f t="shared" si="3"/>
        <v>2.1087156805336096</v>
      </c>
    </row>
    <row r="14" spans="1:56" x14ac:dyDescent="0.2">
      <c r="A14">
        <v>1985</v>
      </c>
      <c r="B14" s="102">
        <f>rep!C178</f>
        <v>0</v>
      </c>
      <c r="C14" s="102">
        <f>rep!D178</f>
        <v>0</v>
      </c>
      <c r="D14" s="102">
        <f>rep!E178</f>
        <v>0</v>
      </c>
      <c r="E14" s="102">
        <f>rep!F178</f>
        <v>0</v>
      </c>
      <c r="F14" s="102">
        <f>rep!G178</f>
        <v>0</v>
      </c>
      <c r="G14" s="102">
        <f>rep!H178</f>
        <v>0</v>
      </c>
      <c r="H14" s="102">
        <f>rep!I178</f>
        <v>0</v>
      </c>
      <c r="I14" s="102">
        <f>rep!J178</f>
        <v>0</v>
      </c>
      <c r="J14" s="102">
        <f>rep!K178</f>
        <v>0</v>
      </c>
      <c r="K14" s="102">
        <f>rep!L178</f>
        <v>0</v>
      </c>
      <c r="L14" s="102">
        <f>rep!M178</f>
        <v>0</v>
      </c>
      <c r="M14" s="102">
        <f>rep!N178</f>
        <v>0</v>
      </c>
      <c r="N14" s="102">
        <f>rep!O178</f>
        <v>0</v>
      </c>
      <c r="O14" s="102">
        <f>rep!P178</f>
        <v>0</v>
      </c>
      <c r="P14" s="102">
        <f>rep!Q178</f>
        <v>0</v>
      </c>
      <c r="Q14" s="102">
        <f>rep!R178</f>
        <v>0</v>
      </c>
      <c r="R14" s="102">
        <f>rep!S178</f>
        <v>0</v>
      </c>
      <c r="S14" s="102">
        <f>rep!T178</f>
        <v>0</v>
      </c>
      <c r="T14" s="102">
        <f>rep!U178</f>
        <v>0</v>
      </c>
      <c r="U14" s="102">
        <f>rep!V178</f>
        <v>0</v>
      </c>
      <c r="V14" s="102">
        <f>rep!W178</f>
        <v>0</v>
      </c>
      <c r="W14" s="102">
        <f>rep!X178</f>
        <v>0</v>
      </c>
      <c r="X14" s="102">
        <f>rep!Y178</f>
        <v>0</v>
      </c>
      <c r="Y14" s="102">
        <f>rep!Z178</f>
        <v>0</v>
      </c>
      <c r="Z14" s="102">
        <f>rep!AA178</f>
        <v>0</v>
      </c>
      <c r="AA14" s="102">
        <f>rep!AB178</f>
        <v>0</v>
      </c>
      <c r="AB14" s="102">
        <f>rep!AC178</f>
        <v>0</v>
      </c>
      <c r="AC14" s="102">
        <f>rep!AD178</f>
        <v>0</v>
      </c>
      <c r="AD14" s="102">
        <f>rep!AE178</f>
        <v>0</v>
      </c>
      <c r="AE14" s="102">
        <f>rep!AF178</f>
        <v>0</v>
      </c>
      <c r="AF14" s="102">
        <f>rep!AG178</f>
        <v>0</v>
      </c>
      <c r="AG14" s="102">
        <f>rep!AH178</f>
        <v>0</v>
      </c>
      <c r="AH14" s="102">
        <f>rep!AI178</f>
        <v>0</v>
      </c>
      <c r="AI14" s="102">
        <f>rep!AJ178</f>
        <v>0</v>
      </c>
      <c r="AJ14" s="102">
        <f>rep!AK178</f>
        <v>0</v>
      </c>
      <c r="AK14" s="102">
        <f>rep!AL178</f>
        <v>0</v>
      </c>
      <c r="AL14" s="102">
        <f>rep!AM178</f>
        <v>0</v>
      </c>
      <c r="AM14" s="102">
        <f>rep!AN178</f>
        <v>0</v>
      </c>
      <c r="AN14" s="102">
        <f>rep!AO178</f>
        <v>0</v>
      </c>
      <c r="AO14" s="102">
        <f>rep!AP178</f>
        <v>0</v>
      </c>
      <c r="AP14" s="102">
        <f>rep!AQ178</f>
        <v>0</v>
      </c>
      <c r="AQ14" s="102">
        <f>rep!AR178</f>
        <v>0</v>
      </c>
      <c r="AR14" s="102">
        <f>rep!AS178</f>
        <v>0</v>
      </c>
      <c r="AU14">
        <f t="shared" si="0"/>
        <v>0</v>
      </c>
      <c r="AV14">
        <f t="shared" si="1"/>
        <v>35.835500651235002</v>
      </c>
      <c r="AW14">
        <f t="shared" si="2"/>
        <v>46.356094171276027</v>
      </c>
      <c r="AX14">
        <f t="shared" si="3"/>
        <v>2.5125254293374542</v>
      </c>
    </row>
    <row r="15" spans="1:56" x14ac:dyDescent="0.2">
      <c r="A15">
        <v>1986</v>
      </c>
      <c r="B15" s="102">
        <f>rep!C179</f>
        <v>0</v>
      </c>
      <c r="C15" s="102">
        <f>rep!D179</f>
        <v>0</v>
      </c>
      <c r="D15" s="102">
        <f>rep!E179</f>
        <v>0</v>
      </c>
      <c r="E15" s="102">
        <f>rep!F179</f>
        <v>0</v>
      </c>
      <c r="F15" s="102">
        <f>rep!G179</f>
        <v>0</v>
      </c>
      <c r="G15" s="102">
        <f>rep!H179</f>
        <v>0</v>
      </c>
      <c r="H15" s="102">
        <f>rep!I179</f>
        <v>0</v>
      </c>
      <c r="I15" s="102">
        <f>rep!J179</f>
        <v>0</v>
      </c>
      <c r="J15" s="102">
        <f>rep!K179</f>
        <v>0</v>
      </c>
      <c r="K15" s="102">
        <f>rep!L179</f>
        <v>0</v>
      </c>
      <c r="L15" s="102">
        <f>rep!M179</f>
        <v>0</v>
      </c>
      <c r="M15" s="102">
        <f>rep!N179</f>
        <v>0</v>
      </c>
      <c r="N15" s="102">
        <f>rep!O179</f>
        <v>0</v>
      </c>
      <c r="O15" s="102">
        <f>rep!P179</f>
        <v>0</v>
      </c>
      <c r="P15" s="102">
        <f>rep!Q179</f>
        <v>0</v>
      </c>
      <c r="Q15" s="102">
        <f>rep!R179</f>
        <v>0</v>
      </c>
      <c r="R15" s="102">
        <f>rep!S179</f>
        <v>0</v>
      </c>
      <c r="S15" s="102">
        <f>rep!T179</f>
        <v>0</v>
      </c>
      <c r="T15" s="102">
        <f>rep!U179</f>
        <v>0</v>
      </c>
      <c r="U15" s="102">
        <f>rep!V179</f>
        <v>0</v>
      </c>
      <c r="V15" s="102">
        <f>rep!W179</f>
        <v>0</v>
      </c>
      <c r="W15" s="102">
        <f>rep!X179</f>
        <v>0</v>
      </c>
      <c r="X15" s="102">
        <f>rep!Y179</f>
        <v>0</v>
      </c>
      <c r="Y15" s="102">
        <f>rep!Z179</f>
        <v>0</v>
      </c>
      <c r="Z15" s="102">
        <f>rep!AA179</f>
        <v>0</v>
      </c>
      <c r="AA15" s="102">
        <f>rep!AB179</f>
        <v>0</v>
      </c>
      <c r="AB15" s="102">
        <f>rep!AC179</f>
        <v>0</v>
      </c>
      <c r="AC15" s="102">
        <f>rep!AD179</f>
        <v>0</v>
      </c>
      <c r="AD15" s="102">
        <f>rep!AE179</f>
        <v>0</v>
      </c>
      <c r="AE15" s="102">
        <f>rep!AF179</f>
        <v>0</v>
      </c>
      <c r="AF15" s="102">
        <f>rep!AG179</f>
        <v>0</v>
      </c>
      <c r="AG15" s="102">
        <f>rep!AH179</f>
        <v>0</v>
      </c>
      <c r="AH15" s="102">
        <f>rep!AI179</f>
        <v>0</v>
      </c>
      <c r="AI15" s="102">
        <f>rep!AJ179</f>
        <v>0</v>
      </c>
      <c r="AJ15" s="102">
        <f>rep!AK179</f>
        <v>0</v>
      </c>
      <c r="AK15" s="102">
        <f>rep!AL179</f>
        <v>0</v>
      </c>
      <c r="AL15" s="102">
        <f>rep!AM179</f>
        <v>0</v>
      </c>
      <c r="AM15" s="102">
        <f>rep!AN179</f>
        <v>0</v>
      </c>
      <c r="AN15" s="102">
        <f>rep!AO179</f>
        <v>0</v>
      </c>
      <c r="AO15" s="102">
        <f>rep!AP179</f>
        <v>0</v>
      </c>
      <c r="AP15" s="102">
        <f>rep!AQ179</f>
        <v>0</v>
      </c>
      <c r="AQ15" s="102">
        <f>rep!AR179</f>
        <v>0</v>
      </c>
      <c r="AR15" s="102">
        <f>rep!AS179</f>
        <v>0</v>
      </c>
      <c r="AU15">
        <f t="shared" si="0"/>
        <v>0</v>
      </c>
      <c r="AV15">
        <f t="shared" si="1"/>
        <v>35.098202138030999</v>
      </c>
      <c r="AW15">
        <f t="shared" si="2"/>
        <v>54.990747743514248</v>
      </c>
      <c r="AX15">
        <f t="shared" si="3"/>
        <v>2.9805283329818022</v>
      </c>
    </row>
    <row r="16" spans="1:56" x14ac:dyDescent="0.2">
      <c r="A16">
        <v>1987</v>
      </c>
      <c r="B16" s="102">
        <f>rep!C180</f>
        <v>0</v>
      </c>
      <c r="C16" s="102">
        <f>rep!D180</f>
        <v>0</v>
      </c>
      <c r="D16" s="102">
        <f>rep!E180</f>
        <v>0</v>
      </c>
      <c r="E16" s="102">
        <f>rep!F180</f>
        <v>0</v>
      </c>
      <c r="F16" s="102">
        <f>rep!G180</f>
        <v>0</v>
      </c>
      <c r="G16" s="102">
        <f>rep!H180</f>
        <v>0</v>
      </c>
      <c r="H16" s="102">
        <f>rep!I180</f>
        <v>0</v>
      </c>
      <c r="I16" s="102">
        <f>rep!J180</f>
        <v>0</v>
      </c>
      <c r="J16" s="102">
        <f>rep!K180</f>
        <v>0</v>
      </c>
      <c r="K16" s="102">
        <f>rep!L180</f>
        <v>0</v>
      </c>
      <c r="L16" s="102">
        <f>rep!M180</f>
        <v>0</v>
      </c>
      <c r="M16" s="102">
        <f>rep!N180</f>
        <v>0</v>
      </c>
      <c r="N16" s="102">
        <f>rep!O180</f>
        <v>0</v>
      </c>
      <c r="O16" s="102">
        <f>rep!P180</f>
        <v>0</v>
      </c>
      <c r="P16" s="102">
        <f>rep!Q180</f>
        <v>0</v>
      </c>
      <c r="Q16" s="102">
        <f>rep!R180</f>
        <v>0</v>
      </c>
      <c r="R16" s="102">
        <f>rep!S180</f>
        <v>0</v>
      </c>
      <c r="S16" s="102">
        <f>rep!T180</f>
        <v>0</v>
      </c>
      <c r="T16" s="102">
        <f>rep!U180</f>
        <v>0</v>
      </c>
      <c r="U16" s="102">
        <f>rep!V180</f>
        <v>0</v>
      </c>
      <c r="V16" s="102">
        <f>rep!W180</f>
        <v>0</v>
      </c>
      <c r="W16" s="102">
        <f>rep!X180</f>
        <v>0</v>
      </c>
      <c r="X16" s="102">
        <f>rep!Y180</f>
        <v>0</v>
      </c>
      <c r="Y16" s="102">
        <f>rep!Z180</f>
        <v>0</v>
      </c>
      <c r="Z16" s="102">
        <f>rep!AA180</f>
        <v>0</v>
      </c>
      <c r="AA16" s="102">
        <f>rep!AB180</f>
        <v>0</v>
      </c>
      <c r="AB16" s="102">
        <f>rep!AC180</f>
        <v>0</v>
      </c>
      <c r="AC16" s="102">
        <f>rep!AD180</f>
        <v>0</v>
      </c>
      <c r="AD16" s="102">
        <f>rep!AE180</f>
        <v>0</v>
      </c>
      <c r="AE16" s="102">
        <f>rep!AF180</f>
        <v>0</v>
      </c>
      <c r="AF16" s="102">
        <f>rep!AG180</f>
        <v>0</v>
      </c>
      <c r="AG16" s="102">
        <f>rep!AH180</f>
        <v>0</v>
      </c>
      <c r="AH16" s="102">
        <f>rep!AI180</f>
        <v>0</v>
      </c>
      <c r="AI16" s="102">
        <f>rep!AJ180</f>
        <v>0</v>
      </c>
      <c r="AJ16" s="102">
        <f>rep!AK180</f>
        <v>0</v>
      </c>
      <c r="AK16" s="102">
        <f>rep!AL180</f>
        <v>0</v>
      </c>
      <c r="AL16" s="102">
        <f>rep!AM180</f>
        <v>0</v>
      </c>
      <c r="AM16" s="102">
        <f>rep!AN180</f>
        <v>0</v>
      </c>
      <c r="AN16" s="102">
        <f>rep!AO180</f>
        <v>0</v>
      </c>
      <c r="AO16" s="102">
        <f>rep!AP180</f>
        <v>0</v>
      </c>
      <c r="AP16" s="102">
        <f>rep!AQ180</f>
        <v>0</v>
      </c>
      <c r="AQ16" s="102">
        <f>rep!AR180</f>
        <v>0</v>
      </c>
      <c r="AR16" s="102">
        <f>rep!AS180</f>
        <v>0</v>
      </c>
      <c r="AU16">
        <f t="shared" si="0"/>
        <v>0</v>
      </c>
      <c r="AV16">
        <f t="shared" si="1"/>
        <v>33.398718428645999</v>
      </c>
      <c r="AW16">
        <f t="shared" si="2"/>
        <v>57.206913857868358</v>
      </c>
      <c r="AX16">
        <f t="shared" si="3"/>
        <v>3.1006457375538408</v>
      </c>
    </row>
    <row r="17" spans="1:51" x14ac:dyDescent="0.2">
      <c r="A17">
        <v>1988</v>
      </c>
      <c r="B17" s="102">
        <f>rep!C181</f>
        <v>0</v>
      </c>
      <c r="C17" s="102">
        <f>rep!D181</f>
        <v>0</v>
      </c>
      <c r="D17" s="102">
        <f>rep!E181</f>
        <v>0</v>
      </c>
      <c r="E17" s="102">
        <f>rep!F181</f>
        <v>0</v>
      </c>
      <c r="F17" s="102">
        <f>rep!G181</f>
        <v>0</v>
      </c>
      <c r="G17" s="102">
        <f>rep!H181</f>
        <v>0</v>
      </c>
      <c r="H17" s="102">
        <f>rep!I181</f>
        <v>0</v>
      </c>
      <c r="I17" s="102">
        <f>rep!J181</f>
        <v>0</v>
      </c>
      <c r="J17" s="102">
        <f>rep!K181</f>
        <v>0</v>
      </c>
      <c r="K17" s="102">
        <f>rep!L181</f>
        <v>0</v>
      </c>
      <c r="L17" s="102">
        <f>rep!M181</f>
        <v>0</v>
      </c>
      <c r="M17" s="102">
        <f>rep!N181</f>
        <v>0</v>
      </c>
      <c r="N17" s="102">
        <f>rep!O181</f>
        <v>0</v>
      </c>
      <c r="O17" s="102">
        <f>rep!P181</f>
        <v>0</v>
      </c>
      <c r="P17" s="102">
        <f>rep!Q181</f>
        <v>0</v>
      </c>
      <c r="Q17" s="102">
        <f>rep!R181</f>
        <v>0</v>
      </c>
      <c r="R17" s="102">
        <f>rep!S181</f>
        <v>0</v>
      </c>
      <c r="S17" s="102">
        <f>rep!T181</f>
        <v>0</v>
      </c>
      <c r="T17" s="102">
        <f>rep!U181</f>
        <v>0</v>
      </c>
      <c r="U17" s="102">
        <f>rep!V181</f>
        <v>0</v>
      </c>
      <c r="V17" s="102">
        <f>rep!W181</f>
        <v>0</v>
      </c>
      <c r="W17" s="102">
        <f>rep!X181</f>
        <v>0</v>
      </c>
      <c r="X17" s="102">
        <f>rep!Y181</f>
        <v>0</v>
      </c>
      <c r="Y17" s="102">
        <f>rep!Z181</f>
        <v>0</v>
      </c>
      <c r="Z17" s="102">
        <f>rep!AA181</f>
        <v>0</v>
      </c>
      <c r="AA17" s="102">
        <f>rep!AB181</f>
        <v>0</v>
      </c>
      <c r="AB17" s="102">
        <f>rep!AC181</f>
        <v>0</v>
      </c>
      <c r="AC17" s="102">
        <f>rep!AD181</f>
        <v>0</v>
      </c>
      <c r="AD17" s="102">
        <f>rep!AE181</f>
        <v>0</v>
      </c>
      <c r="AE17" s="102">
        <f>rep!AF181</f>
        <v>0</v>
      </c>
      <c r="AF17" s="102">
        <f>rep!AG181</f>
        <v>0</v>
      </c>
      <c r="AG17" s="102">
        <f>rep!AH181</f>
        <v>0</v>
      </c>
      <c r="AH17" s="102">
        <f>rep!AI181</f>
        <v>0</v>
      </c>
      <c r="AI17" s="102">
        <f>rep!AJ181</f>
        <v>0</v>
      </c>
      <c r="AJ17" s="102">
        <f>rep!AK181</f>
        <v>0</v>
      </c>
      <c r="AK17" s="102">
        <f>rep!AL181</f>
        <v>0</v>
      </c>
      <c r="AL17" s="102">
        <f>rep!AM181</f>
        <v>0</v>
      </c>
      <c r="AM17" s="102">
        <f>rep!AN181</f>
        <v>0</v>
      </c>
      <c r="AN17" s="102">
        <f>rep!AO181</f>
        <v>0</v>
      </c>
      <c r="AO17" s="102">
        <f>rep!AP181</f>
        <v>0</v>
      </c>
      <c r="AP17" s="102">
        <f>rep!AQ181</f>
        <v>0</v>
      </c>
      <c r="AQ17" s="102">
        <f>rep!AR181</f>
        <v>0</v>
      </c>
      <c r="AR17" s="102">
        <f>rep!AS181</f>
        <v>0</v>
      </c>
      <c r="AU17">
        <f t="shared" si="0"/>
        <v>0</v>
      </c>
      <c r="AV17">
        <f t="shared" si="1"/>
        <v>32.172543896782003</v>
      </c>
      <c r="AW17">
        <f t="shared" si="2"/>
        <v>45.28592171789046</v>
      </c>
      <c r="AX17">
        <f t="shared" si="3"/>
        <v>2.4545215023246865</v>
      </c>
    </row>
    <row r="18" spans="1:51" x14ac:dyDescent="0.2">
      <c r="A18">
        <v>1989</v>
      </c>
      <c r="B18" s="102">
        <f>rep!C182</f>
        <v>0</v>
      </c>
      <c r="C18" s="102">
        <f>rep!D182</f>
        <v>0</v>
      </c>
      <c r="D18" s="102">
        <f>rep!E182</f>
        <v>0</v>
      </c>
      <c r="E18" s="102">
        <f>rep!F182</f>
        <v>0</v>
      </c>
      <c r="F18" s="102">
        <f>rep!G182</f>
        <v>0</v>
      </c>
      <c r="G18" s="102">
        <f>rep!H182</f>
        <v>0</v>
      </c>
      <c r="H18" s="102">
        <f>rep!I182</f>
        <v>0</v>
      </c>
      <c r="I18" s="102">
        <f>rep!J182</f>
        <v>0</v>
      </c>
      <c r="J18" s="102">
        <f>rep!K182</f>
        <v>0</v>
      </c>
      <c r="K18" s="102">
        <f>rep!L182</f>
        <v>0</v>
      </c>
      <c r="L18" s="102">
        <f>rep!M182</f>
        <v>0</v>
      </c>
      <c r="M18" s="102">
        <f>rep!N182</f>
        <v>0</v>
      </c>
      <c r="N18" s="102">
        <f>rep!O182</f>
        <v>0</v>
      </c>
      <c r="O18" s="102">
        <f>rep!P182</f>
        <v>0</v>
      </c>
      <c r="P18" s="102">
        <f>rep!Q182</f>
        <v>0</v>
      </c>
      <c r="Q18" s="102">
        <f>rep!R182</f>
        <v>0</v>
      </c>
      <c r="R18" s="102">
        <f>rep!S182</f>
        <v>0</v>
      </c>
      <c r="S18" s="102">
        <f>rep!T182</f>
        <v>0</v>
      </c>
      <c r="T18" s="102">
        <f>rep!U182</f>
        <v>0</v>
      </c>
      <c r="U18" s="102">
        <f>rep!V182</f>
        <v>0</v>
      </c>
      <c r="V18" s="102">
        <f>rep!W182</f>
        <v>0</v>
      </c>
      <c r="W18" s="102">
        <f>rep!X182</f>
        <v>0</v>
      </c>
      <c r="X18" s="102">
        <f>rep!Y182</f>
        <v>0</v>
      </c>
      <c r="Y18" s="102">
        <f>rep!Z182</f>
        <v>0</v>
      </c>
      <c r="Z18" s="102">
        <f>rep!AA182</f>
        <v>0</v>
      </c>
      <c r="AA18" s="102">
        <f>rep!AB182</f>
        <v>0</v>
      </c>
      <c r="AB18" s="102">
        <f>rep!AC182</f>
        <v>0</v>
      </c>
      <c r="AC18" s="102">
        <f>rep!AD182</f>
        <v>0</v>
      </c>
      <c r="AD18" s="102">
        <f>rep!AE182</f>
        <v>0</v>
      </c>
      <c r="AE18" s="102">
        <f>rep!AF182</f>
        <v>0</v>
      </c>
      <c r="AF18" s="102">
        <f>rep!AG182</f>
        <v>0</v>
      </c>
      <c r="AG18" s="102">
        <f>rep!AH182</f>
        <v>0</v>
      </c>
      <c r="AH18" s="102">
        <f>rep!AI182</f>
        <v>0</v>
      </c>
      <c r="AI18" s="102">
        <f>rep!AJ182</f>
        <v>0</v>
      </c>
      <c r="AJ18" s="102">
        <f>rep!AK182</f>
        <v>0</v>
      </c>
      <c r="AK18" s="102">
        <f>rep!AL182</f>
        <v>0</v>
      </c>
      <c r="AL18" s="102">
        <f>rep!AM182</f>
        <v>0</v>
      </c>
      <c r="AM18" s="102">
        <f>rep!AN182</f>
        <v>0</v>
      </c>
      <c r="AN18" s="102">
        <f>rep!AO182</f>
        <v>0</v>
      </c>
      <c r="AO18" s="102">
        <f>rep!AP182</f>
        <v>0</v>
      </c>
      <c r="AP18" s="102">
        <f>rep!AQ182</f>
        <v>0</v>
      </c>
      <c r="AQ18" s="102">
        <f>rep!AR182</f>
        <v>0</v>
      </c>
      <c r="AR18" s="102">
        <f>rep!AS182</f>
        <v>0</v>
      </c>
      <c r="AU18">
        <f t="shared" si="0"/>
        <v>0</v>
      </c>
      <c r="AV18">
        <f t="shared" si="1"/>
        <v>32.4975431734129</v>
      </c>
      <c r="AW18">
        <f t="shared" si="2"/>
        <v>35.190057695560654</v>
      </c>
      <c r="AX18">
        <f t="shared" si="3"/>
        <v>1.9073202003013905</v>
      </c>
    </row>
    <row r="19" spans="1:51" x14ac:dyDescent="0.2">
      <c r="A19">
        <v>1990</v>
      </c>
      <c r="B19" s="102">
        <f>rep!C183</f>
        <v>0</v>
      </c>
      <c r="C19" s="102">
        <f>rep!D183</f>
        <v>0</v>
      </c>
      <c r="D19" s="102">
        <f>rep!E183</f>
        <v>0</v>
      </c>
      <c r="E19" s="102">
        <f>rep!F183</f>
        <v>0</v>
      </c>
      <c r="F19" s="102">
        <f>rep!G183</f>
        <v>0</v>
      </c>
      <c r="G19" s="102">
        <f>rep!H183</f>
        <v>0</v>
      </c>
      <c r="H19" s="102">
        <f>rep!I183</f>
        <v>0</v>
      </c>
      <c r="I19" s="102">
        <f>rep!J183</f>
        <v>0</v>
      </c>
      <c r="J19" s="102">
        <f>rep!K183</f>
        <v>0</v>
      </c>
      <c r="K19" s="102">
        <f>rep!L183</f>
        <v>0</v>
      </c>
      <c r="L19" s="102">
        <f>rep!M183</f>
        <v>0</v>
      </c>
      <c r="M19" s="102">
        <f>rep!N183</f>
        <v>0</v>
      </c>
      <c r="N19" s="102">
        <f>rep!O183</f>
        <v>0</v>
      </c>
      <c r="O19" s="102">
        <f>rep!P183</f>
        <v>0</v>
      </c>
      <c r="P19" s="102">
        <f>rep!Q183</f>
        <v>0</v>
      </c>
      <c r="Q19" s="102">
        <f>rep!R183</f>
        <v>0</v>
      </c>
      <c r="R19" s="102">
        <f>rep!S183</f>
        <v>0</v>
      </c>
      <c r="S19" s="102">
        <f>rep!T183</f>
        <v>0</v>
      </c>
      <c r="T19" s="102">
        <f>rep!U183</f>
        <v>0</v>
      </c>
      <c r="U19" s="102">
        <f>rep!V183</f>
        <v>0</v>
      </c>
      <c r="V19" s="102">
        <f>rep!W183</f>
        <v>0</v>
      </c>
      <c r="W19" s="102">
        <f>rep!X183</f>
        <v>0</v>
      </c>
      <c r="X19" s="102">
        <f>rep!Y183</f>
        <v>0</v>
      </c>
      <c r="Y19" s="102">
        <f>rep!Z183</f>
        <v>0</v>
      </c>
      <c r="Z19" s="102">
        <f>rep!AA183</f>
        <v>0</v>
      </c>
      <c r="AA19" s="102">
        <f>rep!AB183</f>
        <v>0</v>
      </c>
      <c r="AB19" s="102">
        <f>rep!AC183</f>
        <v>0</v>
      </c>
      <c r="AC19" s="102">
        <f>rep!AD183</f>
        <v>0</v>
      </c>
      <c r="AD19" s="102">
        <f>rep!AE183</f>
        <v>0</v>
      </c>
      <c r="AE19" s="102">
        <f>rep!AF183</f>
        <v>0</v>
      </c>
      <c r="AF19" s="102">
        <f>rep!AG183</f>
        <v>0</v>
      </c>
      <c r="AG19" s="102">
        <f>rep!AH183</f>
        <v>0</v>
      </c>
      <c r="AH19" s="102">
        <f>rep!AI183</f>
        <v>0</v>
      </c>
      <c r="AI19" s="102">
        <f>rep!AJ183</f>
        <v>0</v>
      </c>
      <c r="AJ19" s="102">
        <f>rep!AK183</f>
        <v>0</v>
      </c>
      <c r="AK19" s="102">
        <f>rep!AL183</f>
        <v>0</v>
      </c>
      <c r="AL19" s="102">
        <f>rep!AM183</f>
        <v>0</v>
      </c>
      <c r="AM19" s="102">
        <f>rep!AN183</f>
        <v>0</v>
      </c>
      <c r="AN19" s="102">
        <f>rep!AO183</f>
        <v>0</v>
      </c>
      <c r="AO19" s="102">
        <f>rep!AP183</f>
        <v>0</v>
      </c>
      <c r="AP19" s="102">
        <f>rep!AQ183</f>
        <v>0</v>
      </c>
      <c r="AQ19" s="102">
        <f>rep!AR183</f>
        <v>0</v>
      </c>
      <c r="AR19" s="102">
        <f>rep!AS183</f>
        <v>0</v>
      </c>
      <c r="AU19">
        <f t="shared" si="0"/>
        <v>0</v>
      </c>
      <c r="AV19">
        <f t="shared" si="1"/>
        <v>33.440459408675707</v>
      </c>
      <c r="AW19">
        <f t="shared" si="2"/>
        <v>31.792894627976921</v>
      </c>
      <c r="AX19">
        <f t="shared" si="3"/>
        <v>1.7231921207575567</v>
      </c>
    </row>
    <row r="20" spans="1:51" x14ac:dyDescent="0.2">
      <c r="A20">
        <v>1991</v>
      </c>
      <c r="B20" s="102">
        <f>rep!C184</f>
        <v>0</v>
      </c>
      <c r="C20" s="102">
        <f>rep!D184</f>
        <v>0</v>
      </c>
      <c r="D20" s="102">
        <f>rep!E184</f>
        <v>0</v>
      </c>
      <c r="E20" s="102">
        <f>rep!F184</f>
        <v>0</v>
      </c>
      <c r="F20" s="102">
        <f>rep!G184</f>
        <v>0</v>
      </c>
      <c r="G20" s="102">
        <f>rep!H184</f>
        <v>0</v>
      </c>
      <c r="H20" s="102">
        <f>rep!I184</f>
        <v>0</v>
      </c>
      <c r="I20" s="102">
        <f>rep!J184</f>
        <v>0</v>
      </c>
      <c r="J20" s="102">
        <f>rep!K184</f>
        <v>0</v>
      </c>
      <c r="K20" s="102">
        <f>rep!L184</f>
        <v>0</v>
      </c>
      <c r="L20" s="102">
        <f>rep!M184</f>
        <v>0</v>
      </c>
      <c r="M20" s="102">
        <f>rep!N184</f>
        <v>0</v>
      </c>
      <c r="N20" s="102">
        <f>rep!O184</f>
        <v>0</v>
      </c>
      <c r="O20" s="102">
        <f>rep!P184</f>
        <v>0</v>
      </c>
      <c r="P20" s="102">
        <f>rep!Q184</f>
        <v>0</v>
      </c>
      <c r="Q20" s="102">
        <f>rep!R184</f>
        <v>0</v>
      </c>
      <c r="R20" s="102">
        <f>rep!S184</f>
        <v>0</v>
      </c>
      <c r="S20" s="102">
        <f>rep!T184</f>
        <v>0</v>
      </c>
      <c r="T20" s="102">
        <f>rep!U184</f>
        <v>0</v>
      </c>
      <c r="U20" s="102">
        <f>rep!V184</f>
        <v>0</v>
      </c>
      <c r="V20" s="102">
        <f>rep!W184</f>
        <v>0</v>
      </c>
      <c r="W20" s="102">
        <f>rep!X184</f>
        <v>0</v>
      </c>
      <c r="X20" s="102">
        <f>rep!Y184</f>
        <v>0</v>
      </c>
      <c r="Y20" s="102">
        <f>rep!Z184</f>
        <v>0</v>
      </c>
      <c r="Z20" s="102">
        <f>rep!AA184</f>
        <v>0</v>
      </c>
      <c r="AA20" s="102">
        <f>rep!AB184</f>
        <v>0</v>
      </c>
      <c r="AB20" s="102">
        <f>rep!AC184</f>
        <v>0</v>
      </c>
      <c r="AC20" s="102">
        <f>rep!AD184</f>
        <v>0</v>
      </c>
      <c r="AD20" s="102">
        <f>rep!AE184</f>
        <v>0</v>
      </c>
      <c r="AE20" s="102">
        <f>rep!AF184</f>
        <v>0</v>
      </c>
      <c r="AF20" s="102">
        <f>rep!AG184</f>
        <v>0</v>
      </c>
      <c r="AG20" s="102">
        <f>rep!AH184</f>
        <v>0</v>
      </c>
      <c r="AH20" s="102">
        <f>rep!AI184</f>
        <v>0</v>
      </c>
      <c r="AI20" s="102">
        <f>rep!AJ184</f>
        <v>0</v>
      </c>
      <c r="AJ20" s="102">
        <f>rep!AK184</f>
        <v>0</v>
      </c>
      <c r="AK20" s="102">
        <f>rep!AL184</f>
        <v>0</v>
      </c>
      <c r="AL20" s="102">
        <f>rep!AM184</f>
        <v>0</v>
      </c>
      <c r="AM20" s="102">
        <f>rep!AN184</f>
        <v>0</v>
      </c>
      <c r="AN20" s="102">
        <f>rep!AO184</f>
        <v>0</v>
      </c>
      <c r="AO20" s="102">
        <f>rep!AP184</f>
        <v>0</v>
      </c>
      <c r="AP20" s="102">
        <f>rep!AQ184</f>
        <v>0</v>
      </c>
      <c r="AQ20" s="102">
        <f>rep!AR184</f>
        <v>0</v>
      </c>
      <c r="AR20" s="102">
        <f>rep!AS184</f>
        <v>0</v>
      </c>
      <c r="AU20">
        <f t="shared" si="0"/>
        <v>0</v>
      </c>
      <c r="AV20">
        <f t="shared" si="1"/>
        <v>34.171648883955996</v>
      </c>
      <c r="AW20">
        <f t="shared" si="2"/>
        <v>35.114677626199637</v>
      </c>
      <c r="AX20">
        <f t="shared" si="3"/>
        <v>1.9032345596856173</v>
      </c>
    </row>
    <row r="21" spans="1:51" x14ac:dyDescent="0.2">
      <c r="A21">
        <v>1992</v>
      </c>
      <c r="B21" s="102">
        <f>rep!C185</f>
        <v>0</v>
      </c>
      <c r="C21" s="102">
        <f>rep!D185</f>
        <v>0</v>
      </c>
      <c r="D21" s="102">
        <f>rep!E185</f>
        <v>0</v>
      </c>
      <c r="E21" s="102">
        <f>rep!F185</f>
        <v>0</v>
      </c>
      <c r="F21" s="102">
        <f>rep!G185</f>
        <v>0</v>
      </c>
      <c r="G21" s="102">
        <f>rep!H185</f>
        <v>0</v>
      </c>
      <c r="H21" s="102">
        <f>rep!I185</f>
        <v>0</v>
      </c>
      <c r="I21" s="102">
        <f>rep!J185</f>
        <v>0</v>
      </c>
      <c r="J21" s="102">
        <f>rep!K185</f>
        <v>0</v>
      </c>
      <c r="K21" s="102">
        <f>rep!L185</f>
        <v>0</v>
      </c>
      <c r="L21" s="102">
        <f>rep!M185</f>
        <v>0</v>
      </c>
      <c r="M21" s="102">
        <f>rep!N185</f>
        <v>0</v>
      </c>
      <c r="N21" s="102">
        <f>rep!O185</f>
        <v>0</v>
      </c>
      <c r="O21" s="102">
        <f>rep!P185</f>
        <v>0</v>
      </c>
      <c r="P21" s="102">
        <f>rep!Q185</f>
        <v>0</v>
      </c>
      <c r="Q21" s="102">
        <f>rep!R185</f>
        <v>0</v>
      </c>
      <c r="R21" s="102">
        <f>rep!S185</f>
        <v>0</v>
      </c>
      <c r="S21" s="102">
        <f>rep!T185</f>
        <v>0</v>
      </c>
      <c r="T21" s="102">
        <f>rep!U185</f>
        <v>0</v>
      </c>
      <c r="U21" s="102">
        <f>rep!V185</f>
        <v>0</v>
      </c>
      <c r="V21" s="102">
        <f>rep!W185</f>
        <v>0</v>
      </c>
      <c r="W21" s="102">
        <f>rep!X185</f>
        <v>0</v>
      </c>
      <c r="X21" s="102">
        <f>rep!Y185</f>
        <v>0</v>
      </c>
      <c r="Y21" s="102">
        <f>rep!Z185</f>
        <v>0</v>
      </c>
      <c r="Z21" s="102">
        <f>rep!AA185</f>
        <v>0</v>
      </c>
      <c r="AA21" s="102">
        <f>rep!AB185</f>
        <v>0</v>
      </c>
      <c r="AB21" s="102">
        <f>rep!AC185</f>
        <v>0</v>
      </c>
      <c r="AC21" s="102">
        <f>rep!AD185</f>
        <v>0</v>
      </c>
      <c r="AD21" s="102">
        <f>rep!AE185</f>
        <v>0</v>
      </c>
      <c r="AE21" s="102">
        <f>rep!AF185</f>
        <v>0</v>
      </c>
      <c r="AF21" s="102">
        <f>rep!AG185</f>
        <v>0</v>
      </c>
      <c r="AG21" s="102">
        <f>rep!AH185</f>
        <v>0</v>
      </c>
      <c r="AH21" s="102">
        <f>rep!AI185</f>
        <v>0</v>
      </c>
      <c r="AI21" s="102">
        <f>rep!AJ185</f>
        <v>0</v>
      </c>
      <c r="AJ21" s="102">
        <f>rep!AK185</f>
        <v>0</v>
      </c>
      <c r="AK21" s="102">
        <f>rep!AL185</f>
        <v>0</v>
      </c>
      <c r="AL21" s="102">
        <f>rep!AM185</f>
        <v>0</v>
      </c>
      <c r="AM21" s="102">
        <f>rep!AN185</f>
        <v>0</v>
      </c>
      <c r="AN21" s="102">
        <f>rep!AO185</f>
        <v>0</v>
      </c>
      <c r="AO21" s="102">
        <f>rep!AP185</f>
        <v>0</v>
      </c>
      <c r="AP21" s="102">
        <f>rep!AQ185</f>
        <v>0</v>
      </c>
      <c r="AQ21" s="102">
        <f>rep!AR185</f>
        <v>0</v>
      </c>
      <c r="AR21" s="102">
        <f>rep!AS185</f>
        <v>0</v>
      </c>
      <c r="AU21">
        <f t="shared" si="0"/>
        <v>0</v>
      </c>
      <c r="AV21">
        <f t="shared" si="1"/>
        <v>34.739736854931508</v>
      </c>
      <c r="AW21">
        <f t="shared" si="2"/>
        <v>39.321085821273982</v>
      </c>
      <c r="AX21">
        <f t="shared" si="3"/>
        <v>2.1312241637546876</v>
      </c>
    </row>
    <row r="22" spans="1:51" x14ac:dyDescent="0.2">
      <c r="A22">
        <v>1993</v>
      </c>
      <c r="B22" s="102">
        <f>rep!C186</f>
        <v>0</v>
      </c>
      <c r="C22" s="102">
        <f>rep!D186</f>
        <v>0</v>
      </c>
      <c r="D22" s="102">
        <f>rep!E186</f>
        <v>0</v>
      </c>
      <c r="E22" s="102">
        <f>rep!F186</f>
        <v>0</v>
      </c>
      <c r="F22" s="102">
        <f>rep!G186</f>
        <v>0</v>
      </c>
      <c r="G22" s="102">
        <f>rep!H186</f>
        <v>0</v>
      </c>
      <c r="H22" s="102">
        <f>rep!I186</f>
        <v>0</v>
      </c>
      <c r="I22" s="102">
        <f>rep!J186</f>
        <v>0</v>
      </c>
      <c r="J22" s="102">
        <f>rep!K186</f>
        <v>0</v>
      </c>
      <c r="K22" s="102">
        <f>rep!L186</f>
        <v>0</v>
      </c>
      <c r="L22" s="102">
        <f>rep!M186</f>
        <v>0</v>
      </c>
      <c r="M22" s="102">
        <f>rep!N186</f>
        <v>0</v>
      </c>
      <c r="N22" s="102">
        <f>rep!O186</f>
        <v>0</v>
      </c>
      <c r="O22" s="102">
        <f>rep!P186</f>
        <v>0</v>
      </c>
      <c r="P22" s="102">
        <f>rep!Q186</f>
        <v>0</v>
      </c>
      <c r="Q22" s="102">
        <f>rep!R186</f>
        <v>0</v>
      </c>
      <c r="R22" s="102">
        <f>rep!S186</f>
        <v>0</v>
      </c>
      <c r="S22" s="102">
        <f>rep!T186</f>
        <v>0</v>
      </c>
      <c r="T22" s="102">
        <f>rep!U186</f>
        <v>0</v>
      </c>
      <c r="U22" s="102">
        <f>rep!V186</f>
        <v>0</v>
      </c>
      <c r="V22" s="102">
        <f>rep!W186</f>
        <v>0</v>
      </c>
      <c r="W22" s="102">
        <f>rep!X186</f>
        <v>0</v>
      </c>
      <c r="X22" s="102">
        <f>rep!Y186</f>
        <v>0</v>
      </c>
      <c r="Y22" s="102">
        <f>rep!Z186</f>
        <v>0</v>
      </c>
      <c r="Z22" s="102">
        <f>rep!AA186</f>
        <v>0</v>
      </c>
      <c r="AA22" s="102">
        <f>rep!AB186</f>
        <v>0</v>
      </c>
      <c r="AB22" s="102">
        <f>rep!AC186</f>
        <v>0</v>
      </c>
      <c r="AC22" s="102">
        <f>rep!AD186</f>
        <v>0</v>
      </c>
      <c r="AD22" s="102">
        <f>rep!AE186</f>
        <v>0</v>
      </c>
      <c r="AE22" s="102">
        <f>rep!AF186</f>
        <v>0</v>
      </c>
      <c r="AF22" s="102">
        <f>rep!AG186</f>
        <v>0</v>
      </c>
      <c r="AG22" s="102">
        <f>rep!AH186</f>
        <v>0</v>
      </c>
      <c r="AH22" s="102">
        <f>rep!AI186</f>
        <v>0</v>
      </c>
      <c r="AI22" s="102">
        <f>rep!AJ186</f>
        <v>0</v>
      </c>
      <c r="AJ22" s="102">
        <f>rep!AK186</f>
        <v>0</v>
      </c>
      <c r="AK22" s="102">
        <f>rep!AL186</f>
        <v>0</v>
      </c>
      <c r="AL22" s="102">
        <f>rep!AM186</f>
        <v>0</v>
      </c>
      <c r="AM22" s="102">
        <f>rep!AN186</f>
        <v>0</v>
      </c>
      <c r="AN22" s="102">
        <f>rep!AO186</f>
        <v>0</v>
      </c>
      <c r="AO22" s="102">
        <f>rep!AP186</f>
        <v>0</v>
      </c>
      <c r="AP22" s="102">
        <f>rep!AQ186</f>
        <v>0</v>
      </c>
      <c r="AQ22" s="102">
        <f>rep!AR186</f>
        <v>0</v>
      </c>
      <c r="AR22" s="102">
        <f>rep!AS186</f>
        <v>0</v>
      </c>
      <c r="AU22">
        <f t="shared" si="0"/>
        <v>0</v>
      </c>
      <c r="AV22">
        <f t="shared" si="1"/>
        <v>35.368318757579587</v>
      </c>
      <c r="AW22">
        <f t="shared" si="2"/>
        <v>40.221957891389593</v>
      </c>
      <c r="AX22">
        <f t="shared" si="3"/>
        <v>2.1800519182324982</v>
      </c>
    </row>
    <row r="23" spans="1:51" x14ac:dyDescent="0.2">
      <c r="A23">
        <v>1994</v>
      </c>
      <c r="B23" s="102">
        <f>rep!C187</f>
        <v>0</v>
      </c>
      <c r="C23" s="102">
        <f>rep!D187</f>
        <v>0</v>
      </c>
      <c r="D23" s="102">
        <f>rep!E187</f>
        <v>0</v>
      </c>
      <c r="E23" s="102">
        <f>rep!F187</f>
        <v>0</v>
      </c>
      <c r="F23" s="102">
        <f>rep!G187</f>
        <v>0</v>
      </c>
      <c r="G23" s="102">
        <f>rep!H187</f>
        <v>0</v>
      </c>
      <c r="H23" s="102">
        <f>rep!I187</f>
        <v>0</v>
      </c>
      <c r="I23" s="102">
        <f>rep!J187</f>
        <v>0</v>
      </c>
      <c r="J23" s="102">
        <f>rep!K187</f>
        <v>0</v>
      </c>
      <c r="K23" s="102">
        <f>rep!L187</f>
        <v>0</v>
      </c>
      <c r="L23" s="102">
        <f>rep!M187</f>
        <v>0</v>
      </c>
      <c r="M23" s="102">
        <f>rep!N187</f>
        <v>0</v>
      </c>
      <c r="N23" s="102">
        <f>rep!O187</f>
        <v>0</v>
      </c>
      <c r="O23" s="102">
        <f>rep!P187</f>
        <v>0</v>
      </c>
      <c r="P23" s="102">
        <f>rep!Q187</f>
        <v>0</v>
      </c>
      <c r="Q23" s="102">
        <f>rep!R187</f>
        <v>0</v>
      </c>
      <c r="R23" s="102">
        <f>rep!S187</f>
        <v>0</v>
      </c>
      <c r="S23" s="102">
        <f>rep!T187</f>
        <v>0</v>
      </c>
      <c r="T23" s="102">
        <f>rep!U187</f>
        <v>0</v>
      </c>
      <c r="U23" s="102">
        <f>rep!V187</f>
        <v>0</v>
      </c>
      <c r="V23" s="102">
        <f>rep!W187</f>
        <v>0</v>
      </c>
      <c r="W23" s="102">
        <f>rep!X187</f>
        <v>0</v>
      </c>
      <c r="X23" s="102">
        <f>rep!Y187</f>
        <v>0</v>
      </c>
      <c r="Y23" s="102">
        <f>rep!Z187</f>
        <v>0</v>
      </c>
      <c r="Z23" s="102">
        <f>rep!AA187</f>
        <v>0</v>
      </c>
      <c r="AA23" s="102">
        <f>rep!AB187</f>
        <v>0</v>
      </c>
      <c r="AB23" s="102">
        <f>rep!AC187</f>
        <v>0</v>
      </c>
      <c r="AC23" s="102">
        <f>rep!AD187</f>
        <v>0</v>
      </c>
      <c r="AD23" s="102">
        <f>rep!AE187</f>
        <v>0</v>
      </c>
      <c r="AE23" s="102">
        <f>rep!AF187</f>
        <v>0</v>
      </c>
      <c r="AF23" s="102">
        <f>rep!AG187</f>
        <v>0</v>
      </c>
      <c r="AG23" s="102">
        <f>rep!AH187</f>
        <v>0</v>
      </c>
      <c r="AH23" s="102">
        <f>rep!AI187</f>
        <v>0</v>
      </c>
      <c r="AI23" s="102">
        <f>rep!AJ187</f>
        <v>0</v>
      </c>
      <c r="AJ23" s="102">
        <f>rep!AK187</f>
        <v>0</v>
      </c>
      <c r="AK23" s="102">
        <f>rep!AL187</f>
        <v>0</v>
      </c>
      <c r="AL23" s="102">
        <f>rep!AM187</f>
        <v>0</v>
      </c>
      <c r="AM23" s="102">
        <f>rep!AN187</f>
        <v>0</v>
      </c>
      <c r="AN23" s="102">
        <f>rep!AO187</f>
        <v>0</v>
      </c>
      <c r="AO23" s="102">
        <f>rep!AP187</f>
        <v>0</v>
      </c>
      <c r="AP23" s="102">
        <f>rep!AQ187</f>
        <v>0</v>
      </c>
      <c r="AQ23" s="102">
        <f>rep!AR187</f>
        <v>0</v>
      </c>
      <c r="AR23" s="102">
        <f>rep!AS187</f>
        <v>0</v>
      </c>
      <c r="AU23">
        <f t="shared" si="0"/>
        <v>0</v>
      </c>
      <c r="AV23">
        <f t="shared" si="1"/>
        <v>36.074915144062011</v>
      </c>
      <c r="AW23">
        <f t="shared" si="2"/>
        <v>38.256906925073054</v>
      </c>
      <c r="AX23">
        <f t="shared" si="3"/>
        <v>2.0735450907898674</v>
      </c>
    </row>
    <row r="24" spans="1:51" x14ac:dyDescent="0.2">
      <c r="A24">
        <v>1995</v>
      </c>
      <c r="B24" s="102">
        <f>rep!C188</f>
        <v>0</v>
      </c>
      <c r="C24" s="102">
        <f>rep!D188</f>
        <v>0</v>
      </c>
      <c r="D24" s="102">
        <f>rep!E188</f>
        <v>0</v>
      </c>
      <c r="E24" s="102">
        <f>rep!F188</f>
        <v>0</v>
      </c>
      <c r="F24" s="102">
        <f>rep!G188</f>
        <v>0</v>
      </c>
      <c r="G24" s="102">
        <f>rep!H188</f>
        <v>0</v>
      </c>
      <c r="H24" s="102">
        <f>rep!I188</f>
        <v>0</v>
      </c>
      <c r="I24" s="102">
        <f>rep!J188</f>
        <v>0</v>
      </c>
      <c r="J24" s="102">
        <f>rep!K188</f>
        <v>0</v>
      </c>
      <c r="K24" s="102">
        <f>rep!L188</f>
        <v>0</v>
      </c>
      <c r="L24" s="102">
        <f>rep!M188</f>
        <v>0</v>
      </c>
      <c r="M24" s="102">
        <f>rep!N188</f>
        <v>0</v>
      </c>
      <c r="N24" s="102">
        <f>rep!O188</f>
        <v>0</v>
      </c>
      <c r="O24" s="102">
        <f>rep!P188</f>
        <v>0</v>
      </c>
      <c r="P24" s="102">
        <f>rep!Q188</f>
        <v>0</v>
      </c>
      <c r="Q24" s="102">
        <f>rep!R188</f>
        <v>0</v>
      </c>
      <c r="R24" s="102">
        <f>rep!S188</f>
        <v>0</v>
      </c>
      <c r="S24" s="102">
        <f>rep!T188</f>
        <v>0</v>
      </c>
      <c r="T24" s="102">
        <f>rep!U188</f>
        <v>0</v>
      </c>
      <c r="U24" s="102">
        <f>rep!V188</f>
        <v>0</v>
      </c>
      <c r="V24" s="102">
        <f>rep!W188</f>
        <v>0</v>
      </c>
      <c r="W24" s="102">
        <f>rep!X188</f>
        <v>0</v>
      </c>
      <c r="X24" s="102">
        <f>rep!Y188</f>
        <v>0</v>
      </c>
      <c r="Y24" s="102">
        <f>rep!Z188</f>
        <v>0</v>
      </c>
      <c r="Z24" s="102">
        <f>rep!AA188</f>
        <v>0</v>
      </c>
      <c r="AA24" s="102">
        <f>rep!AB188</f>
        <v>0</v>
      </c>
      <c r="AB24" s="102">
        <f>rep!AC188</f>
        <v>0</v>
      </c>
      <c r="AC24" s="102">
        <f>rep!AD188</f>
        <v>0</v>
      </c>
      <c r="AD24" s="102">
        <f>rep!AE188</f>
        <v>0</v>
      </c>
      <c r="AE24" s="102">
        <f>rep!AF188</f>
        <v>0</v>
      </c>
      <c r="AF24" s="102">
        <f>rep!AG188</f>
        <v>0</v>
      </c>
      <c r="AG24" s="102">
        <f>rep!AH188</f>
        <v>0</v>
      </c>
      <c r="AH24" s="102">
        <f>rep!AI188</f>
        <v>0</v>
      </c>
      <c r="AI24" s="102">
        <f>rep!AJ188</f>
        <v>0</v>
      </c>
      <c r="AJ24" s="102">
        <f>rep!AK188</f>
        <v>0</v>
      </c>
      <c r="AK24" s="102">
        <f>rep!AL188</f>
        <v>0</v>
      </c>
      <c r="AL24" s="102">
        <f>rep!AM188</f>
        <v>0</v>
      </c>
      <c r="AM24" s="102">
        <f>rep!AN188</f>
        <v>0</v>
      </c>
      <c r="AN24" s="102">
        <f>rep!AO188</f>
        <v>0</v>
      </c>
      <c r="AO24" s="102">
        <f>rep!AP188</f>
        <v>0</v>
      </c>
      <c r="AP24" s="102">
        <f>rep!AQ188</f>
        <v>0</v>
      </c>
      <c r="AQ24" s="102">
        <f>rep!AR188</f>
        <v>0</v>
      </c>
      <c r="AR24" s="102">
        <f>rep!AS188</f>
        <v>0</v>
      </c>
      <c r="AU24">
        <f t="shared" si="0"/>
        <v>0</v>
      </c>
      <c r="AV24">
        <f t="shared" si="1"/>
        <v>36.852367347660902</v>
      </c>
      <c r="AW24">
        <f t="shared" si="2"/>
        <v>35.280107052459698</v>
      </c>
      <c r="AX24">
        <f t="shared" si="3"/>
        <v>1.9122009242525582</v>
      </c>
    </row>
    <row r="25" spans="1:51" x14ac:dyDescent="0.2">
      <c r="A25">
        <v>1996</v>
      </c>
      <c r="B25" s="102">
        <f>rep!C189</f>
        <v>0</v>
      </c>
      <c r="C25" s="102">
        <f>rep!D189</f>
        <v>0</v>
      </c>
      <c r="D25" s="102">
        <f>rep!E189</f>
        <v>0</v>
      </c>
      <c r="E25" s="102">
        <f>rep!F189</f>
        <v>0</v>
      </c>
      <c r="F25" s="102">
        <f>rep!G189</f>
        <v>0</v>
      </c>
      <c r="G25" s="102">
        <f>rep!H189</f>
        <v>0</v>
      </c>
      <c r="H25" s="102">
        <f>rep!I189</f>
        <v>0</v>
      </c>
      <c r="I25" s="102">
        <f>rep!J189</f>
        <v>0</v>
      </c>
      <c r="J25" s="102">
        <f>rep!K189</f>
        <v>0</v>
      </c>
      <c r="K25" s="102">
        <f>rep!L189</f>
        <v>0</v>
      </c>
      <c r="L25" s="102">
        <f>rep!M189</f>
        <v>0</v>
      </c>
      <c r="M25" s="102">
        <f>rep!N189</f>
        <v>0</v>
      </c>
      <c r="N25" s="102">
        <f>rep!O189</f>
        <v>0</v>
      </c>
      <c r="O25" s="102">
        <f>rep!P189</f>
        <v>0</v>
      </c>
      <c r="P25" s="102">
        <f>rep!Q189</f>
        <v>0</v>
      </c>
      <c r="Q25" s="102">
        <f>rep!R189</f>
        <v>0</v>
      </c>
      <c r="R25" s="102">
        <f>rep!S189</f>
        <v>0</v>
      </c>
      <c r="S25" s="102">
        <f>rep!T189</f>
        <v>0</v>
      </c>
      <c r="T25" s="102">
        <f>rep!U189</f>
        <v>0</v>
      </c>
      <c r="U25" s="102">
        <f>rep!V189</f>
        <v>0</v>
      </c>
      <c r="V25" s="102">
        <f>rep!W189</f>
        <v>0</v>
      </c>
      <c r="W25" s="102">
        <f>rep!X189</f>
        <v>0</v>
      </c>
      <c r="X25" s="102">
        <f>rep!Y189</f>
        <v>0</v>
      </c>
      <c r="Y25" s="102">
        <f>rep!Z189</f>
        <v>0</v>
      </c>
      <c r="Z25" s="102">
        <f>rep!AA189</f>
        <v>0</v>
      </c>
      <c r="AA25" s="102">
        <f>rep!AB189</f>
        <v>0</v>
      </c>
      <c r="AB25" s="102">
        <f>rep!AC189</f>
        <v>0</v>
      </c>
      <c r="AC25" s="102">
        <f>rep!AD189</f>
        <v>0</v>
      </c>
      <c r="AD25" s="102">
        <f>rep!AE189</f>
        <v>0</v>
      </c>
      <c r="AE25" s="102">
        <f>rep!AF189</f>
        <v>0</v>
      </c>
      <c r="AF25" s="102">
        <f>rep!AG189</f>
        <v>0</v>
      </c>
      <c r="AG25" s="102">
        <f>rep!AH189</f>
        <v>0</v>
      </c>
      <c r="AH25" s="102">
        <f>rep!AI189</f>
        <v>0</v>
      </c>
      <c r="AI25" s="102">
        <f>rep!AJ189</f>
        <v>0</v>
      </c>
      <c r="AJ25" s="102">
        <f>rep!AK189</f>
        <v>0</v>
      </c>
      <c r="AK25" s="102">
        <f>rep!AL189</f>
        <v>0</v>
      </c>
      <c r="AL25" s="102">
        <f>rep!AM189</f>
        <v>0</v>
      </c>
      <c r="AM25" s="102">
        <f>rep!AN189</f>
        <v>0</v>
      </c>
      <c r="AN25" s="102">
        <f>rep!AO189</f>
        <v>0</v>
      </c>
      <c r="AO25" s="102">
        <f>rep!AP189</f>
        <v>0</v>
      </c>
      <c r="AP25" s="102">
        <f>rep!AQ189</f>
        <v>0</v>
      </c>
      <c r="AQ25" s="102">
        <f>rep!AR189</f>
        <v>0</v>
      </c>
      <c r="AR25" s="102">
        <f>rep!AS189</f>
        <v>0</v>
      </c>
      <c r="AU25">
        <f t="shared" si="0"/>
        <v>0</v>
      </c>
      <c r="AV25">
        <f t="shared" si="1"/>
        <v>37.743841735150397</v>
      </c>
      <c r="AW25">
        <f t="shared" si="2"/>
        <v>33.283021702377482</v>
      </c>
      <c r="AX25">
        <f t="shared" si="3"/>
        <v>1.803957815847018</v>
      </c>
    </row>
    <row r="26" spans="1:51" x14ac:dyDescent="0.2">
      <c r="A26">
        <v>1997</v>
      </c>
      <c r="B26" s="102">
        <f>rep!C190</f>
        <v>0</v>
      </c>
      <c r="C26" s="102">
        <f>rep!D190</f>
        <v>0</v>
      </c>
      <c r="D26" s="102">
        <f>rep!E190</f>
        <v>0</v>
      </c>
      <c r="E26" s="102">
        <f>rep!F190</f>
        <v>0</v>
      </c>
      <c r="F26" s="102">
        <f>rep!G190</f>
        <v>0</v>
      </c>
      <c r="G26" s="102">
        <f>rep!H190</f>
        <v>0</v>
      </c>
      <c r="H26" s="102">
        <f>rep!I190</f>
        <v>0</v>
      </c>
      <c r="I26" s="102">
        <f>rep!J190</f>
        <v>0</v>
      </c>
      <c r="J26" s="102">
        <f>rep!K190</f>
        <v>0</v>
      </c>
      <c r="K26" s="102">
        <f>rep!L190</f>
        <v>0</v>
      </c>
      <c r="L26" s="102">
        <f>rep!M190</f>
        <v>0</v>
      </c>
      <c r="M26" s="102">
        <f>rep!N190</f>
        <v>0</v>
      </c>
      <c r="N26" s="102">
        <f>rep!O190</f>
        <v>0</v>
      </c>
      <c r="O26" s="102">
        <f>rep!P190</f>
        <v>0</v>
      </c>
      <c r="P26" s="102">
        <f>rep!Q190</f>
        <v>0</v>
      </c>
      <c r="Q26" s="102">
        <f>rep!R190</f>
        <v>0</v>
      </c>
      <c r="R26" s="102">
        <f>rep!S190</f>
        <v>0</v>
      </c>
      <c r="S26" s="102">
        <f>rep!T190</f>
        <v>0</v>
      </c>
      <c r="T26" s="102">
        <f>rep!U190</f>
        <v>0</v>
      </c>
      <c r="U26" s="102">
        <f>rep!V190</f>
        <v>0</v>
      </c>
      <c r="V26" s="102">
        <f>rep!W190</f>
        <v>0</v>
      </c>
      <c r="W26" s="102">
        <f>rep!X190</f>
        <v>0</v>
      </c>
      <c r="X26" s="102">
        <f>rep!Y190</f>
        <v>0</v>
      </c>
      <c r="Y26" s="102">
        <f>rep!Z190</f>
        <v>0</v>
      </c>
      <c r="Z26" s="102">
        <f>rep!AA190</f>
        <v>0</v>
      </c>
      <c r="AA26" s="102">
        <f>rep!AB190</f>
        <v>0</v>
      </c>
      <c r="AB26" s="102">
        <f>rep!AC190</f>
        <v>0</v>
      </c>
      <c r="AC26" s="102">
        <f>rep!AD190</f>
        <v>0</v>
      </c>
      <c r="AD26" s="102">
        <f>rep!AE190</f>
        <v>0</v>
      </c>
      <c r="AE26" s="102">
        <f>rep!AF190</f>
        <v>0</v>
      </c>
      <c r="AF26" s="102">
        <f>rep!AG190</f>
        <v>0</v>
      </c>
      <c r="AG26" s="102">
        <f>rep!AH190</f>
        <v>0</v>
      </c>
      <c r="AH26" s="102">
        <f>rep!AI190</f>
        <v>0</v>
      </c>
      <c r="AI26" s="102">
        <f>rep!AJ190</f>
        <v>0</v>
      </c>
      <c r="AJ26" s="102">
        <f>rep!AK190</f>
        <v>0</v>
      </c>
      <c r="AK26" s="102">
        <f>rep!AL190</f>
        <v>0</v>
      </c>
      <c r="AL26" s="102">
        <f>rep!AM190</f>
        <v>0</v>
      </c>
      <c r="AM26" s="102">
        <f>rep!AN190</f>
        <v>0</v>
      </c>
      <c r="AN26" s="102">
        <f>rep!AO190</f>
        <v>0</v>
      </c>
      <c r="AO26" s="102">
        <f>rep!AP190</f>
        <v>0</v>
      </c>
      <c r="AP26" s="102">
        <f>rep!AQ190</f>
        <v>0</v>
      </c>
      <c r="AQ26" s="102">
        <f>rep!AR190</f>
        <v>0</v>
      </c>
      <c r="AR26" s="102">
        <f>rep!AS190</f>
        <v>0</v>
      </c>
      <c r="AU26">
        <f t="shared" si="0"/>
        <v>0</v>
      </c>
      <c r="AV26">
        <f t="shared" si="1"/>
        <v>38.248873078876699</v>
      </c>
      <c r="AW26">
        <f t="shared" si="2"/>
        <v>35.801657307778669</v>
      </c>
      <c r="AX26">
        <f t="shared" si="3"/>
        <v>1.9404692307739118</v>
      </c>
    </row>
    <row r="27" spans="1:51" x14ac:dyDescent="0.2">
      <c r="A27">
        <v>1998</v>
      </c>
      <c r="B27" s="102">
        <f>rep!C191</f>
        <v>0</v>
      </c>
      <c r="C27" s="102">
        <f>rep!D191</f>
        <v>0</v>
      </c>
      <c r="D27" s="102">
        <f>rep!E191</f>
        <v>0</v>
      </c>
      <c r="E27" s="102">
        <f>rep!F191</f>
        <v>0</v>
      </c>
      <c r="F27" s="102">
        <f>rep!G191</f>
        <v>0</v>
      </c>
      <c r="G27" s="102">
        <f>rep!H191</f>
        <v>0</v>
      </c>
      <c r="H27" s="102">
        <f>rep!I191</f>
        <v>0</v>
      </c>
      <c r="I27" s="102">
        <f>rep!J191</f>
        <v>0</v>
      </c>
      <c r="J27" s="102">
        <f>rep!K191</f>
        <v>0</v>
      </c>
      <c r="K27" s="102">
        <f>rep!L191</f>
        <v>0</v>
      </c>
      <c r="L27" s="102">
        <f>rep!M191</f>
        <v>0</v>
      </c>
      <c r="M27" s="102">
        <f>rep!N191</f>
        <v>0</v>
      </c>
      <c r="N27" s="102">
        <f>rep!O191</f>
        <v>0</v>
      </c>
      <c r="O27" s="102">
        <f>rep!P191</f>
        <v>0</v>
      </c>
      <c r="P27" s="102">
        <f>rep!Q191</f>
        <v>0</v>
      </c>
      <c r="Q27" s="102">
        <f>rep!R191</f>
        <v>0</v>
      </c>
      <c r="R27" s="102">
        <f>rep!S191</f>
        <v>0</v>
      </c>
      <c r="S27" s="102">
        <f>rep!T191</f>
        <v>0</v>
      </c>
      <c r="T27" s="102">
        <f>rep!U191</f>
        <v>0</v>
      </c>
      <c r="U27" s="102">
        <f>rep!V191</f>
        <v>0</v>
      </c>
      <c r="V27" s="102">
        <f>rep!W191</f>
        <v>0</v>
      </c>
      <c r="W27" s="102">
        <f>rep!X191</f>
        <v>0</v>
      </c>
      <c r="X27" s="102">
        <f>rep!Y191</f>
        <v>0</v>
      </c>
      <c r="Y27" s="102">
        <f>rep!Z191</f>
        <v>0</v>
      </c>
      <c r="Z27" s="102">
        <f>rep!AA191</f>
        <v>0</v>
      </c>
      <c r="AA27" s="102">
        <f>rep!AB191</f>
        <v>0</v>
      </c>
      <c r="AB27" s="102">
        <f>rep!AC191</f>
        <v>0</v>
      </c>
      <c r="AC27" s="102">
        <f>rep!AD191</f>
        <v>0</v>
      </c>
      <c r="AD27" s="102">
        <f>rep!AE191</f>
        <v>0</v>
      </c>
      <c r="AE27" s="102">
        <f>rep!AF191</f>
        <v>0</v>
      </c>
      <c r="AF27" s="102">
        <f>rep!AG191</f>
        <v>0</v>
      </c>
      <c r="AG27" s="102">
        <f>rep!AH191</f>
        <v>0</v>
      </c>
      <c r="AH27" s="102">
        <f>rep!AI191</f>
        <v>0</v>
      </c>
      <c r="AI27" s="102">
        <f>rep!AJ191</f>
        <v>0</v>
      </c>
      <c r="AJ27" s="102">
        <f>rep!AK191</f>
        <v>0</v>
      </c>
      <c r="AK27" s="102">
        <f>rep!AL191</f>
        <v>0</v>
      </c>
      <c r="AL27" s="102">
        <f>rep!AM191</f>
        <v>0</v>
      </c>
      <c r="AM27" s="102">
        <f>rep!AN191</f>
        <v>0</v>
      </c>
      <c r="AN27" s="102">
        <f>rep!AO191</f>
        <v>0</v>
      </c>
      <c r="AO27" s="102">
        <f>rep!AP191</f>
        <v>0</v>
      </c>
      <c r="AP27" s="102">
        <f>rep!AQ191</f>
        <v>0</v>
      </c>
      <c r="AQ27" s="102">
        <f>rep!AR191</f>
        <v>0</v>
      </c>
      <c r="AR27" s="102">
        <f>rep!AS191</f>
        <v>0</v>
      </c>
      <c r="AU27">
        <f t="shared" si="0"/>
        <v>0</v>
      </c>
      <c r="AV27">
        <f t="shared" si="1"/>
        <v>37.637304167398703</v>
      </c>
      <c r="AW27">
        <f t="shared" si="2"/>
        <v>46.68545055466052</v>
      </c>
      <c r="AX27">
        <f t="shared" si="3"/>
        <v>2.5303767238298387</v>
      </c>
    </row>
    <row r="28" spans="1:51" x14ac:dyDescent="0.2">
      <c r="A28">
        <v>1999</v>
      </c>
      <c r="B28" s="102">
        <f>rep!C192</f>
        <v>0</v>
      </c>
      <c r="C28" s="102">
        <f>rep!D192</f>
        <v>0</v>
      </c>
      <c r="D28" s="102">
        <f>rep!E192</f>
        <v>0</v>
      </c>
      <c r="E28" s="102">
        <f>rep!F192</f>
        <v>0</v>
      </c>
      <c r="F28" s="102">
        <f>rep!G192</f>
        <v>0</v>
      </c>
      <c r="G28" s="102">
        <f>rep!H192</f>
        <v>0</v>
      </c>
      <c r="H28" s="102">
        <f>rep!I192</f>
        <v>0</v>
      </c>
      <c r="I28" s="102">
        <f>rep!J192</f>
        <v>0</v>
      </c>
      <c r="J28" s="102">
        <f>rep!K192</f>
        <v>0</v>
      </c>
      <c r="K28" s="102">
        <f>rep!L192</f>
        <v>0</v>
      </c>
      <c r="L28" s="102">
        <f>rep!M192</f>
        <v>9.9009900000000001E-3</v>
      </c>
      <c r="M28" s="102">
        <f>rep!N192</f>
        <v>1.9802E-2</v>
      </c>
      <c r="N28" s="102">
        <f>rep!O192</f>
        <v>3.9604E-2</v>
      </c>
      <c r="O28" s="102">
        <f>rep!P192</f>
        <v>3.9604E-2</v>
      </c>
      <c r="P28" s="102">
        <f>rep!Q192</f>
        <v>6.9306900000000005E-2</v>
      </c>
      <c r="Q28" s="102">
        <f>rep!R192</f>
        <v>7.9207899999999998E-2</v>
      </c>
      <c r="R28" s="102">
        <f>rep!S192</f>
        <v>7.9207899999999998E-2</v>
      </c>
      <c r="S28" s="102">
        <f>rep!T192</f>
        <v>8.9108900000000005E-2</v>
      </c>
      <c r="T28" s="102">
        <f>rep!U192</f>
        <v>7.9207899999999998E-2</v>
      </c>
      <c r="U28" s="102">
        <f>rep!V192</f>
        <v>6.9306900000000005E-2</v>
      </c>
      <c r="V28" s="102">
        <f>rep!W192</f>
        <v>5.9405899999999998E-2</v>
      </c>
      <c r="W28" s="102">
        <f>rep!X192</f>
        <v>3.9604E-2</v>
      </c>
      <c r="X28" s="102">
        <f>rep!Y192</f>
        <v>5.9405899999999998E-2</v>
      </c>
      <c r="Y28" s="102">
        <f>rep!Z192</f>
        <v>4.9505E-2</v>
      </c>
      <c r="Z28" s="102">
        <f>rep!AA192</f>
        <v>3.9604E-2</v>
      </c>
      <c r="AA28" s="102">
        <f>rep!AB192</f>
        <v>2.9703E-2</v>
      </c>
      <c r="AB28" s="102">
        <f>rep!AC192</f>
        <v>2.9703E-2</v>
      </c>
      <c r="AC28" s="102">
        <f>rep!AD192</f>
        <v>1.9802E-2</v>
      </c>
      <c r="AD28" s="102">
        <f>rep!AE192</f>
        <v>1.9802E-2</v>
      </c>
      <c r="AE28" s="102">
        <f>rep!AF192</f>
        <v>1.9802E-2</v>
      </c>
      <c r="AF28" s="102">
        <f>rep!AG192</f>
        <v>9.9009900000000001E-3</v>
      </c>
      <c r="AG28" s="102">
        <f>rep!AH192</f>
        <v>9.9009900000000001E-3</v>
      </c>
      <c r="AH28" s="102">
        <f>rep!AI192</f>
        <v>9.9009900000000001E-3</v>
      </c>
      <c r="AI28" s="102">
        <f>rep!AJ192</f>
        <v>9.9009900000000001E-3</v>
      </c>
      <c r="AJ28" s="102">
        <f>rep!AK192</f>
        <v>0</v>
      </c>
      <c r="AK28" s="102">
        <f>rep!AL192</f>
        <v>9.9009900000000001E-3</v>
      </c>
      <c r="AL28" s="102">
        <f>rep!AM192</f>
        <v>9.9009900000000001E-3</v>
      </c>
      <c r="AM28" s="102">
        <f>rep!AN192</f>
        <v>0</v>
      </c>
      <c r="AN28" s="102">
        <f>rep!AO192</f>
        <v>0</v>
      </c>
      <c r="AO28" s="102">
        <f>rep!AP192</f>
        <v>0</v>
      </c>
      <c r="AP28" s="102">
        <f>rep!AQ192</f>
        <v>0</v>
      </c>
      <c r="AQ28" s="102">
        <f>rep!AR192</f>
        <v>0</v>
      </c>
      <c r="AR28" s="102">
        <f>rep!AS192</f>
        <v>0</v>
      </c>
      <c r="AU28">
        <f t="shared" si="0"/>
        <v>29.534658130000004</v>
      </c>
      <c r="AV28">
        <f t="shared" si="1"/>
        <v>35.455713424478006</v>
      </c>
      <c r="AW28">
        <f t="shared" si="2"/>
        <v>60.242389131489517</v>
      </c>
      <c r="AX28">
        <f t="shared" si="3"/>
        <v>3.2651701426281581</v>
      </c>
      <c r="AY28">
        <f t="shared" ref="AY8:AY48" si="4">+(AU28-AV28)/SQRT(AX28)</f>
        <v>-3.2767718837709627</v>
      </c>
    </row>
    <row r="29" spans="1:51" x14ac:dyDescent="0.2">
      <c r="A29">
        <v>2000</v>
      </c>
      <c r="B29" s="102">
        <f>rep!C193</f>
        <v>0</v>
      </c>
      <c r="C29" s="102">
        <f>rep!D193</f>
        <v>0</v>
      </c>
      <c r="D29" s="102">
        <f>rep!E193</f>
        <v>0</v>
      </c>
      <c r="E29" s="102">
        <f>rep!F193</f>
        <v>0</v>
      </c>
      <c r="F29" s="102">
        <f>rep!G193</f>
        <v>0</v>
      </c>
      <c r="G29" s="102">
        <f>rep!H193</f>
        <v>1.0101000000000001E-2</v>
      </c>
      <c r="H29" s="102">
        <f>rep!I193</f>
        <v>2.0202000000000001E-2</v>
      </c>
      <c r="I29" s="102">
        <f>rep!J193</f>
        <v>3.0303E-2</v>
      </c>
      <c r="J29" s="102">
        <f>rep!K193</f>
        <v>4.0404000000000002E-2</v>
      </c>
      <c r="K29" s="102">
        <f>rep!L193</f>
        <v>4.0404000000000002E-2</v>
      </c>
      <c r="L29" s="102">
        <f>rep!M193</f>
        <v>5.0505099999999997E-2</v>
      </c>
      <c r="M29" s="102">
        <f>rep!N193</f>
        <v>5.0505099999999997E-2</v>
      </c>
      <c r="N29" s="102">
        <f>rep!O193</f>
        <v>6.0606100000000003E-2</v>
      </c>
      <c r="O29" s="102">
        <f>rep!P193</f>
        <v>5.0505099999999997E-2</v>
      </c>
      <c r="P29" s="102">
        <f>rep!Q193</f>
        <v>5.0505099999999997E-2</v>
      </c>
      <c r="Q29" s="102">
        <f>rep!R193</f>
        <v>4.0404000000000002E-2</v>
      </c>
      <c r="R29" s="102">
        <f>rep!S193</f>
        <v>4.0404000000000002E-2</v>
      </c>
      <c r="S29" s="102">
        <f>rep!T193</f>
        <v>4.0404000000000002E-2</v>
      </c>
      <c r="T29" s="102">
        <f>rep!U193</f>
        <v>4.0404000000000002E-2</v>
      </c>
      <c r="U29" s="102">
        <f>rep!V193</f>
        <v>3.0303E-2</v>
      </c>
      <c r="V29" s="102">
        <f>rep!W193</f>
        <v>4.0404000000000002E-2</v>
      </c>
      <c r="W29" s="102">
        <f>rep!X193</f>
        <v>3.0303E-2</v>
      </c>
      <c r="X29" s="102">
        <f>rep!Y193</f>
        <v>3.0303E-2</v>
      </c>
      <c r="Y29" s="102">
        <f>rep!Z193</f>
        <v>4.0404000000000002E-2</v>
      </c>
      <c r="Z29" s="102">
        <f>rep!AA193</f>
        <v>3.0303E-2</v>
      </c>
      <c r="AA29" s="102">
        <f>rep!AB193</f>
        <v>2.0202000000000001E-2</v>
      </c>
      <c r="AB29" s="102">
        <f>rep!AC193</f>
        <v>2.0202000000000001E-2</v>
      </c>
      <c r="AC29" s="102">
        <f>rep!AD193</f>
        <v>2.0202000000000001E-2</v>
      </c>
      <c r="AD29" s="102">
        <f>rep!AE193</f>
        <v>2.0202000000000001E-2</v>
      </c>
      <c r="AE29" s="102">
        <f>rep!AF193</f>
        <v>2.0202000000000001E-2</v>
      </c>
      <c r="AF29" s="102">
        <f>rep!AG193</f>
        <v>3.0303E-2</v>
      </c>
      <c r="AG29" s="102">
        <f>rep!AH193</f>
        <v>2.0202000000000001E-2</v>
      </c>
      <c r="AH29" s="102">
        <f>rep!AI193</f>
        <v>2.0202000000000001E-2</v>
      </c>
      <c r="AI29" s="102">
        <f>rep!AJ193</f>
        <v>2.0202000000000001E-2</v>
      </c>
      <c r="AJ29" s="102">
        <f>rep!AK193</f>
        <v>2.0202000000000001E-2</v>
      </c>
      <c r="AK29" s="102">
        <f>rep!AL193</f>
        <v>1.0101000000000001E-2</v>
      </c>
      <c r="AL29" s="102">
        <f>rep!AM193</f>
        <v>1.0101000000000001E-2</v>
      </c>
      <c r="AM29" s="102">
        <f>rep!AN193</f>
        <v>0</v>
      </c>
      <c r="AN29" s="102">
        <f>rep!AO193</f>
        <v>0</v>
      </c>
      <c r="AO29" s="102">
        <f>rep!AP193</f>
        <v>0</v>
      </c>
      <c r="AP29" s="102">
        <f>rep!AQ193</f>
        <v>0</v>
      </c>
      <c r="AQ29" s="102">
        <f>rep!AR193</f>
        <v>0</v>
      </c>
      <c r="AR29" s="102">
        <f>rep!AS193</f>
        <v>0</v>
      </c>
      <c r="AU29">
        <f t="shared" si="0"/>
        <v>28.212103999999997</v>
      </c>
      <c r="AV29">
        <f t="shared" si="1"/>
        <v>32.418219067348993</v>
      </c>
      <c r="AW29">
        <f t="shared" si="2"/>
        <v>67.036782336650049</v>
      </c>
      <c r="AX29">
        <f t="shared" si="3"/>
        <v>3.6334299369458023</v>
      </c>
      <c r="AY29">
        <f t="shared" si="4"/>
        <v>-2.2065956337728556</v>
      </c>
    </row>
    <row r="30" spans="1:51" x14ac:dyDescent="0.2">
      <c r="A30">
        <v>2001</v>
      </c>
      <c r="B30" s="102">
        <f>rep!C194</f>
        <v>0</v>
      </c>
      <c r="C30" s="102">
        <f>rep!D194</f>
        <v>0</v>
      </c>
      <c r="D30" s="102">
        <f>rep!E194</f>
        <v>0</v>
      </c>
      <c r="E30" s="102">
        <f>rep!F194</f>
        <v>0</v>
      </c>
      <c r="F30" s="102">
        <f>rep!G194</f>
        <v>0</v>
      </c>
      <c r="G30" s="102">
        <f>rep!H194</f>
        <v>0</v>
      </c>
      <c r="H30" s="102">
        <f>rep!I194</f>
        <v>0</v>
      </c>
      <c r="I30" s="102">
        <f>rep!J194</f>
        <v>0</v>
      </c>
      <c r="J30" s="102">
        <f>rep!K194</f>
        <v>9.9009900000000001E-3</v>
      </c>
      <c r="K30" s="102">
        <f>rep!L194</f>
        <v>9.9009900000000001E-3</v>
      </c>
      <c r="L30" s="102">
        <f>rep!M194</f>
        <v>1.9802E-2</v>
      </c>
      <c r="M30" s="102">
        <f>rep!N194</f>
        <v>3.9604E-2</v>
      </c>
      <c r="N30" s="102">
        <f>rep!O194</f>
        <v>3.9604E-2</v>
      </c>
      <c r="O30" s="102">
        <f>rep!P194</f>
        <v>4.9505E-2</v>
      </c>
      <c r="P30" s="102">
        <f>rep!Q194</f>
        <v>5.9405899999999998E-2</v>
      </c>
      <c r="Q30" s="102">
        <f>rep!R194</f>
        <v>6.9306900000000005E-2</v>
      </c>
      <c r="R30" s="102">
        <f>rep!S194</f>
        <v>7.9207899999999998E-2</v>
      </c>
      <c r="S30" s="102">
        <f>rep!T194</f>
        <v>4.9505E-2</v>
      </c>
      <c r="T30" s="102">
        <f>rep!U194</f>
        <v>4.9505E-2</v>
      </c>
      <c r="U30" s="102">
        <f>rep!V194</f>
        <v>4.9505E-2</v>
      </c>
      <c r="V30" s="102">
        <f>rep!W194</f>
        <v>4.9505E-2</v>
      </c>
      <c r="W30" s="102">
        <f>rep!X194</f>
        <v>3.9604E-2</v>
      </c>
      <c r="X30" s="102">
        <f>rep!Y194</f>
        <v>3.9604E-2</v>
      </c>
      <c r="Y30" s="102">
        <f>rep!Z194</f>
        <v>3.9604E-2</v>
      </c>
      <c r="Z30" s="102">
        <f>rep!AA194</f>
        <v>3.9604E-2</v>
      </c>
      <c r="AA30" s="102">
        <f>rep!AB194</f>
        <v>2.9703E-2</v>
      </c>
      <c r="AB30" s="102">
        <f>rep!AC194</f>
        <v>2.9703E-2</v>
      </c>
      <c r="AC30" s="102">
        <f>rep!AD194</f>
        <v>2.9703E-2</v>
      </c>
      <c r="AD30" s="102">
        <f>rep!AE194</f>
        <v>2.9703E-2</v>
      </c>
      <c r="AE30" s="102">
        <f>rep!AF194</f>
        <v>2.9703E-2</v>
      </c>
      <c r="AF30" s="102">
        <f>rep!AG194</f>
        <v>2.9703E-2</v>
      </c>
      <c r="AG30" s="102">
        <f>rep!AH194</f>
        <v>1.9802E-2</v>
      </c>
      <c r="AH30" s="102">
        <f>rep!AI194</f>
        <v>1.9802E-2</v>
      </c>
      <c r="AI30" s="102">
        <f>rep!AJ194</f>
        <v>9.9009900000000001E-3</v>
      </c>
      <c r="AJ30" s="102">
        <f>rep!AK194</f>
        <v>9.9009900000000001E-3</v>
      </c>
      <c r="AK30" s="102">
        <f>rep!AL194</f>
        <v>9.9009900000000001E-3</v>
      </c>
      <c r="AL30" s="102">
        <f>rep!AM194</f>
        <v>9.9009900000000001E-3</v>
      </c>
      <c r="AM30" s="102">
        <f>rep!AN194</f>
        <v>0</v>
      </c>
      <c r="AN30" s="102">
        <f>rep!AO194</f>
        <v>9.9009900000000001E-3</v>
      </c>
      <c r="AO30" s="102">
        <f>rep!AP194</f>
        <v>0</v>
      </c>
      <c r="AP30" s="102">
        <f>rep!AQ194</f>
        <v>0</v>
      </c>
      <c r="AQ30" s="102">
        <f>rep!AR194</f>
        <v>0</v>
      </c>
      <c r="AR30" s="102">
        <f>rep!AS194</f>
        <v>0</v>
      </c>
      <c r="AU30">
        <f t="shared" si="0"/>
        <v>30.178237870000004</v>
      </c>
      <c r="AV30">
        <f t="shared" si="1"/>
        <v>31.52945451335599</v>
      </c>
      <c r="AW30">
        <f t="shared" si="2"/>
        <v>53.843328800288646</v>
      </c>
      <c r="AX30">
        <f t="shared" si="3"/>
        <v>2.9183376043516884</v>
      </c>
      <c r="AY30">
        <f t="shared" si="4"/>
        <v>-0.79096491583254069</v>
      </c>
    </row>
    <row r="31" spans="1:51" x14ac:dyDescent="0.2">
      <c r="A31">
        <v>2002</v>
      </c>
      <c r="B31" s="102">
        <f>rep!C195</f>
        <v>0</v>
      </c>
      <c r="C31" s="102">
        <f>rep!D195</f>
        <v>0</v>
      </c>
      <c r="D31" s="102">
        <f>rep!E195</f>
        <v>0</v>
      </c>
      <c r="E31" s="102">
        <f>rep!F195</f>
        <v>0</v>
      </c>
      <c r="F31" s="102">
        <f>rep!G195</f>
        <v>0</v>
      </c>
      <c r="G31" s="102">
        <f>rep!H195</f>
        <v>0</v>
      </c>
      <c r="H31" s="102">
        <f>rep!I195</f>
        <v>0</v>
      </c>
      <c r="I31" s="102">
        <f>rep!J195</f>
        <v>0</v>
      </c>
      <c r="J31" s="102">
        <f>rep!K195</f>
        <v>0</v>
      </c>
      <c r="K31" s="102">
        <f>rep!L195</f>
        <v>0</v>
      </c>
      <c r="L31" s="102">
        <f>rep!M195</f>
        <v>1.0204100000000001E-2</v>
      </c>
      <c r="M31" s="102">
        <f>rep!N195</f>
        <v>2.0408200000000001E-2</v>
      </c>
      <c r="N31" s="102">
        <f>rep!O195</f>
        <v>3.0612199999999999E-2</v>
      </c>
      <c r="O31" s="102">
        <f>rep!P195</f>
        <v>3.0612199999999999E-2</v>
      </c>
      <c r="P31" s="102">
        <f>rep!Q195</f>
        <v>4.08163E-2</v>
      </c>
      <c r="Q31" s="102">
        <f>rep!R195</f>
        <v>7.1428599999999995E-2</v>
      </c>
      <c r="R31" s="102">
        <f>rep!S195</f>
        <v>9.1836699999999993E-2</v>
      </c>
      <c r="S31" s="102">
        <f>rep!T195</f>
        <v>8.1632700000000002E-2</v>
      </c>
      <c r="T31" s="102">
        <f>rep!U195</f>
        <v>8.1632700000000002E-2</v>
      </c>
      <c r="U31" s="102">
        <f>rep!V195</f>
        <v>7.1428599999999995E-2</v>
      </c>
      <c r="V31" s="102">
        <f>rep!W195</f>
        <v>6.1224500000000001E-2</v>
      </c>
      <c r="W31" s="102">
        <f>rep!X195</f>
        <v>5.10204E-2</v>
      </c>
      <c r="X31" s="102">
        <f>rep!Y195</f>
        <v>5.10204E-2</v>
      </c>
      <c r="Y31" s="102">
        <f>rep!Z195</f>
        <v>4.08163E-2</v>
      </c>
      <c r="Z31" s="102">
        <f>rep!AA195</f>
        <v>4.08163E-2</v>
      </c>
      <c r="AA31" s="102">
        <f>rep!AB195</f>
        <v>4.08163E-2</v>
      </c>
      <c r="AB31" s="102">
        <f>rep!AC195</f>
        <v>3.0612199999999999E-2</v>
      </c>
      <c r="AC31" s="102">
        <f>rep!AD195</f>
        <v>3.0612199999999999E-2</v>
      </c>
      <c r="AD31" s="102">
        <f>rep!AE195</f>
        <v>3.0612199999999999E-2</v>
      </c>
      <c r="AE31" s="102">
        <f>rep!AF195</f>
        <v>3.0612199999999999E-2</v>
      </c>
      <c r="AF31" s="102">
        <f>rep!AG195</f>
        <v>2.0408200000000001E-2</v>
      </c>
      <c r="AG31" s="102">
        <f>rep!AH195</f>
        <v>1.0204100000000001E-2</v>
      </c>
      <c r="AH31" s="102">
        <f>rep!AI195</f>
        <v>1.0204100000000001E-2</v>
      </c>
      <c r="AI31" s="102">
        <f>rep!AJ195</f>
        <v>1.0204100000000001E-2</v>
      </c>
      <c r="AJ31" s="102">
        <f>rep!AK195</f>
        <v>1.0204100000000001E-2</v>
      </c>
      <c r="AK31" s="102">
        <f>rep!AL195</f>
        <v>0</v>
      </c>
      <c r="AL31" s="102">
        <f>rep!AM195</f>
        <v>0</v>
      </c>
      <c r="AM31" s="102">
        <f>rep!AN195</f>
        <v>0</v>
      </c>
      <c r="AN31" s="102">
        <f>rep!AO195</f>
        <v>0</v>
      </c>
      <c r="AO31" s="102">
        <f>rep!AP195</f>
        <v>0</v>
      </c>
      <c r="AP31" s="102">
        <f>rep!AQ195</f>
        <v>0</v>
      </c>
      <c r="AQ31" s="102">
        <f>rep!AR195</f>
        <v>0</v>
      </c>
      <c r="AR31" s="102">
        <f>rep!AS195</f>
        <v>0</v>
      </c>
      <c r="AU31">
        <f t="shared" si="0"/>
        <v>30.081629299999999</v>
      </c>
      <c r="AV31">
        <f t="shared" si="1"/>
        <v>31.943539882290001</v>
      </c>
      <c r="AW31">
        <f t="shared" si="2"/>
        <v>42.23383654323311</v>
      </c>
      <c r="AX31">
        <f t="shared" si="3"/>
        <v>2.289096831611551</v>
      </c>
      <c r="AY31">
        <f t="shared" si="4"/>
        <v>-1.2306278468601528</v>
      </c>
    </row>
    <row r="32" spans="1:51" x14ac:dyDescent="0.2">
      <c r="A32">
        <v>2003</v>
      </c>
      <c r="B32" s="102">
        <f>rep!C196</f>
        <v>0</v>
      </c>
      <c r="C32" s="102">
        <f>rep!D196</f>
        <v>0</v>
      </c>
      <c r="D32" s="102">
        <f>rep!E196</f>
        <v>0</v>
      </c>
      <c r="E32" s="102">
        <f>rep!F196</f>
        <v>0</v>
      </c>
      <c r="F32" s="102">
        <f>rep!G196</f>
        <v>0</v>
      </c>
      <c r="G32" s="102">
        <f>rep!H196</f>
        <v>0</v>
      </c>
      <c r="H32" s="102">
        <f>rep!I196</f>
        <v>0</v>
      </c>
      <c r="I32" s="102">
        <f>rep!J196</f>
        <v>2.0833299999999999E-2</v>
      </c>
      <c r="J32" s="102">
        <f>rep!K196</f>
        <v>2.0833299999999999E-2</v>
      </c>
      <c r="K32" s="102">
        <f>rep!L196</f>
        <v>2.0833299999999999E-2</v>
      </c>
      <c r="L32" s="102">
        <f>rep!M196</f>
        <v>2.0833299999999999E-2</v>
      </c>
      <c r="M32" s="102">
        <f>rep!N196</f>
        <v>2.0833299999999999E-2</v>
      </c>
      <c r="N32" s="102">
        <f>rep!O196</f>
        <v>3.125E-2</v>
      </c>
      <c r="O32" s="102">
        <f>rep!P196</f>
        <v>3.125E-2</v>
      </c>
      <c r="P32" s="102">
        <f>rep!Q196</f>
        <v>4.1666700000000001E-2</v>
      </c>
      <c r="Q32" s="102">
        <f>rep!R196</f>
        <v>4.1666700000000001E-2</v>
      </c>
      <c r="R32" s="102">
        <f>rep!S196</f>
        <v>4.1666700000000001E-2</v>
      </c>
      <c r="S32" s="102">
        <f>rep!T196</f>
        <v>5.2083299999999999E-2</v>
      </c>
      <c r="T32" s="102">
        <f>rep!U196</f>
        <v>4.1666700000000001E-2</v>
      </c>
      <c r="U32" s="102">
        <f>rep!V196</f>
        <v>4.1666700000000001E-2</v>
      </c>
      <c r="V32" s="102">
        <f>rep!W196</f>
        <v>4.1666700000000001E-2</v>
      </c>
      <c r="W32" s="102">
        <f>rep!X196</f>
        <v>5.2083299999999999E-2</v>
      </c>
      <c r="X32" s="102">
        <f>rep!Y196</f>
        <v>6.25E-2</v>
      </c>
      <c r="Y32" s="102">
        <f>rep!Z196</f>
        <v>5.2083299999999999E-2</v>
      </c>
      <c r="Z32" s="102">
        <f>rep!AA196</f>
        <v>6.25E-2</v>
      </c>
      <c r="AA32" s="102">
        <f>rep!AB196</f>
        <v>4.1666700000000001E-2</v>
      </c>
      <c r="AB32" s="102">
        <f>rep!AC196</f>
        <v>4.1666700000000001E-2</v>
      </c>
      <c r="AC32" s="102">
        <f>rep!AD196</f>
        <v>4.1666700000000001E-2</v>
      </c>
      <c r="AD32" s="102">
        <f>rep!AE196</f>
        <v>4.1666700000000001E-2</v>
      </c>
      <c r="AE32" s="102">
        <f>rep!AF196</f>
        <v>3.125E-2</v>
      </c>
      <c r="AF32" s="102">
        <f>rep!AG196</f>
        <v>3.125E-2</v>
      </c>
      <c r="AG32" s="102">
        <f>rep!AH196</f>
        <v>1.0416699999999999E-2</v>
      </c>
      <c r="AH32" s="102">
        <f>rep!AI196</f>
        <v>2.0833299999999999E-2</v>
      </c>
      <c r="AI32" s="102">
        <f>rep!AJ196</f>
        <v>1.0416699999999999E-2</v>
      </c>
      <c r="AJ32" s="102">
        <f>rep!AK196</f>
        <v>1.0416699999999999E-2</v>
      </c>
      <c r="AK32" s="102">
        <f>rep!AL196</f>
        <v>1.0416699999999999E-2</v>
      </c>
      <c r="AL32" s="102">
        <f>rep!AM196</f>
        <v>1.0416699999999999E-2</v>
      </c>
      <c r="AM32" s="102">
        <f>rep!AN196</f>
        <v>0</v>
      </c>
      <c r="AN32" s="102">
        <f>rep!AO196</f>
        <v>0</v>
      </c>
      <c r="AO32" s="102">
        <f>rep!AP196</f>
        <v>0</v>
      </c>
      <c r="AP32" s="102">
        <f>rep!AQ196</f>
        <v>0</v>
      </c>
      <c r="AQ32" s="102">
        <f>rep!AR196</f>
        <v>0</v>
      </c>
      <c r="AR32" s="102">
        <f>rep!AS196</f>
        <v>0</v>
      </c>
      <c r="AU32">
        <f t="shared" si="0"/>
        <v>30.708343299999999</v>
      </c>
      <c r="AV32">
        <f t="shared" si="1"/>
        <v>32.987850753575685</v>
      </c>
      <c r="AW32">
        <f t="shared" si="2"/>
        <v>35.854557333488629</v>
      </c>
      <c r="AX32">
        <f t="shared" si="3"/>
        <v>1.9433364408394922</v>
      </c>
      <c r="AY32">
        <f t="shared" si="4"/>
        <v>-1.6351854698271131</v>
      </c>
    </row>
    <row r="33" spans="1:51" x14ac:dyDescent="0.2">
      <c r="A33">
        <v>2004</v>
      </c>
      <c r="B33" s="102">
        <f>rep!C197</f>
        <v>0</v>
      </c>
      <c r="C33" s="102">
        <f>rep!D197</f>
        <v>0</v>
      </c>
      <c r="D33" s="102">
        <f>rep!E197</f>
        <v>0</v>
      </c>
      <c r="E33" s="102">
        <f>rep!F197</f>
        <v>0</v>
      </c>
      <c r="F33" s="102">
        <f>rep!G197</f>
        <v>0</v>
      </c>
      <c r="G33" s="102">
        <f>rep!H197</f>
        <v>0</v>
      </c>
      <c r="H33" s="102">
        <f>rep!I197</f>
        <v>0</v>
      </c>
      <c r="I33" s="102">
        <f>rep!J197</f>
        <v>0</v>
      </c>
      <c r="J33" s="102">
        <f>rep!K197</f>
        <v>0</v>
      </c>
      <c r="K33" s="102">
        <f>rep!L197</f>
        <v>0</v>
      </c>
      <c r="L33" s="102">
        <f>rep!M197</f>
        <v>0</v>
      </c>
      <c r="M33" s="102">
        <f>rep!N197</f>
        <v>0</v>
      </c>
      <c r="N33" s="102">
        <f>rep!O197</f>
        <v>9.9009900000000001E-3</v>
      </c>
      <c r="O33" s="102">
        <f>rep!P197</f>
        <v>9.9009900000000001E-3</v>
      </c>
      <c r="P33" s="102">
        <f>rep!Q197</f>
        <v>9.9009900000000001E-3</v>
      </c>
      <c r="Q33" s="102">
        <f>rep!R197</f>
        <v>1.9802E-2</v>
      </c>
      <c r="R33" s="102">
        <f>rep!S197</f>
        <v>2.9703E-2</v>
      </c>
      <c r="S33" s="102">
        <f>rep!T197</f>
        <v>2.9703E-2</v>
      </c>
      <c r="T33" s="102">
        <f>rep!U197</f>
        <v>2.9703E-2</v>
      </c>
      <c r="U33" s="102">
        <f>rep!V197</f>
        <v>2.9703E-2</v>
      </c>
      <c r="V33" s="102">
        <f>rep!W197</f>
        <v>4.9505E-2</v>
      </c>
      <c r="W33" s="102">
        <f>rep!X197</f>
        <v>4.9505E-2</v>
      </c>
      <c r="X33" s="102">
        <f>rep!Y197</f>
        <v>4.9505E-2</v>
      </c>
      <c r="Y33" s="102">
        <f>rep!Z197</f>
        <v>4.9505E-2</v>
      </c>
      <c r="Z33" s="102">
        <f>rep!AA197</f>
        <v>5.9405899999999998E-2</v>
      </c>
      <c r="AA33" s="102">
        <f>rep!AB197</f>
        <v>6.9306900000000005E-2</v>
      </c>
      <c r="AB33" s="102">
        <f>rep!AC197</f>
        <v>7.9207899999999998E-2</v>
      </c>
      <c r="AC33" s="102">
        <f>rep!AD197</f>
        <v>6.9306900000000005E-2</v>
      </c>
      <c r="AD33" s="102">
        <f>rep!AE197</f>
        <v>5.9405899999999998E-2</v>
      </c>
      <c r="AE33" s="102">
        <f>rep!AF197</f>
        <v>5.9405899999999998E-2</v>
      </c>
      <c r="AF33" s="102">
        <f>rep!AG197</f>
        <v>6.9306900000000005E-2</v>
      </c>
      <c r="AG33" s="102">
        <f>rep!AH197</f>
        <v>5.9405899999999998E-2</v>
      </c>
      <c r="AH33" s="102">
        <f>rep!AI197</f>
        <v>3.9604E-2</v>
      </c>
      <c r="AI33" s="102">
        <f>rep!AJ197</f>
        <v>2.9703E-2</v>
      </c>
      <c r="AJ33" s="102">
        <f>rep!AK197</f>
        <v>1.9802E-2</v>
      </c>
      <c r="AK33" s="102">
        <f>rep!AL197</f>
        <v>9.9009900000000001E-3</v>
      </c>
      <c r="AL33" s="102">
        <f>rep!AM197</f>
        <v>9.9009900000000001E-3</v>
      </c>
      <c r="AM33" s="102">
        <f>rep!AN197</f>
        <v>0</v>
      </c>
      <c r="AN33" s="102">
        <f>rep!AO197</f>
        <v>0</v>
      </c>
      <c r="AO33" s="102">
        <f>rep!AP197</f>
        <v>0</v>
      </c>
      <c r="AP33" s="102">
        <f>rep!AQ197</f>
        <v>0</v>
      </c>
      <c r="AQ33" s="102">
        <f>rep!AR197</f>
        <v>0</v>
      </c>
      <c r="AR33" s="102">
        <f>rep!AS197</f>
        <v>0</v>
      </c>
      <c r="AU33">
        <f t="shared" si="0"/>
        <v>35.039607400000001</v>
      </c>
      <c r="AV33">
        <f t="shared" si="1"/>
        <v>34.22002044109</v>
      </c>
      <c r="AW33">
        <f t="shared" si="2"/>
        <v>33.774409547780124</v>
      </c>
      <c r="AX33">
        <f t="shared" si="3"/>
        <v>1.8305913034027168</v>
      </c>
      <c r="AY33">
        <f t="shared" si="4"/>
        <v>0.60575825604929268</v>
      </c>
    </row>
    <row r="34" spans="1:51" x14ac:dyDescent="0.2">
      <c r="A34">
        <v>2005</v>
      </c>
      <c r="B34" s="102">
        <f>rep!C198</f>
        <v>0</v>
      </c>
      <c r="C34" s="102">
        <f>rep!D198</f>
        <v>0</v>
      </c>
      <c r="D34" s="102">
        <f>rep!E198</f>
        <v>0</v>
      </c>
      <c r="E34" s="102">
        <f>rep!F198</f>
        <v>0</v>
      </c>
      <c r="F34" s="102">
        <f>rep!G198</f>
        <v>0</v>
      </c>
      <c r="G34" s="102">
        <f>rep!H198</f>
        <v>0</v>
      </c>
      <c r="H34" s="102">
        <f>rep!I198</f>
        <v>0</v>
      </c>
      <c r="I34" s="102">
        <f>rep!J198</f>
        <v>0</v>
      </c>
      <c r="J34" s="102">
        <f>rep!K198</f>
        <v>0</v>
      </c>
      <c r="K34" s="102">
        <f>rep!L198</f>
        <v>0</v>
      </c>
      <c r="L34" s="102">
        <f>rep!M198</f>
        <v>0</v>
      </c>
      <c r="M34" s="102">
        <f>rep!N198</f>
        <v>0</v>
      </c>
      <c r="N34" s="102">
        <f>rep!O198</f>
        <v>0</v>
      </c>
      <c r="O34" s="102">
        <f>rep!P198</f>
        <v>0</v>
      </c>
      <c r="P34" s="102">
        <f>rep!Q198</f>
        <v>0</v>
      </c>
      <c r="Q34" s="102">
        <f>rep!R198</f>
        <v>0</v>
      </c>
      <c r="R34" s="102">
        <f>rep!S198</f>
        <v>1.0416699999999999E-2</v>
      </c>
      <c r="S34" s="102">
        <f>rep!T198</f>
        <v>1.0416699999999999E-2</v>
      </c>
      <c r="T34" s="102">
        <f>rep!U198</f>
        <v>1.0416699999999999E-2</v>
      </c>
      <c r="U34" s="102">
        <f>rep!V198</f>
        <v>1.0416699999999999E-2</v>
      </c>
      <c r="V34" s="102">
        <f>rep!W198</f>
        <v>3.125E-2</v>
      </c>
      <c r="W34" s="102">
        <f>rep!X198</f>
        <v>4.1666700000000001E-2</v>
      </c>
      <c r="X34" s="102">
        <f>rep!Y198</f>
        <v>5.2083299999999999E-2</v>
      </c>
      <c r="Y34" s="102">
        <f>rep!Z198</f>
        <v>4.1666700000000001E-2</v>
      </c>
      <c r="Z34" s="102">
        <f>rep!AA198</f>
        <v>6.25E-2</v>
      </c>
      <c r="AA34" s="102">
        <f>rep!AB198</f>
        <v>6.25E-2</v>
      </c>
      <c r="AB34" s="102">
        <f>rep!AC198</f>
        <v>8.3333299999999999E-2</v>
      </c>
      <c r="AC34" s="102">
        <f>rep!AD198</f>
        <v>8.3333299999999999E-2</v>
      </c>
      <c r="AD34" s="102">
        <f>rep!AE198</f>
        <v>7.2916700000000001E-2</v>
      </c>
      <c r="AE34" s="102">
        <f>rep!AF198</f>
        <v>7.2916700000000001E-2</v>
      </c>
      <c r="AF34" s="102">
        <f>rep!AG198</f>
        <v>8.3333299999999999E-2</v>
      </c>
      <c r="AG34" s="102">
        <f>rep!AH198</f>
        <v>7.2916700000000001E-2</v>
      </c>
      <c r="AH34" s="102">
        <f>rep!AI198</f>
        <v>7.2916700000000001E-2</v>
      </c>
      <c r="AI34" s="102">
        <f>rep!AJ198</f>
        <v>5.2083299999999999E-2</v>
      </c>
      <c r="AJ34" s="102">
        <f>rep!AK198</f>
        <v>3.125E-2</v>
      </c>
      <c r="AK34" s="102">
        <f>rep!AL198</f>
        <v>2.0833299999999999E-2</v>
      </c>
      <c r="AL34" s="102">
        <f>rep!AM198</f>
        <v>1.0416699999999999E-2</v>
      </c>
      <c r="AM34" s="102">
        <f>rep!AN198</f>
        <v>1.0416699999999999E-2</v>
      </c>
      <c r="AN34" s="102">
        <f>rep!AO198</f>
        <v>0</v>
      </c>
      <c r="AO34" s="102">
        <f>rep!AP198</f>
        <v>0</v>
      </c>
      <c r="AP34" s="102">
        <f>rep!AQ198</f>
        <v>0</v>
      </c>
      <c r="AQ34" s="102">
        <f>rep!AR198</f>
        <v>0</v>
      </c>
      <c r="AR34" s="102">
        <f>rep!AS198</f>
        <v>0</v>
      </c>
      <c r="AU34">
        <f t="shared" si="0"/>
        <v>37.33333979999999</v>
      </c>
      <c r="AV34">
        <f t="shared" si="1"/>
        <v>35.365693108757704</v>
      </c>
      <c r="AW34">
        <f t="shared" si="2"/>
        <v>34.543428669634295</v>
      </c>
      <c r="AX34">
        <f t="shared" si="3"/>
        <v>1.8722725566197451</v>
      </c>
      <c r="AY34">
        <f t="shared" si="4"/>
        <v>1.4380122438103384</v>
      </c>
    </row>
    <row r="35" spans="1:51" x14ac:dyDescent="0.2">
      <c r="A35">
        <v>2006</v>
      </c>
      <c r="B35" s="102">
        <f>rep!C199</f>
        <v>0</v>
      </c>
      <c r="C35" s="102">
        <f>rep!D199</f>
        <v>0</v>
      </c>
      <c r="D35" s="102">
        <f>rep!E199</f>
        <v>0</v>
      </c>
      <c r="E35" s="102">
        <f>rep!F199</f>
        <v>0</v>
      </c>
      <c r="F35" s="102">
        <f>rep!G199</f>
        <v>0</v>
      </c>
      <c r="G35" s="102">
        <f>rep!H199</f>
        <v>0</v>
      </c>
      <c r="H35" s="102">
        <f>rep!I199</f>
        <v>0</v>
      </c>
      <c r="I35" s="102">
        <f>rep!J199</f>
        <v>0</v>
      </c>
      <c r="J35" s="102">
        <f>rep!K199</f>
        <v>0</v>
      </c>
      <c r="K35" s="102">
        <f>rep!L199</f>
        <v>0</v>
      </c>
      <c r="L35" s="102">
        <f>rep!M199</f>
        <v>0</v>
      </c>
      <c r="M35" s="102">
        <f>rep!N199</f>
        <v>0</v>
      </c>
      <c r="N35" s="102">
        <f>rep!O199</f>
        <v>0</v>
      </c>
      <c r="O35" s="102">
        <f>rep!P199</f>
        <v>0</v>
      </c>
      <c r="P35" s="102">
        <f>rep!Q199</f>
        <v>1.0101000000000001E-2</v>
      </c>
      <c r="Q35" s="102">
        <f>rep!R199</f>
        <v>1.0101000000000001E-2</v>
      </c>
      <c r="R35" s="102">
        <f>rep!S199</f>
        <v>2.0202000000000001E-2</v>
      </c>
      <c r="S35" s="102">
        <f>rep!T199</f>
        <v>3.0303E-2</v>
      </c>
      <c r="T35" s="102">
        <f>rep!U199</f>
        <v>3.0303E-2</v>
      </c>
      <c r="U35" s="102">
        <f>rep!V199</f>
        <v>4.0404000000000002E-2</v>
      </c>
      <c r="V35" s="102">
        <f>rep!W199</f>
        <v>4.0404000000000002E-2</v>
      </c>
      <c r="W35" s="102">
        <f>rep!X199</f>
        <v>5.0505099999999997E-2</v>
      </c>
      <c r="X35" s="102">
        <f>rep!Y199</f>
        <v>6.0606100000000003E-2</v>
      </c>
      <c r="Y35" s="102">
        <f>rep!Z199</f>
        <v>6.0606100000000003E-2</v>
      </c>
      <c r="Z35" s="102">
        <f>rep!AA199</f>
        <v>6.0606100000000003E-2</v>
      </c>
      <c r="AA35" s="102">
        <f>rep!AB199</f>
        <v>7.0707099999999995E-2</v>
      </c>
      <c r="AB35" s="102">
        <f>rep!AC199</f>
        <v>6.0606100000000003E-2</v>
      </c>
      <c r="AC35" s="102">
        <f>rep!AD199</f>
        <v>7.0707099999999995E-2</v>
      </c>
      <c r="AD35" s="102">
        <f>rep!AE199</f>
        <v>5.0505099999999997E-2</v>
      </c>
      <c r="AE35" s="102">
        <f>rep!AF199</f>
        <v>6.0606100000000003E-2</v>
      </c>
      <c r="AF35" s="102">
        <f>rep!AG199</f>
        <v>6.0606100000000003E-2</v>
      </c>
      <c r="AG35" s="102">
        <f>rep!AH199</f>
        <v>5.0505099999999997E-2</v>
      </c>
      <c r="AH35" s="102">
        <f>rep!AI199</f>
        <v>5.0505099999999997E-2</v>
      </c>
      <c r="AI35" s="102">
        <f>rep!AJ199</f>
        <v>4.0404000000000002E-2</v>
      </c>
      <c r="AJ35" s="102">
        <f>rep!AK199</f>
        <v>4.0404000000000002E-2</v>
      </c>
      <c r="AK35" s="102">
        <f>rep!AL199</f>
        <v>2.0202000000000001E-2</v>
      </c>
      <c r="AL35" s="102">
        <f>rep!AM199</f>
        <v>1.0101000000000001E-2</v>
      </c>
      <c r="AM35" s="102">
        <f>rep!AN199</f>
        <v>0</v>
      </c>
      <c r="AN35" s="102">
        <f>rep!AO199</f>
        <v>0</v>
      </c>
      <c r="AO35" s="102">
        <f>rep!AP199</f>
        <v>0</v>
      </c>
      <c r="AP35" s="102">
        <f>rep!AQ199</f>
        <v>0</v>
      </c>
      <c r="AQ35" s="102">
        <f>rep!AR199</f>
        <v>0</v>
      </c>
      <c r="AR35" s="102">
        <f>rep!AS199</f>
        <v>0</v>
      </c>
      <c r="AU35">
        <f t="shared" si="0"/>
        <v>35.696977800000006</v>
      </c>
      <c r="AV35">
        <f t="shared" si="1"/>
        <v>36.333495720661503</v>
      </c>
      <c r="AW35">
        <f t="shared" si="2"/>
        <v>36.27351453889014</v>
      </c>
      <c r="AX35">
        <f t="shared" si="3"/>
        <v>1.9660441484493301</v>
      </c>
      <c r="AY35">
        <f t="shared" si="4"/>
        <v>-0.45395625277990487</v>
      </c>
    </row>
    <row r="36" spans="1:51" x14ac:dyDescent="0.2">
      <c r="A36">
        <v>2007</v>
      </c>
      <c r="B36" s="102">
        <f>rep!C200</f>
        <v>0</v>
      </c>
      <c r="C36" s="102">
        <f>rep!D200</f>
        <v>0</v>
      </c>
      <c r="D36" s="102">
        <f>rep!E200</f>
        <v>0</v>
      </c>
      <c r="E36" s="102">
        <f>rep!F200</f>
        <v>0</v>
      </c>
      <c r="F36" s="102">
        <f>rep!G200</f>
        <v>0</v>
      </c>
      <c r="G36" s="102">
        <f>rep!H200</f>
        <v>0</v>
      </c>
      <c r="H36" s="102">
        <f>rep!I200</f>
        <v>0</v>
      </c>
      <c r="I36" s="102">
        <f>rep!J200</f>
        <v>0</v>
      </c>
      <c r="J36" s="102">
        <f>rep!K200</f>
        <v>0</v>
      </c>
      <c r="K36" s="102">
        <f>rep!L200</f>
        <v>0</v>
      </c>
      <c r="L36" s="102">
        <f>rep!M200</f>
        <v>0</v>
      </c>
      <c r="M36" s="102">
        <f>rep!N200</f>
        <v>0</v>
      </c>
      <c r="N36" s="102">
        <f>rep!O200</f>
        <v>0</v>
      </c>
      <c r="O36" s="102">
        <f>rep!P200</f>
        <v>0</v>
      </c>
      <c r="P36" s="102">
        <f>rep!Q200</f>
        <v>0</v>
      </c>
      <c r="Q36" s="102">
        <f>rep!R200</f>
        <v>1.0101000000000001E-2</v>
      </c>
      <c r="R36" s="102">
        <f>rep!S200</f>
        <v>1.0101000000000001E-2</v>
      </c>
      <c r="S36" s="102">
        <f>rep!T200</f>
        <v>1.0101000000000001E-2</v>
      </c>
      <c r="T36" s="102">
        <f>rep!U200</f>
        <v>2.0202000000000001E-2</v>
      </c>
      <c r="U36" s="102">
        <f>rep!V200</f>
        <v>2.0202000000000001E-2</v>
      </c>
      <c r="V36" s="102">
        <f>rep!W200</f>
        <v>2.0202000000000001E-2</v>
      </c>
      <c r="W36" s="102">
        <f>rep!X200</f>
        <v>3.0303E-2</v>
      </c>
      <c r="X36" s="102">
        <f>rep!Y200</f>
        <v>4.0404000000000002E-2</v>
      </c>
      <c r="Y36" s="102">
        <f>rep!Z200</f>
        <v>4.0404000000000002E-2</v>
      </c>
      <c r="Z36" s="102">
        <f>rep!AA200</f>
        <v>5.0505099999999997E-2</v>
      </c>
      <c r="AA36" s="102">
        <f>rep!AB200</f>
        <v>6.0606100000000003E-2</v>
      </c>
      <c r="AB36" s="102">
        <f>rep!AC200</f>
        <v>7.0707099999999995E-2</v>
      </c>
      <c r="AC36" s="102">
        <f>rep!AD200</f>
        <v>8.0808099999999994E-2</v>
      </c>
      <c r="AD36" s="102">
        <f>rep!AE200</f>
        <v>8.0808099999999994E-2</v>
      </c>
      <c r="AE36" s="102">
        <f>rep!AF200</f>
        <v>7.0707099999999995E-2</v>
      </c>
      <c r="AF36" s="102">
        <f>rep!AG200</f>
        <v>8.0808099999999994E-2</v>
      </c>
      <c r="AG36" s="102">
        <f>rep!AH200</f>
        <v>8.0808099999999994E-2</v>
      </c>
      <c r="AH36" s="102">
        <f>rep!AI200</f>
        <v>7.0707099999999995E-2</v>
      </c>
      <c r="AI36" s="102">
        <f>rep!AJ200</f>
        <v>6.0606100000000003E-2</v>
      </c>
      <c r="AJ36" s="102">
        <f>rep!AK200</f>
        <v>4.0404000000000002E-2</v>
      </c>
      <c r="AK36" s="102">
        <f>rep!AL200</f>
        <v>3.0303E-2</v>
      </c>
      <c r="AL36" s="102">
        <f>rep!AM200</f>
        <v>1.0101000000000001E-2</v>
      </c>
      <c r="AM36" s="102">
        <f>rep!AN200</f>
        <v>1.0101000000000001E-2</v>
      </c>
      <c r="AN36" s="102">
        <f>rep!AO200</f>
        <v>0</v>
      </c>
      <c r="AO36" s="102">
        <f>rep!AP200</f>
        <v>0</v>
      </c>
      <c r="AP36" s="102">
        <f>rep!AQ200</f>
        <v>0</v>
      </c>
      <c r="AQ36" s="102">
        <f>rep!AR200</f>
        <v>0</v>
      </c>
      <c r="AR36" s="102">
        <f>rep!AS200</f>
        <v>0</v>
      </c>
      <c r="AU36">
        <f t="shared" si="0"/>
        <v>37.515152500000006</v>
      </c>
      <c r="AV36">
        <f t="shared" si="1"/>
        <v>37.070356536752001</v>
      </c>
      <c r="AW36">
        <f t="shared" si="2"/>
        <v>38.399830573702502</v>
      </c>
      <c r="AX36">
        <f t="shared" si="3"/>
        <v>2.0812916300109756</v>
      </c>
      <c r="AY36">
        <f t="shared" si="4"/>
        <v>0.30831479693435837</v>
      </c>
    </row>
    <row r="37" spans="1:51" x14ac:dyDescent="0.2">
      <c r="A37">
        <v>2008</v>
      </c>
      <c r="B37" s="102">
        <f>rep!C201</f>
        <v>0</v>
      </c>
      <c r="C37" s="102">
        <f>rep!D201</f>
        <v>0</v>
      </c>
      <c r="D37" s="102">
        <f>rep!E201</f>
        <v>0</v>
      </c>
      <c r="E37" s="102">
        <f>rep!F201</f>
        <v>0</v>
      </c>
      <c r="F37" s="102">
        <f>rep!G201</f>
        <v>0</v>
      </c>
      <c r="G37" s="102">
        <f>rep!H201</f>
        <v>0</v>
      </c>
      <c r="H37" s="102">
        <f>rep!I201</f>
        <v>0</v>
      </c>
      <c r="I37" s="102">
        <f>rep!J201</f>
        <v>0</v>
      </c>
      <c r="J37" s="102">
        <f>rep!K201</f>
        <v>0</v>
      </c>
      <c r="K37" s="102">
        <f>rep!L201</f>
        <v>0</v>
      </c>
      <c r="L37" s="102">
        <f>rep!M201</f>
        <v>0</v>
      </c>
      <c r="M37" s="102">
        <f>rep!N201</f>
        <v>0</v>
      </c>
      <c r="N37" s="102">
        <f>rep!O201</f>
        <v>0</v>
      </c>
      <c r="O37" s="102">
        <f>rep!P201</f>
        <v>0</v>
      </c>
      <c r="P37" s="102">
        <f>rep!Q201</f>
        <v>0</v>
      </c>
      <c r="Q37" s="102">
        <f>rep!R201</f>
        <v>0</v>
      </c>
      <c r="R37" s="102">
        <f>rep!S201</f>
        <v>0</v>
      </c>
      <c r="S37" s="102">
        <f>rep!T201</f>
        <v>1.0204100000000001E-2</v>
      </c>
      <c r="T37" s="102">
        <f>rep!U201</f>
        <v>2.0408200000000001E-2</v>
      </c>
      <c r="U37" s="102">
        <f>rep!V201</f>
        <v>2.0408200000000001E-2</v>
      </c>
      <c r="V37" s="102">
        <f>rep!W201</f>
        <v>3.0612199999999999E-2</v>
      </c>
      <c r="W37" s="102">
        <f>rep!X201</f>
        <v>4.08163E-2</v>
      </c>
      <c r="X37" s="102">
        <f>rep!Y201</f>
        <v>4.08163E-2</v>
      </c>
      <c r="Y37" s="102">
        <f>rep!Z201</f>
        <v>4.08163E-2</v>
      </c>
      <c r="Z37" s="102">
        <f>rep!AA201</f>
        <v>4.08163E-2</v>
      </c>
      <c r="AA37" s="102">
        <f>rep!AB201</f>
        <v>5.10204E-2</v>
      </c>
      <c r="AB37" s="102">
        <f>rep!AC201</f>
        <v>5.10204E-2</v>
      </c>
      <c r="AC37" s="102">
        <f>rep!AD201</f>
        <v>5.10204E-2</v>
      </c>
      <c r="AD37" s="102">
        <f>rep!AE201</f>
        <v>6.1224500000000001E-2</v>
      </c>
      <c r="AE37" s="102">
        <f>rep!AF201</f>
        <v>6.1224500000000001E-2</v>
      </c>
      <c r="AF37" s="102">
        <f>rep!AG201</f>
        <v>8.1632700000000002E-2</v>
      </c>
      <c r="AG37" s="102">
        <f>rep!AH201</f>
        <v>8.1632700000000002E-2</v>
      </c>
      <c r="AH37" s="102">
        <f>rep!AI201</f>
        <v>9.1836699999999993E-2</v>
      </c>
      <c r="AI37" s="102">
        <f>rep!AJ201</f>
        <v>8.1632700000000002E-2</v>
      </c>
      <c r="AJ37" s="102">
        <f>rep!AK201</f>
        <v>6.1224500000000001E-2</v>
      </c>
      <c r="AK37" s="102">
        <f>rep!AL201</f>
        <v>4.08163E-2</v>
      </c>
      <c r="AL37" s="102">
        <f>rep!AM201</f>
        <v>2.0408200000000001E-2</v>
      </c>
      <c r="AM37" s="102">
        <f>rep!AN201</f>
        <v>1.0204100000000001E-2</v>
      </c>
      <c r="AN37" s="102">
        <f>rep!AO201</f>
        <v>1.0204100000000001E-2</v>
      </c>
      <c r="AO37" s="102">
        <f>rep!AP201</f>
        <v>0</v>
      </c>
      <c r="AP37" s="102">
        <f>rep!AQ201</f>
        <v>0</v>
      </c>
      <c r="AQ37" s="102">
        <f>rep!AR201</f>
        <v>0</v>
      </c>
      <c r="AR37" s="102">
        <f>rep!AS201</f>
        <v>0</v>
      </c>
      <c r="AU37">
        <f t="shared" si="0"/>
        <v>38.306127199999999</v>
      </c>
      <c r="AV37">
        <f t="shared" si="1"/>
        <v>37.458090096542804</v>
      </c>
      <c r="AW37">
        <f t="shared" si="2"/>
        <v>42.094328610633511</v>
      </c>
      <c r="AX37">
        <f t="shared" si="3"/>
        <v>2.2815354260505969</v>
      </c>
      <c r="AY37">
        <f t="shared" ref="AY22:AY41" si="5">+(AU37-AV37)/SQRT(AX37)</f>
        <v>0.5614372785279883</v>
      </c>
    </row>
    <row r="38" spans="1:51" x14ac:dyDescent="0.2">
      <c r="A38">
        <v>2009</v>
      </c>
      <c r="B38" s="102">
        <f>rep!C202</f>
        <v>0</v>
      </c>
      <c r="C38" s="102">
        <f>rep!D202</f>
        <v>0</v>
      </c>
      <c r="D38" s="102">
        <f>rep!E202</f>
        <v>0</v>
      </c>
      <c r="E38" s="102">
        <f>rep!F202</f>
        <v>0</v>
      </c>
      <c r="F38" s="102">
        <f>rep!G202</f>
        <v>0</v>
      </c>
      <c r="G38" s="102">
        <f>rep!H202</f>
        <v>0</v>
      </c>
      <c r="H38" s="102">
        <f>rep!I202</f>
        <v>0</v>
      </c>
      <c r="I38" s="102">
        <f>rep!J202</f>
        <v>0</v>
      </c>
      <c r="J38" s="102">
        <f>rep!K202</f>
        <v>0</v>
      </c>
      <c r="K38" s="102">
        <f>rep!L202</f>
        <v>0</v>
      </c>
      <c r="L38" s="102">
        <f>rep!M202</f>
        <v>0</v>
      </c>
      <c r="M38" s="102">
        <f>rep!N202</f>
        <v>0</v>
      </c>
      <c r="N38" s="102">
        <f>rep!O202</f>
        <v>0</v>
      </c>
      <c r="O38" s="102">
        <f>rep!P202</f>
        <v>0</v>
      </c>
      <c r="P38" s="102">
        <f>rep!Q202</f>
        <v>0</v>
      </c>
      <c r="Q38" s="102">
        <f>rep!R202</f>
        <v>0</v>
      </c>
      <c r="R38" s="102">
        <f>rep!S202</f>
        <v>0</v>
      </c>
      <c r="S38" s="102">
        <f>rep!T202</f>
        <v>0.01</v>
      </c>
      <c r="T38" s="102">
        <f>rep!U202</f>
        <v>0.01</v>
      </c>
      <c r="U38" s="102">
        <f>rep!V202</f>
        <v>0.02</v>
      </c>
      <c r="V38" s="102">
        <f>rep!W202</f>
        <v>0.03</v>
      </c>
      <c r="W38" s="102">
        <f>rep!X202</f>
        <v>0.03</v>
      </c>
      <c r="X38" s="102">
        <f>rep!Y202</f>
        <v>0.04</v>
      </c>
      <c r="Y38" s="102">
        <f>rep!Z202</f>
        <v>0.04</v>
      </c>
      <c r="Z38" s="102">
        <f>rep!AA202</f>
        <v>0.05</v>
      </c>
      <c r="AA38" s="102">
        <f>rep!AB202</f>
        <v>0.05</v>
      </c>
      <c r="AB38" s="102">
        <f>rep!AC202</f>
        <v>7.0000000000000007E-2</v>
      </c>
      <c r="AC38" s="102">
        <f>rep!AD202</f>
        <v>7.0000000000000007E-2</v>
      </c>
      <c r="AD38" s="102">
        <f>rep!AE202</f>
        <v>7.0000000000000007E-2</v>
      </c>
      <c r="AE38" s="102">
        <f>rep!AF202</f>
        <v>7.0000000000000007E-2</v>
      </c>
      <c r="AF38" s="102">
        <f>rep!AG202</f>
        <v>0.09</v>
      </c>
      <c r="AG38" s="102">
        <f>rep!AH202</f>
        <v>0.08</v>
      </c>
      <c r="AH38" s="102">
        <f>rep!AI202</f>
        <v>0.08</v>
      </c>
      <c r="AI38" s="102">
        <f>rep!AJ202</f>
        <v>7.0000000000000007E-2</v>
      </c>
      <c r="AJ38" s="102">
        <f>rep!AK202</f>
        <v>0.05</v>
      </c>
      <c r="AK38" s="102">
        <f>rep!AL202</f>
        <v>0.03</v>
      </c>
      <c r="AL38" s="102">
        <f>rep!AM202</f>
        <v>0.02</v>
      </c>
      <c r="AM38" s="102">
        <f>rep!AN202</f>
        <v>0.01</v>
      </c>
      <c r="AN38" s="102">
        <f>rep!AO202</f>
        <v>0.01</v>
      </c>
      <c r="AO38" s="102">
        <f>rep!AP202</f>
        <v>0</v>
      </c>
      <c r="AP38" s="102">
        <f>rep!AQ202</f>
        <v>0</v>
      </c>
      <c r="AQ38" s="102">
        <f>rep!AR202</f>
        <v>0</v>
      </c>
      <c r="AR38" s="102">
        <f>rep!AS202</f>
        <v>0</v>
      </c>
      <c r="AU38">
        <f t="shared" si="0"/>
        <v>38.18</v>
      </c>
      <c r="AV38">
        <f t="shared" si="1"/>
        <v>37.535025228331392</v>
      </c>
      <c r="AW38">
        <f t="shared" si="2"/>
        <v>45.609230550609482</v>
      </c>
      <c r="AX38">
        <f t="shared" si="3"/>
        <v>2.4720450162931971</v>
      </c>
      <c r="AY38">
        <f t="shared" si="4"/>
        <v>0.41021783660094779</v>
      </c>
    </row>
    <row r="39" spans="1:51" x14ac:dyDescent="0.2">
      <c r="A39">
        <v>2010</v>
      </c>
      <c r="B39" s="102">
        <f>rep!C203</f>
        <v>0</v>
      </c>
      <c r="C39" s="102">
        <f>rep!D203</f>
        <v>0</v>
      </c>
      <c r="D39" s="102">
        <f>rep!E203</f>
        <v>0</v>
      </c>
      <c r="E39" s="102">
        <f>rep!F203</f>
        <v>0</v>
      </c>
      <c r="F39" s="102">
        <f>rep!G203</f>
        <v>0</v>
      </c>
      <c r="G39" s="102">
        <f>rep!H203</f>
        <v>0</v>
      </c>
      <c r="H39" s="102">
        <f>rep!I203</f>
        <v>0</v>
      </c>
      <c r="I39" s="102">
        <f>rep!J203</f>
        <v>0</v>
      </c>
      <c r="J39" s="102">
        <f>rep!K203</f>
        <v>0</v>
      </c>
      <c r="K39" s="102">
        <f>rep!L203</f>
        <v>0</v>
      </c>
      <c r="L39" s="102">
        <f>rep!M203</f>
        <v>0</v>
      </c>
      <c r="M39" s="102">
        <f>rep!N203</f>
        <v>0</v>
      </c>
      <c r="N39" s="102">
        <f>rep!O203</f>
        <v>0</v>
      </c>
      <c r="O39" s="102">
        <f>rep!P203</f>
        <v>0</v>
      </c>
      <c r="P39" s="102">
        <f>rep!Q203</f>
        <v>0</v>
      </c>
      <c r="Q39" s="102">
        <f>rep!R203</f>
        <v>0</v>
      </c>
      <c r="R39" s="102">
        <f>rep!S203</f>
        <v>0</v>
      </c>
      <c r="S39" s="102">
        <f>rep!T203</f>
        <v>0</v>
      </c>
      <c r="T39" s="102">
        <f>rep!U203</f>
        <v>0</v>
      </c>
      <c r="U39" s="102">
        <f>rep!V203</f>
        <v>0</v>
      </c>
      <c r="V39" s="102">
        <f>rep!W203</f>
        <v>0</v>
      </c>
      <c r="W39" s="102">
        <f>rep!X203</f>
        <v>0</v>
      </c>
      <c r="X39" s="102">
        <f>rep!Y203</f>
        <v>0</v>
      </c>
      <c r="Y39" s="102">
        <f>rep!Z203</f>
        <v>0</v>
      </c>
      <c r="Z39" s="102">
        <f>rep!AA203</f>
        <v>0</v>
      </c>
      <c r="AA39" s="102">
        <f>rep!AB203</f>
        <v>0</v>
      </c>
      <c r="AB39" s="102">
        <f>rep!AC203</f>
        <v>0</v>
      </c>
      <c r="AC39" s="102">
        <f>rep!AD203</f>
        <v>0</v>
      </c>
      <c r="AD39" s="102">
        <f>rep!AE203</f>
        <v>0</v>
      </c>
      <c r="AE39" s="102">
        <f>rep!AF203</f>
        <v>0</v>
      </c>
      <c r="AF39" s="102">
        <f>rep!AG203</f>
        <v>0</v>
      </c>
      <c r="AG39" s="102">
        <f>rep!AH203</f>
        <v>0</v>
      </c>
      <c r="AH39" s="102">
        <f>rep!AI203</f>
        <v>0</v>
      </c>
      <c r="AI39" s="102">
        <f>rep!AJ203</f>
        <v>0</v>
      </c>
      <c r="AJ39" s="102">
        <f>rep!AK203</f>
        <v>0</v>
      </c>
      <c r="AK39" s="102">
        <f>rep!AL203</f>
        <v>0</v>
      </c>
      <c r="AL39" s="102">
        <f>rep!AM203</f>
        <v>0</v>
      </c>
      <c r="AM39" s="102">
        <f>rep!AN203</f>
        <v>0</v>
      </c>
      <c r="AN39" s="102">
        <f>rep!AO203</f>
        <v>0</v>
      </c>
      <c r="AO39" s="102">
        <f>rep!AP203</f>
        <v>0</v>
      </c>
      <c r="AP39" s="102">
        <f>rep!AQ203</f>
        <v>0</v>
      </c>
      <c r="AQ39" s="102">
        <f>rep!AR203</f>
        <v>0</v>
      </c>
      <c r="AR39" s="102">
        <f>rep!AS203</f>
        <v>0</v>
      </c>
      <c r="AU39">
        <f t="shared" si="0"/>
        <v>0</v>
      </c>
      <c r="AV39">
        <f t="shared" si="1"/>
        <v>37.476588078069604</v>
      </c>
      <c r="AW39">
        <f t="shared" si="2"/>
        <v>46.944817483481756</v>
      </c>
      <c r="AX39">
        <f t="shared" si="3"/>
        <v>2.5444345519502307</v>
      </c>
    </row>
    <row r="40" spans="1:51" x14ac:dyDescent="0.2">
      <c r="A40">
        <v>2011</v>
      </c>
      <c r="B40" s="102">
        <f>rep!C204</f>
        <v>0</v>
      </c>
      <c r="C40" s="102">
        <f>rep!D204</f>
        <v>0</v>
      </c>
      <c r="D40" s="102">
        <f>rep!E204</f>
        <v>0</v>
      </c>
      <c r="E40" s="102">
        <f>rep!F204</f>
        <v>0</v>
      </c>
      <c r="F40" s="102">
        <f>rep!G204</f>
        <v>0</v>
      </c>
      <c r="G40" s="102">
        <f>rep!H204</f>
        <v>0</v>
      </c>
      <c r="H40" s="102">
        <f>rep!I204</f>
        <v>0</v>
      </c>
      <c r="I40" s="102">
        <f>rep!J204</f>
        <v>0</v>
      </c>
      <c r="J40" s="102">
        <f>rep!K204</f>
        <v>0</v>
      </c>
      <c r="K40" s="102">
        <f>rep!L204</f>
        <v>0</v>
      </c>
      <c r="L40" s="102">
        <f>rep!M204</f>
        <v>0</v>
      </c>
      <c r="M40" s="102">
        <f>rep!N204</f>
        <v>0</v>
      </c>
      <c r="N40" s="102">
        <f>rep!O204</f>
        <v>0</v>
      </c>
      <c r="O40" s="102">
        <f>rep!P204</f>
        <v>0</v>
      </c>
      <c r="P40" s="102">
        <f>rep!Q204</f>
        <v>0</v>
      </c>
      <c r="Q40" s="102">
        <f>rep!R204</f>
        <v>0</v>
      </c>
      <c r="R40" s="102">
        <f>rep!S204</f>
        <v>0</v>
      </c>
      <c r="S40" s="102">
        <f>rep!T204</f>
        <v>1.0204100000000001E-2</v>
      </c>
      <c r="T40" s="102">
        <f>rep!U204</f>
        <v>2.0408200000000001E-2</v>
      </c>
      <c r="U40" s="102">
        <f>rep!V204</f>
        <v>3.0612199999999999E-2</v>
      </c>
      <c r="V40" s="102">
        <f>rep!W204</f>
        <v>4.08163E-2</v>
      </c>
      <c r="W40" s="102">
        <f>rep!X204</f>
        <v>6.1224500000000001E-2</v>
      </c>
      <c r="X40" s="102">
        <f>rep!Y204</f>
        <v>5.10204E-2</v>
      </c>
      <c r="Y40" s="102">
        <f>rep!Z204</f>
        <v>6.1224500000000001E-2</v>
      </c>
      <c r="Z40" s="102">
        <f>rep!AA204</f>
        <v>6.1224500000000001E-2</v>
      </c>
      <c r="AA40" s="102">
        <f>rep!AB204</f>
        <v>6.1224500000000001E-2</v>
      </c>
      <c r="AB40" s="102">
        <f>rep!AC204</f>
        <v>5.10204E-2</v>
      </c>
      <c r="AC40" s="102">
        <f>rep!AD204</f>
        <v>6.1224500000000001E-2</v>
      </c>
      <c r="AD40" s="102">
        <f>rep!AE204</f>
        <v>6.1224500000000001E-2</v>
      </c>
      <c r="AE40" s="102">
        <f>rep!AF204</f>
        <v>6.1224500000000001E-2</v>
      </c>
      <c r="AF40" s="102">
        <f>rep!AG204</f>
        <v>6.1224500000000001E-2</v>
      </c>
      <c r="AG40" s="102">
        <f>rep!AH204</f>
        <v>6.1224500000000001E-2</v>
      </c>
      <c r="AH40" s="102">
        <f>rep!AI204</f>
        <v>7.1428599999999995E-2</v>
      </c>
      <c r="AI40" s="102">
        <f>rep!AJ204</f>
        <v>6.1224500000000001E-2</v>
      </c>
      <c r="AJ40" s="102">
        <f>rep!AK204</f>
        <v>5.10204E-2</v>
      </c>
      <c r="AK40" s="102">
        <f>rep!AL204</f>
        <v>3.0612199999999999E-2</v>
      </c>
      <c r="AL40" s="102">
        <f>rep!AM204</f>
        <v>2.0408200000000001E-2</v>
      </c>
      <c r="AM40" s="102">
        <f>rep!AN204</f>
        <v>1.0204100000000001E-2</v>
      </c>
      <c r="AN40" s="102">
        <f>rep!AO204</f>
        <v>0</v>
      </c>
      <c r="AO40" s="102">
        <f>rep!AP204</f>
        <v>0</v>
      </c>
      <c r="AP40" s="102">
        <f>rep!AQ204</f>
        <v>0</v>
      </c>
      <c r="AQ40" s="102">
        <f>rep!AR204</f>
        <v>0</v>
      </c>
      <c r="AR40" s="102">
        <f>rep!AS204</f>
        <v>0</v>
      </c>
      <c r="AU40">
        <f t="shared" si="0"/>
        <v>37.183677499999995</v>
      </c>
      <c r="AV40">
        <f t="shared" si="1"/>
        <v>37.419217487685899</v>
      </c>
      <c r="AW40">
        <f t="shared" si="2"/>
        <v>45.233182047867786</v>
      </c>
      <c r="AX40">
        <f t="shared" si="3"/>
        <v>2.4516629836242703</v>
      </c>
      <c r="AY40">
        <f t="shared" si="4"/>
        <v>-0.15042993333871188</v>
      </c>
    </row>
    <row r="41" spans="1:51" x14ac:dyDescent="0.2">
      <c r="A41">
        <v>2012</v>
      </c>
      <c r="B41" s="102">
        <f>rep!C205</f>
        <v>0</v>
      </c>
      <c r="C41" s="102">
        <f>rep!D205</f>
        <v>0</v>
      </c>
      <c r="D41" s="102">
        <f>rep!E205</f>
        <v>0</v>
      </c>
      <c r="E41" s="102">
        <f>rep!F205</f>
        <v>0</v>
      </c>
      <c r="F41" s="102">
        <f>rep!G205</f>
        <v>0</v>
      </c>
      <c r="G41" s="102">
        <f>rep!H205</f>
        <v>0</v>
      </c>
      <c r="H41" s="102">
        <f>rep!I205</f>
        <v>0</v>
      </c>
      <c r="I41" s="102">
        <f>rep!J205</f>
        <v>0</v>
      </c>
      <c r="J41" s="102">
        <f>rep!K205</f>
        <v>0</v>
      </c>
      <c r="K41" s="102">
        <f>rep!L205</f>
        <v>0</v>
      </c>
      <c r="L41" s="102">
        <f>rep!M205</f>
        <v>0</v>
      </c>
      <c r="M41" s="102">
        <f>rep!N205</f>
        <v>0</v>
      </c>
      <c r="N41" s="102">
        <f>rep!O205</f>
        <v>0</v>
      </c>
      <c r="O41" s="102">
        <f>rep!P205</f>
        <v>0</v>
      </c>
      <c r="P41" s="102">
        <f>rep!Q205</f>
        <v>0</v>
      </c>
      <c r="Q41" s="102">
        <f>rep!R205</f>
        <v>0</v>
      </c>
      <c r="R41" s="102">
        <f>rep!S205</f>
        <v>0</v>
      </c>
      <c r="S41" s="102">
        <f>rep!T205</f>
        <v>1.0204100000000001E-2</v>
      </c>
      <c r="T41" s="102">
        <f>rep!U205</f>
        <v>1.0204100000000001E-2</v>
      </c>
      <c r="U41" s="102">
        <f>rep!V205</f>
        <v>2.0408200000000001E-2</v>
      </c>
      <c r="V41" s="102">
        <f>rep!W205</f>
        <v>2.0408200000000001E-2</v>
      </c>
      <c r="W41" s="102">
        <f>rep!X205</f>
        <v>3.0612199999999999E-2</v>
      </c>
      <c r="X41" s="102">
        <f>rep!Y205</f>
        <v>4.08163E-2</v>
      </c>
      <c r="Y41" s="102">
        <f>rep!Z205</f>
        <v>4.08163E-2</v>
      </c>
      <c r="Z41" s="102">
        <f>rep!AA205</f>
        <v>5.10204E-2</v>
      </c>
      <c r="AA41" s="102">
        <f>rep!AB205</f>
        <v>6.1224500000000001E-2</v>
      </c>
      <c r="AB41" s="102">
        <f>rep!AC205</f>
        <v>5.10204E-2</v>
      </c>
      <c r="AC41" s="102">
        <f>rep!AD205</f>
        <v>6.1224500000000001E-2</v>
      </c>
      <c r="AD41" s="102">
        <f>rep!AE205</f>
        <v>6.1224500000000001E-2</v>
      </c>
      <c r="AE41" s="102">
        <f>rep!AF205</f>
        <v>6.1224500000000001E-2</v>
      </c>
      <c r="AF41" s="102">
        <f>rep!AG205</f>
        <v>7.1428599999999995E-2</v>
      </c>
      <c r="AG41" s="102">
        <f>rep!AH205</f>
        <v>7.1428599999999995E-2</v>
      </c>
      <c r="AH41" s="102">
        <f>rep!AI205</f>
        <v>9.1836699999999993E-2</v>
      </c>
      <c r="AI41" s="102">
        <f>rep!AJ205</f>
        <v>0.10204100000000001</v>
      </c>
      <c r="AJ41" s="102">
        <f>rep!AK205</f>
        <v>7.1428599999999995E-2</v>
      </c>
      <c r="AK41" s="102">
        <f>rep!AL205</f>
        <v>4.08163E-2</v>
      </c>
      <c r="AL41" s="102">
        <f>rep!AM205</f>
        <v>2.0408200000000001E-2</v>
      </c>
      <c r="AM41" s="102">
        <f>rep!AN205</f>
        <v>1.0204100000000001E-2</v>
      </c>
      <c r="AN41" s="102">
        <f>rep!AO205</f>
        <v>0</v>
      </c>
      <c r="AO41" s="102">
        <f>rep!AP205</f>
        <v>0</v>
      </c>
      <c r="AP41" s="102">
        <f>rep!AQ205</f>
        <v>0</v>
      </c>
      <c r="AQ41" s="102">
        <f>rep!AR205</f>
        <v>0</v>
      </c>
      <c r="AR41" s="102">
        <f>rep!AS205</f>
        <v>0</v>
      </c>
      <c r="AU41">
        <f t="shared" si="0"/>
        <v>38.4898083</v>
      </c>
      <c r="AV41">
        <f t="shared" si="1"/>
        <v>37.507279150556499</v>
      </c>
      <c r="AW41">
        <f t="shared" si="2"/>
        <v>43.439167306928312</v>
      </c>
      <c r="AX41">
        <f t="shared" si="3"/>
        <v>2.3544264122996377</v>
      </c>
      <c r="AY41">
        <f t="shared" si="4"/>
        <v>0.64032857552997213</v>
      </c>
    </row>
    <row r="42" spans="1:51" x14ac:dyDescent="0.2">
      <c r="A42">
        <v>2013</v>
      </c>
      <c r="B42" s="102">
        <f>rep!C206</f>
        <v>0</v>
      </c>
      <c r="C42" s="102">
        <f>rep!D206</f>
        <v>0</v>
      </c>
      <c r="D42" s="102">
        <f>rep!E206</f>
        <v>0</v>
      </c>
      <c r="E42" s="102">
        <f>rep!F206</f>
        <v>0</v>
      </c>
      <c r="F42" s="102">
        <f>rep!G206</f>
        <v>0</v>
      </c>
      <c r="G42" s="102">
        <f>rep!H206</f>
        <v>0</v>
      </c>
      <c r="H42" s="102">
        <f>rep!I206</f>
        <v>0</v>
      </c>
      <c r="I42" s="102">
        <f>rep!J206</f>
        <v>0</v>
      </c>
      <c r="J42" s="102">
        <f>rep!K206</f>
        <v>0</v>
      </c>
      <c r="K42" s="102">
        <f>rep!L206</f>
        <v>0</v>
      </c>
      <c r="L42" s="102">
        <f>rep!M206</f>
        <v>0</v>
      </c>
      <c r="M42" s="102">
        <f>rep!N206</f>
        <v>0</v>
      </c>
      <c r="N42" s="102">
        <f>rep!O206</f>
        <v>0</v>
      </c>
      <c r="O42" s="102">
        <f>rep!P206</f>
        <v>0</v>
      </c>
      <c r="P42" s="102">
        <f>rep!Q206</f>
        <v>0</v>
      </c>
      <c r="Q42" s="102">
        <f>rep!R206</f>
        <v>0</v>
      </c>
      <c r="R42" s="102">
        <f>rep!S206</f>
        <v>1.0204100000000001E-2</v>
      </c>
      <c r="S42" s="102">
        <f>rep!T206</f>
        <v>1.0204100000000001E-2</v>
      </c>
      <c r="T42" s="102">
        <f>rep!U206</f>
        <v>2.0408200000000001E-2</v>
      </c>
      <c r="U42" s="102">
        <f>rep!V206</f>
        <v>2.0408200000000001E-2</v>
      </c>
      <c r="V42" s="102">
        <f>rep!W206</f>
        <v>3.0612199999999999E-2</v>
      </c>
      <c r="W42" s="102">
        <f>rep!X206</f>
        <v>4.08163E-2</v>
      </c>
      <c r="X42" s="102">
        <f>rep!Y206</f>
        <v>5.10204E-2</v>
      </c>
      <c r="Y42" s="102">
        <f>rep!Z206</f>
        <v>5.10204E-2</v>
      </c>
      <c r="Z42" s="102">
        <f>rep!AA206</f>
        <v>6.1224500000000001E-2</v>
      </c>
      <c r="AA42" s="102">
        <f>rep!AB206</f>
        <v>5.10204E-2</v>
      </c>
      <c r="AB42" s="102">
        <f>rep!AC206</f>
        <v>6.1224500000000001E-2</v>
      </c>
      <c r="AC42" s="102">
        <f>rep!AD206</f>
        <v>6.1224500000000001E-2</v>
      </c>
      <c r="AD42" s="102">
        <f>rep!AE206</f>
        <v>6.1224500000000001E-2</v>
      </c>
      <c r="AE42" s="102">
        <f>rep!AF206</f>
        <v>6.1224500000000001E-2</v>
      </c>
      <c r="AF42" s="102">
        <f>rep!AG206</f>
        <v>5.10204E-2</v>
      </c>
      <c r="AG42" s="102">
        <f>rep!AH206</f>
        <v>5.10204E-2</v>
      </c>
      <c r="AH42" s="102">
        <f>rep!AI206</f>
        <v>6.1224500000000001E-2</v>
      </c>
      <c r="AI42" s="102">
        <f>rep!AJ206</f>
        <v>6.1224500000000001E-2</v>
      </c>
      <c r="AJ42" s="102">
        <f>rep!AK206</f>
        <v>7.1428599999999995E-2</v>
      </c>
      <c r="AK42" s="102">
        <f>rep!AL206</f>
        <v>5.10204E-2</v>
      </c>
      <c r="AL42" s="102">
        <f>rep!AM206</f>
        <v>3.0612199999999999E-2</v>
      </c>
      <c r="AM42" s="102">
        <f>rep!AN206</f>
        <v>2.0408200000000001E-2</v>
      </c>
      <c r="AN42" s="102">
        <f>rep!AO206</f>
        <v>1.0204100000000001E-2</v>
      </c>
      <c r="AO42" s="102">
        <f>rep!AP206</f>
        <v>0</v>
      </c>
      <c r="AP42" s="102">
        <f>rep!AQ206</f>
        <v>0</v>
      </c>
      <c r="AQ42" s="102">
        <f>rep!AR206</f>
        <v>0</v>
      </c>
      <c r="AR42" s="102">
        <f>rep!AS206</f>
        <v>0</v>
      </c>
      <c r="AU42">
        <f t="shared" si="0"/>
        <v>37.887758700000006</v>
      </c>
      <c r="AV42">
        <f t="shared" si="1"/>
        <v>37.616603832179997</v>
      </c>
      <c r="AW42">
        <f t="shared" si="2"/>
        <v>44.00014482567758</v>
      </c>
      <c r="AX42">
        <f t="shared" si="3"/>
        <v>2.3848316978687034</v>
      </c>
      <c r="AY42">
        <f t="shared" si="4"/>
        <v>0.17558545512129703</v>
      </c>
    </row>
    <row r="43" spans="1:51" x14ac:dyDescent="0.2">
      <c r="A43">
        <v>2014</v>
      </c>
      <c r="B43" s="102">
        <f>rep!C207</f>
        <v>0</v>
      </c>
      <c r="C43" s="102">
        <f>rep!D207</f>
        <v>0</v>
      </c>
      <c r="D43" s="102">
        <f>rep!E207</f>
        <v>0</v>
      </c>
      <c r="E43" s="102">
        <f>rep!F207</f>
        <v>0</v>
      </c>
      <c r="F43" s="102">
        <f>rep!G207</f>
        <v>0</v>
      </c>
      <c r="G43" s="102">
        <f>rep!H207</f>
        <v>0</v>
      </c>
      <c r="H43" s="102">
        <f>rep!I207</f>
        <v>0</v>
      </c>
      <c r="I43" s="102">
        <f>rep!J207</f>
        <v>0</v>
      </c>
      <c r="J43" s="102">
        <f>rep!K207</f>
        <v>0</v>
      </c>
      <c r="K43" s="102">
        <f>rep!L207</f>
        <v>0</v>
      </c>
      <c r="L43" s="102">
        <f>rep!M207</f>
        <v>0</v>
      </c>
      <c r="M43" s="102">
        <f>rep!N207</f>
        <v>0</v>
      </c>
      <c r="N43" s="102">
        <f>rep!O207</f>
        <v>0</v>
      </c>
      <c r="O43" s="102">
        <f>rep!P207</f>
        <v>0</v>
      </c>
      <c r="P43" s="102">
        <f>rep!Q207</f>
        <v>0</v>
      </c>
      <c r="Q43" s="102">
        <f>rep!R207</f>
        <v>0</v>
      </c>
      <c r="R43" s="102">
        <f>rep!S207</f>
        <v>0</v>
      </c>
      <c r="S43" s="102">
        <f>rep!T207</f>
        <v>0</v>
      </c>
      <c r="T43" s="102">
        <f>rep!U207</f>
        <v>1.0101000000000001E-2</v>
      </c>
      <c r="U43" s="102">
        <f>rep!V207</f>
        <v>1.0101000000000001E-2</v>
      </c>
      <c r="V43" s="102">
        <f>rep!W207</f>
        <v>1.0101000000000001E-2</v>
      </c>
      <c r="W43" s="102">
        <f>rep!X207</f>
        <v>2.0202000000000001E-2</v>
      </c>
      <c r="X43" s="102">
        <f>rep!Y207</f>
        <v>3.0303E-2</v>
      </c>
      <c r="Y43" s="102">
        <f>rep!Z207</f>
        <v>4.0404000000000002E-2</v>
      </c>
      <c r="Z43" s="102">
        <f>rep!AA207</f>
        <v>3.0303E-2</v>
      </c>
      <c r="AA43" s="102">
        <f>rep!AB207</f>
        <v>4.0404000000000002E-2</v>
      </c>
      <c r="AB43" s="102">
        <f>rep!AC207</f>
        <v>4.0404000000000002E-2</v>
      </c>
      <c r="AC43" s="102">
        <f>rep!AD207</f>
        <v>5.0505099999999997E-2</v>
      </c>
      <c r="AD43" s="102">
        <f>rep!AE207</f>
        <v>5.0505099999999997E-2</v>
      </c>
      <c r="AE43" s="102">
        <f>rep!AF207</f>
        <v>6.0606100000000003E-2</v>
      </c>
      <c r="AF43" s="102">
        <f>rep!AG207</f>
        <v>6.0606100000000003E-2</v>
      </c>
      <c r="AG43" s="102">
        <f>rep!AH207</f>
        <v>7.0707099999999995E-2</v>
      </c>
      <c r="AH43" s="102">
        <f>rep!AI207</f>
        <v>8.0808099999999994E-2</v>
      </c>
      <c r="AI43" s="102">
        <f>rep!AJ207</f>
        <v>8.0808099999999994E-2</v>
      </c>
      <c r="AJ43" s="102">
        <f>rep!AK207</f>
        <v>7.0707099999999995E-2</v>
      </c>
      <c r="AK43" s="102">
        <f>rep!AL207</f>
        <v>8.0808099999999994E-2</v>
      </c>
      <c r="AL43" s="102">
        <f>rep!AM207</f>
        <v>6.0606100000000003E-2</v>
      </c>
      <c r="AM43" s="102">
        <f>rep!AN207</f>
        <v>4.0404000000000002E-2</v>
      </c>
      <c r="AN43" s="102">
        <f>rep!AO207</f>
        <v>2.0202000000000001E-2</v>
      </c>
      <c r="AO43" s="102">
        <f>rep!AP207</f>
        <v>2.0202000000000001E-2</v>
      </c>
      <c r="AP43" s="102">
        <f>rep!AQ207</f>
        <v>2.0202000000000001E-2</v>
      </c>
      <c r="AQ43" s="102">
        <f>rep!AR207</f>
        <v>0</v>
      </c>
      <c r="AR43" s="102">
        <f>rep!AS207</f>
        <v>0</v>
      </c>
      <c r="AU43">
        <f t="shared" si="0"/>
        <v>40.454546500000006</v>
      </c>
      <c r="AV43">
        <f t="shared" si="1"/>
        <v>37.6295163570285</v>
      </c>
      <c r="AW43">
        <f t="shared" si="2"/>
        <v>46.518291170999873</v>
      </c>
      <c r="AX43">
        <f t="shared" si="3"/>
        <v>2.5213165946341394</v>
      </c>
      <c r="AY43">
        <f t="shared" si="4"/>
        <v>1.7791370137108891</v>
      </c>
    </row>
    <row r="44" spans="1:51" x14ac:dyDescent="0.2">
      <c r="A44">
        <v>2015</v>
      </c>
      <c r="B44" s="102">
        <f>rep!C208</f>
        <v>0</v>
      </c>
      <c r="C44" s="102">
        <f>rep!D208</f>
        <v>0</v>
      </c>
      <c r="D44" s="102">
        <f>rep!E208</f>
        <v>0</v>
      </c>
      <c r="E44" s="102">
        <f>rep!F208</f>
        <v>0</v>
      </c>
      <c r="F44" s="102">
        <f>rep!G208</f>
        <v>0</v>
      </c>
      <c r="G44" s="102">
        <f>rep!H208</f>
        <v>0</v>
      </c>
      <c r="H44" s="102">
        <f>rep!I208</f>
        <v>0</v>
      </c>
      <c r="I44" s="102">
        <f>rep!J208</f>
        <v>0</v>
      </c>
      <c r="J44" s="102">
        <f>rep!K208</f>
        <v>0</v>
      </c>
      <c r="K44" s="102">
        <f>rep!L208</f>
        <v>0</v>
      </c>
      <c r="L44" s="102">
        <f>rep!M208</f>
        <v>0</v>
      </c>
      <c r="M44" s="102">
        <f>rep!N208</f>
        <v>0</v>
      </c>
      <c r="N44" s="102">
        <f>rep!O208</f>
        <v>0</v>
      </c>
      <c r="O44" s="102">
        <f>rep!P208</f>
        <v>0</v>
      </c>
      <c r="P44" s="102">
        <f>rep!Q208</f>
        <v>0</v>
      </c>
      <c r="Q44" s="102">
        <f>rep!R208</f>
        <v>0</v>
      </c>
      <c r="R44" s="102">
        <f>rep!S208</f>
        <v>1.0101000000000001E-2</v>
      </c>
      <c r="S44" s="102">
        <f>rep!T208</f>
        <v>1.0101000000000001E-2</v>
      </c>
      <c r="T44" s="102">
        <f>rep!U208</f>
        <v>1.0101000000000001E-2</v>
      </c>
      <c r="U44" s="102">
        <f>rep!V208</f>
        <v>1.0101000000000001E-2</v>
      </c>
      <c r="V44" s="102">
        <f>rep!W208</f>
        <v>1.0101000000000001E-2</v>
      </c>
      <c r="W44" s="102">
        <f>rep!X208</f>
        <v>2.0202000000000001E-2</v>
      </c>
      <c r="X44" s="102">
        <f>rep!Y208</f>
        <v>2.0202000000000001E-2</v>
      </c>
      <c r="Y44" s="102">
        <f>rep!Z208</f>
        <v>3.0303E-2</v>
      </c>
      <c r="Z44" s="102">
        <f>rep!AA208</f>
        <v>5.0505099999999997E-2</v>
      </c>
      <c r="AA44" s="102">
        <f>rep!AB208</f>
        <v>4.0404000000000002E-2</v>
      </c>
      <c r="AB44" s="102">
        <f>rep!AC208</f>
        <v>5.0505099999999997E-2</v>
      </c>
      <c r="AC44" s="102">
        <f>rep!AD208</f>
        <v>5.0505099999999997E-2</v>
      </c>
      <c r="AD44" s="102">
        <f>rep!AE208</f>
        <v>5.0505099999999997E-2</v>
      </c>
      <c r="AE44" s="102">
        <f>rep!AF208</f>
        <v>6.0606100000000003E-2</v>
      </c>
      <c r="AF44" s="102">
        <f>rep!AG208</f>
        <v>7.0707099999999995E-2</v>
      </c>
      <c r="AG44" s="102">
        <f>rep!AH208</f>
        <v>7.0707099999999995E-2</v>
      </c>
      <c r="AH44" s="102">
        <f>rep!AI208</f>
        <v>7.0707099999999995E-2</v>
      </c>
      <c r="AI44" s="102">
        <f>rep!AJ208</f>
        <v>8.0808099999999994E-2</v>
      </c>
      <c r="AJ44" s="102">
        <f>rep!AK208</f>
        <v>7.0707099999999995E-2</v>
      </c>
      <c r="AK44" s="102">
        <f>rep!AL208</f>
        <v>7.0707099999999995E-2</v>
      </c>
      <c r="AL44" s="102">
        <f>rep!AM208</f>
        <v>5.0505099999999997E-2</v>
      </c>
      <c r="AM44" s="102">
        <f>rep!AN208</f>
        <v>4.0404000000000002E-2</v>
      </c>
      <c r="AN44" s="102">
        <f>rep!AO208</f>
        <v>3.0303E-2</v>
      </c>
      <c r="AO44" s="102">
        <f>rep!AP208</f>
        <v>1.0101000000000001E-2</v>
      </c>
      <c r="AP44" s="102">
        <f>rep!AQ208</f>
        <v>1.0101000000000001E-2</v>
      </c>
      <c r="AQ44" s="102">
        <f>rep!AR208</f>
        <v>0</v>
      </c>
      <c r="AR44" s="102">
        <f>rep!AS208</f>
        <v>0</v>
      </c>
      <c r="AU44">
        <f t="shared" si="0"/>
        <v>39.929301499999994</v>
      </c>
      <c r="AV44">
        <f t="shared" si="1"/>
        <v>37.443794367001999</v>
      </c>
      <c r="AW44">
        <f t="shared" si="2"/>
        <v>48.592570968707832</v>
      </c>
      <c r="AX44">
        <f t="shared" si="3"/>
        <v>2.6337436839408039</v>
      </c>
      <c r="AY44">
        <f t="shared" si="4"/>
        <v>1.5315397048013446</v>
      </c>
    </row>
    <row r="45" spans="1:51" x14ac:dyDescent="0.2">
      <c r="A45">
        <v>2016</v>
      </c>
      <c r="B45" s="102">
        <f>rep!C209</f>
        <v>0</v>
      </c>
      <c r="C45" s="102">
        <f>rep!D209</f>
        <v>0</v>
      </c>
      <c r="D45" s="102">
        <f>rep!E209</f>
        <v>0</v>
      </c>
      <c r="E45" s="102">
        <f>rep!F209</f>
        <v>0</v>
      </c>
      <c r="F45" s="102">
        <f>rep!G209</f>
        <v>0</v>
      </c>
      <c r="G45" s="102">
        <f>rep!H209</f>
        <v>0</v>
      </c>
      <c r="H45" s="102">
        <f>rep!I209</f>
        <v>0</v>
      </c>
      <c r="I45" s="102">
        <f>rep!J209</f>
        <v>0</v>
      </c>
      <c r="J45" s="102">
        <f>rep!K209</f>
        <v>0</v>
      </c>
      <c r="K45" s="102">
        <f>rep!L209</f>
        <v>0</v>
      </c>
      <c r="L45" s="102">
        <f>rep!M209</f>
        <v>1E-3</v>
      </c>
      <c r="M45" s="102">
        <f>rep!N209</f>
        <v>0</v>
      </c>
      <c r="N45" s="102">
        <f>rep!O209</f>
        <v>2E-3</v>
      </c>
      <c r="O45" s="102">
        <f>rep!P209</f>
        <v>2E-3</v>
      </c>
      <c r="P45" s="102">
        <f>rep!Q209</f>
        <v>3.0000000000000001E-3</v>
      </c>
      <c r="Q45" s="102">
        <f>rep!R209</f>
        <v>5.0000000000000001E-3</v>
      </c>
      <c r="R45" s="102">
        <f>rep!S209</f>
        <v>4.0000000000000001E-3</v>
      </c>
      <c r="S45" s="102">
        <f>rep!T209</f>
        <v>8.0000000000000002E-3</v>
      </c>
      <c r="T45" s="102">
        <f>rep!U209</f>
        <v>1.4E-2</v>
      </c>
      <c r="U45" s="102">
        <f>rep!V209</f>
        <v>1.9E-2</v>
      </c>
      <c r="V45" s="102">
        <f>rep!W209</f>
        <v>3.1E-2</v>
      </c>
      <c r="W45" s="102">
        <f>rep!X209</f>
        <v>3.1E-2</v>
      </c>
      <c r="X45" s="102">
        <f>rep!Y209</f>
        <v>0.03</v>
      </c>
      <c r="Y45" s="102">
        <f>rep!Z209</f>
        <v>3.6999999999999998E-2</v>
      </c>
      <c r="Z45" s="102">
        <f>rep!AA209</f>
        <v>3.7999999999999999E-2</v>
      </c>
      <c r="AA45" s="102">
        <f>rep!AB209</f>
        <v>4.1000000000000002E-2</v>
      </c>
      <c r="AB45" s="102">
        <f>rep!AC209</f>
        <v>0.05</v>
      </c>
      <c r="AC45" s="102">
        <f>rep!AD209</f>
        <v>0.05</v>
      </c>
      <c r="AD45" s="102">
        <f>rep!AE209</f>
        <v>5.6000000000000001E-2</v>
      </c>
      <c r="AE45" s="102">
        <f>rep!AF209</f>
        <v>0.05</v>
      </c>
      <c r="AF45" s="102">
        <f>rep!AG209</f>
        <v>0.06</v>
      </c>
      <c r="AG45" s="102">
        <f>rep!AH209</f>
        <v>6.4000000000000001E-2</v>
      </c>
      <c r="AH45" s="102">
        <f>rep!AI209</f>
        <v>6.2E-2</v>
      </c>
      <c r="AI45" s="102">
        <f>rep!AJ209</f>
        <v>6.3E-2</v>
      </c>
      <c r="AJ45" s="102">
        <f>rep!AK209</f>
        <v>5.8999999999999997E-2</v>
      </c>
      <c r="AK45" s="102">
        <f>rep!AL209</f>
        <v>6.3E-2</v>
      </c>
      <c r="AL45" s="102">
        <f>rep!AM209</f>
        <v>5.2999999999999999E-2</v>
      </c>
      <c r="AM45" s="102">
        <f>rep!AN209</f>
        <v>4.4999999999999998E-2</v>
      </c>
      <c r="AN45" s="102">
        <f>rep!AO209</f>
        <v>0.03</v>
      </c>
      <c r="AO45" s="102">
        <f>rep!AP209</f>
        <v>1.6E-2</v>
      </c>
      <c r="AP45" s="102">
        <f>rep!AQ209</f>
        <v>7.0000000000000001E-3</v>
      </c>
      <c r="AQ45" s="102">
        <f>rep!AR209</f>
        <v>4.0000000000000001E-3</v>
      </c>
      <c r="AR45" s="102">
        <f>rep!AS209</f>
        <v>2E-3</v>
      </c>
      <c r="AU45">
        <f t="shared" si="0"/>
        <v>39.299999999999997</v>
      </c>
      <c r="AV45">
        <f t="shared" si="1"/>
        <v>37.195005831197619</v>
      </c>
      <c r="AW45">
        <f t="shared" si="2"/>
        <v>47.607403818487001</v>
      </c>
      <c r="AX45">
        <f t="shared" si="3"/>
        <v>2.5803470904329</v>
      </c>
      <c r="AY45">
        <f t="shared" si="4"/>
        <v>1.3104239835775318</v>
      </c>
    </row>
    <row r="46" spans="1:51" x14ac:dyDescent="0.2">
      <c r="A46">
        <v>2017</v>
      </c>
      <c r="B46" s="102">
        <f>rep!C210</f>
        <v>0</v>
      </c>
      <c r="C46" s="102">
        <f>rep!D210</f>
        <v>0</v>
      </c>
      <c r="D46" s="102">
        <f>rep!E210</f>
        <v>0</v>
      </c>
      <c r="E46" s="102">
        <f>rep!F210</f>
        <v>0</v>
      </c>
      <c r="F46" s="102">
        <f>rep!G210</f>
        <v>0</v>
      </c>
      <c r="G46" s="102">
        <f>rep!H210</f>
        <v>0</v>
      </c>
      <c r="H46" s="102">
        <f>rep!I210</f>
        <v>0</v>
      </c>
      <c r="I46" s="102">
        <f>rep!J210</f>
        <v>1E-3</v>
      </c>
      <c r="J46" s="102">
        <f>rep!K210</f>
        <v>0</v>
      </c>
      <c r="K46" s="102">
        <f>rep!L210</f>
        <v>2E-3</v>
      </c>
      <c r="L46" s="102">
        <f>rep!M210</f>
        <v>4.0000000000000001E-3</v>
      </c>
      <c r="M46" s="102">
        <f>rep!N210</f>
        <v>5.0000000000000001E-3</v>
      </c>
      <c r="N46" s="102">
        <f>rep!O210</f>
        <v>3.0000000000000001E-3</v>
      </c>
      <c r="O46" s="102">
        <f>rep!P210</f>
        <v>4.0000000000000001E-3</v>
      </c>
      <c r="P46" s="102">
        <f>rep!Q210</f>
        <v>6.0000000000000001E-3</v>
      </c>
      <c r="Q46" s="102">
        <f>rep!R210</f>
        <v>8.9999999999999993E-3</v>
      </c>
      <c r="R46" s="102">
        <f>rep!S210</f>
        <v>0.01</v>
      </c>
      <c r="S46" s="102">
        <f>rep!T210</f>
        <v>1.4E-2</v>
      </c>
      <c r="T46" s="102">
        <f>rep!U210</f>
        <v>1.6E-2</v>
      </c>
      <c r="U46" s="102">
        <f>rep!V210</f>
        <v>1.6E-2</v>
      </c>
      <c r="V46" s="102">
        <f>rep!W210</f>
        <v>1.4E-2</v>
      </c>
      <c r="W46" s="102">
        <f>rep!X210</f>
        <v>2.5000000000000001E-2</v>
      </c>
      <c r="X46" s="102">
        <f>rep!Y210</f>
        <v>3.5000000000000003E-2</v>
      </c>
      <c r="Y46" s="102">
        <f>rep!Z210</f>
        <v>3.7999999999999999E-2</v>
      </c>
      <c r="Z46" s="102">
        <f>rep!AA210</f>
        <v>4.7E-2</v>
      </c>
      <c r="AA46" s="102">
        <f>rep!AB210</f>
        <v>0.06</v>
      </c>
      <c r="AB46" s="102">
        <f>rep!AC210</f>
        <v>5.8000000000000003E-2</v>
      </c>
      <c r="AC46" s="102">
        <f>rep!AD210</f>
        <v>5.5E-2</v>
      </c>
      <c r="AD46" s="102">
        <f>rep!AE210</f>
        <v>6.2E-2</v>
      </c>
      <c r="AE46" s="102">
        <f>rep!AF210</f>
        <v>5.2999999999999999E-2</v>
      </c>
      <c r="AF46" s="102">
        <f>rep!AG210</f>
        <v>5.5E-2</v>
      </c>
      <c r="AG46" s="102">
        <f>rep!AH210</f>
        <v>4.5999999999999999E-2</v>
      </c>
      <c r="AH46" s="102">
        <f>rep!AI210</f>
        <v>4.8000000000000001E-2</v>
      </c>
      <c r="AI46" s="102">
        <f>rep!AJ210</f>
        <v>4.7E-2</v>
      </c>
      <c r="AJ46" s="102">
        <f>rep!AK210</f>
        <v>0.06</v>
      </c>
      <c r="AK46" s="102">
        <f>rep!AL210</f>
        <v>5.2999999999999999E-2</v>
      </c>
      <c r="AL46" s="102">
        <f>rep!AM210</f>
        <v>4.5999999999999999E-2</v>
      </c>
      <c r="AM46" s="102">
        <f>rep!AN210</f>
        <v>3.9E-2</v>
      </c>
      <c r="AN46" s="102">
        <f>rep!AO210</f>
        <v>3.2000000000000001E-2</v>
      </c>
      <c r="AO46" s="102">
        <f>rep!AP210</f>
        <v>1.7000000000000001E-2</v>
      </c>
      <c r="AP46" s="102">
        <f>rep!AQ210</f>
        <v>1.0999999999999999E-2</v>
      </c>
      <c r="AQ46" s="102">
        <f>rep!AR210</f>
        <v>6.0000000000000001E-3</v>
      </c>
      <c r="AR46" s="102">
        <f>rep!AS210</f>
        <v>3.0000000000000001E-3</v>
      </c>
      <c r="AU46">
        <f t="shared" si="0"/>
        <v>38.60799999999999</v>
      </c>
      <c r="AV46">
        <f t="shared" si="1"/>
        <v>37.107311815384691</v>
      </c>
      <c r="AW46">
        <f t="shared" si="2"/>
        <v>44.969520347841126</v>
      </c>
      <c r="AX46">
        <f t="shared" si="3"/>
        <v>2.437372376576755</v>
      </c>
      <c r="AY46">
        <f t="shared" si="4"/>
        <v>0.96123487841289867</v>
      </c>
    </row>
    <row r="47" spans="1:51" x14ac:dyDescent="0.2">
      <c r="A47">
        <v>2018</v>
      </c>
      <c r="B47" s="102">
        <f>rep!C211</f>
        <v>0</v>
      </c>
      <c r="C47" s="102">
        <f>rep!D211</f>
        <v>0</v>
      </c>
      <c r="D47" s="102">
        <f>rep!E211</f>
        <v>0</v>
      </c>
      <c r="E47" s="102">
        <f>rep!F211</f>
        <v>0</v>
      </c>
      <c r="F47" s="102">
        <f>rep!G211</f>
        <v>0</v>
      </c>
      <c r="G47" s="102">
        <f>rep!H211</f>
        <v>0</v>
      </c>
      <c r="H47" s="102">
        <f>rep!I211</f>
        <v>0</v>
      </c>
      <c r="I47" s="102">
        <f>rep!J211</f>
        <v>0</v>
      </c>
      <c r="J47" s="102">
        <f>rep!K211</f>
        <v>0</v>
      </c>
      <c r="K47" s="102">
        <f>rep!L211</f>
        <v>0</v>
      </c>
      <c r="L47" s="102">
        <f>rep!M211</f>
        <v>0</v>
      </c>
      <c r="M47" s="102">
        <f>rep!N211</f>
        <v>3.2241799999999999E-4</v>
      </c>
      <c r="N47" s="102">
        <f>rep!O211</f>
        <v>3.9792199999999999E-4</v>
      </c>
      <c r="O47" s="102">
        <f>rep!P211</f>
        <v>5.8414299999999997E-4</v>
      </c>
      <c r="P47" s="102">
        <f>rep!Q211</f>
        <v>6.0838600000000004E-4</v>
      </c>
      <c r="Q47" s="102">
        <f>rep!R211</f>
        <v>1.09015E-3</v>
      </c>
      <c r="R47" s="102">
        <f>rep!S211</f>
        <v>3.4159300000000002E-3</v>
      </c>
      <c r="S47" s="102">
        <f>rep!T211</f>
        <v>6.6588899999999998E-3</v>
      </c>
      <c r="T47" s="102">
        <f>rep!U211</f>
        <v>9.7338800000000003E-3</v>
      </c>
      <c r="U47" s="102">
        <f>rep!V211</f>
        <v>1.37757E-2</v>
      </c>
      <c r="V47" s="102">
        <f>rep!W211</f>
        <v>2.1499799999999999E-2</v>
      </c>
      <c r="W47" s="102">
        <f>rep!X211</f>
        <v>2.9005400000000001E-2</v>
      </c>
      <c r="X47" s="102">
        <f>rep!Y211</f>
        <v>3.6820800000000001E-2</v>
      </c>
      <c r="Y47" s="102">
        <f>rep!Z211</f>
        <v>4.2647600000000001E-2</v>
      </c>
      <c r="Z47" s="102">
        <f>rep!AA211</f>
        <v>5.0268199999999999E-2</v>
      </c>
      <c r="AA47" s="102">
        <f>rep!AB211</f>
        <v>5.8154200000000003E-2</v>
      </c>
      <c r="AB47" s="102">
        <f>rep!AC211</f>
        <v>7.4171799999999996E-2</v>
      </c>
      <c r="AC47" s="102">
        <f>rep!AD211</f>
        <v>7.1640599999999999E-2</v>
      </c>
      <c r="AD47" s="102">
        <f>rep!AE211</f>
        <v>7.8045799999999999E-2</v>
      </c>
      <c r="AE47" s="102">
        <f>rep!AF211</f>
        <v>7.7606900000000006E-2</v>
      </c>
      <c r="AF47" s="102">
        <f>rep!AG211</f>
        <v>7.4306800000000006E-2</v>
      </c>
      <c r="AG47" s="102">
        <f>rep!AH211</f>
        <v>6.1906000000000003E-2</v>
      </c>
      <c r="AH47" s="102">
        <f>rep!AI211</f>
        <v>4.6970999999999999E-2</v>
      </c>
      <c r="AI47" s="102">
        <f>rep!AJ211</f>
        <v>4.6947500000000003E-2</v>
      </c>
      <c r="AJ47" s="102">
        <f>rep!AK211</f>
        <v>3.9781900000000002E-2</v>
      </c>
      <c r="AK47" s="102">
        <f>rep!AL211</f>
        <v>3.2908E-2</v>
      </c>
      <c r="AL47" s="102">
        <f>rep!AM211</f>
        <v>3.4497399999999998E-2</v>
      </c>
      <c r="AM47" s="102">
        <f>rep!AN211</f>
        <v>2.73697E-2</v>
      </c>
      <c r="AN47" s="102">
        <f>rep!AO211</f>
        <v>2.4979399999999999E-2</v>
      </c>
      <c r="AO47" s="102">
        <f>rep!AP211</f>
        <v>1.6246699999999999E-2</v>
      </c>
      <c r="AP47" s="102">
        <f>rep!AQ211</f>
        <v>1.1001199999999999E-2</v>
      </c>
      <c r="AQ47" s="102">
        <f>rep!AR211</f>
        <v>4.3926700000000004E-3</v>
      </c>
      <c r="AR47" s="102">
        <f>rep!AS211</f>
        <v>2.2432699999999999E-3</v>
      </c>
      <c r="AU47">
        <f t="shared" si="0"/>
        <v>38.69137172500001</v>
      </c>
      <c r="AV47">
        <f t="shared" si="1"/>
        <v>37.062981699779499</v>
      </c>
      <c r="AW47">
        <f t="shared" si="2"/>
        <v>44.180591761423557</v>
      </c>
      <c r="AX47">
        <f t="shared" si="3"/>
        <v>2.3946120195893528</v>
      </c>
      <c r="AY47">
        <f t="shared" si="4"/>
        <v>1.0523031111105023</v>
      </c>
    </row>
    <row r="48" spans="1:51" x14ac:dyDescent="0.2">
      <c r="A48">
        <v>2019</v>
      </c>
      <c r="B48" s="102">
        <f>rep!C212</f>
        <v>0</v>
      </c>
      <c r="C48" s="102">
        <f>rep!D212</f>
        <v>0</v>
      </c>
      <c r="D48" s="102">
        <f>rep!E212</f>
        <v>0</v>
      </c>
      <c r="E48" s="102">
        <f>rep!F212</f>
        <v>0</v>
      </c>
      <c r="F48" s="102">
        <f>rep!G212</f>
        <v>0</v>
      </c>
      <c r="G48" s="102">
        <f>rep!H212</f>
        <v>0</v>
      </c>
      <c r="H48" s="102">
        <f>rep!I212</f>
        <v>0</v>
      </c>
      <c r="I48" s="102">
        <f>rep!J212</f>
        <v>0</v>
      </c>
      <c r="J48" s="102">
        <f>rep!K212</f>
        <v>0</v>
      </c>
      <c r="K48" s="102">
        <f>rep!L212</f>
        <v>0</v>
      </c>
      <c r="L48" s="102">
        <f>rep!M212</f>
        <v>0</v>
      </c>
      <c r="M48" s="102">
        <f>rep!N212</f>
        <v>0</v>
      </c>
      <c r="N48" s="102">
        <f>rep!O212</f>
        <v>0</v>
      </c>
      <c r="O48" s="102">
        <f>rep!P212</f>
        <v>0</v>
      </c>
      <c r="P48" s="102">
        <f>rep!Q212</f>
        <v>0</v>
      </c>
      <c r="Q48" s="102">
        <f>rep!R212</f>
        <v>0</v>
      </c>
      <c r="R48" s="102">
        <f>rep!S212</f>
        <v>0</v>
      </c>
      <c r="S48" s="102">
        <f>rep!T212</f>
        <v>0</v>
      </c>
      <c r="T48" s="102">
        <f>rep!U212</f>
        <v>0</v>
      </c>
      <c r="U48" s="102">
        <f>rep!V212</f>
        <v>0</v>
      </c>
      <c r="V48" s="102">
        <f>rep!W212</f>
        <v>0</v>
      </c>
      <c r="W48" s="102">
        <f>rep!X212</f>
        <v>0</v>
      </c>
      <c r="X48" s="102">
        <f>rep!Y212</f>
        <v>0</v>
      </c>
      <c r="Y48" s="102">
        <f>rep!Z212</f>
        <v>0</v>
      </c>
      <c r="Z48" s="102">
        <f>rep!AA212</f>
        <v>0</v>
      </c>
      <c r="AA48" s="102">
        <f>rep!AB212</f>
        <v>0</v>
      </c>
      <c r="AB48" s="102">
        <f>rep!AC212</f>
        <v>0</v>
      </c>
      <c r="AC48" s="102">
        <f>rep!AD212</f>
        <v>0</v>
      </c>
      <c r="AD48" s="102">
        <f>rep!AE212</f>
        <v>0</v>
      </c>
      <c r="AE48" s="102">
        <f>rep!AF212</f>
        <v>0</v>
      </c>
      <c r="AF48" s="102">
        <f>rep!AG212</f>
        <v>0</v>
      </c>
      <c r="AG48" s="102">
        <f>rep!AH212</f>
        <v>0</v>
      </c>
      <c r="AH48" s="102">
        <f>rep!AI212</f>
        <v>0</v>
      </c>
      <c r="AI48" s="102">
        <f>rep!AJ212</f>
        <v>0</v>
      </c>
      <c r="AJ48" s="102">
        <f>rep!AK212</f>
        <v>0</v>
      </c>
      <c r="AK48" s="102">
        <f>rep!AL212</f>
        <v>0</v>
      </c>
      <c r="AL48" s="102">
        <f>rep!AM212</f>
        <v>0</v>
      </c>
      <c r="AM48" s="102">
        <f>rep!AN212</f>
        <v>0</v>
      </c>
      <c r="AN48" s="102">
        <f>rep!AO212</f>
        <v>0</v>
      </c>
      <c r="AO48" s="102">
        <f>rep!AP212</f>
        <v>0</v>
      </c>
      <c r="AP48" s="102">
        <f>rep!AQ212</f>
        <v>0</v>
      </c>
      <c r="AQ48" s="102">
        <f>rep!AR212</f>
        <v>0</v>
      </c>
      <c r="AR48" s="102">
        <f>rep!AS212</f>
        <v>0</v>
      </c>
      <c r="AU48">
        <f t="shared" si="0"/>
        <v>0</v>
      </c>
      <c r="AV48">
        <f t="shared" si="1"/>
        <v>36.802612403643501</v>
      </c>
      <c r="AW48">
        <f t="shared" si="2"/>
        <v>46.940345079067356</v>
      </c>
      <c r="AX48">
        <f t="shared" si="3"/>
        <v>2.5441921452069027</v>
      </c>
    </row>
    <row r="49" spans="1:44" x14ac:dyDescent="0.2"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</row>
    <row r="50" spans="1:44" x14ac:dyDescent="0.2">
      <c r="A50" t="s">
        <v>54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</row>
    <row r="51" spans="1:44" x14ac:dyDescent="0.2">
      <c r="A51">
        <v>1979</v>
      </c>
      <c r="B51" s="103">
        <f>rep!C214</f>
        <v>8.9647900000000004E-9</v>
      </c>
      <c r="C51" s="103">
        <f>rep!D214</f>
        <v>1.3066300000000001E-7</v>
      </c>
      <c r="D51" s="103">
        <f>rep!E214</f>
        <v>1.40231E-6</v>
      </c>
      <c r="E51" s="103">
        <f>rep!F214</f>
        <v>1.1087800000000001E-5</v>
      </c>
      <c r="F51" s="103">
        <f>rep!G214</f>
        <v>6.4638800000000002E-5</v>
      </c>
      <c r="G51" s="103">
        <f>rep!H214</f>
        <v>2.7821200000000001E-4</v>
      </c>
      <c r="H51" s="103">
        <f>rep!I214</f>
        <v>8.86498E-4</v>
      </c>
      <c r="I51" s="103">
        <f>rep!J214</f>
        <v>2.10428E-3</v>
      </c>
      <c r="J51" s="103">
        <f>rep!K214</f>
        <v>3.7783299999999999E-3</v>
      </c>
      <c r="K51" s="103">
        <f>rep!L214</f>
        <v>5.3313900000000001E-3</v>
      </c>
      <c r="L51" s="103">
        <f>rep!M214</f>
        <v>6.4434499999999999E-3</v>
      </c>
      <c r="M51" s="103">
        <f>rep!N214</f>
        <v>7.6412499999999996E-3</v>
      </c>
      <c r="N51" s="103">
        <f>rep!O214</f>
        <v>9.6812800000000004E-3</v>
      </c>
      <c r="O51" s="103">
        <f>rep!P214</f>
        <v>1.2486799999999999E-2</v>
      </c>
      <c r="P51" s="103">
        <f>rep!Q214</f>
        <v>1.5214800000000001E-2</v>
      </c>
      <c r="Q51" s="103">
        <f>rep!R214</f>
        <v>1.72865E-2</v>
      </c>
      <c r="R51" s="103">
        <f>rep!S214</f>
        <v>1.89474E-2</v>
      </c>
      <c r="S51" s="103">
        <f>rep!T214</f>
        <v>2.0816100000000001E-2</v>
      </c>
      <c r="T51" s="103">
        <f>rep!U214</f>
        <v>2.31979E-2</v>
      </c>
      <c r="U51" s="103">
        <f>rep!V214</f>
        <v>2.5963300000000002E-2</v>
      </c>
      <c r="V51" s="103">
        <f>rep!W214</f>
        <v>2.88886E-2</v>
      </c>
      <c r="W51" s="103">
        <f>rep!X214</f>
        <v>3.1899900000000002E-2</v>
      </c>
      <c r="X51" s="103">
        <f>rep!Y214</f>
        <v>3.5015999999999999E-2</v>
      </c>
      <c r="Y51" s="103">
        <f>rep!Z214</f>
        <v>3.8207600000000001E-2</v>
      </c>
      <c r="Z51" s="103">
        <f>rep!AA214</f>
        <v>4.1368200000000001E-2</v>
      </c>
      <c r="AA51" s="103">
        <f>rep!AB214</f>
        <v>4.4366500000000003E-2</v>
      </c>
      <c r="AB51" s="103">
        <f>rep!AC214</f>
        <v>4.7079999999999997E-2</v>
      </c>
      <c r="AC51" s="103">
        <f>rep!AD214</f>
        <v>4.9388700000000001E-2</v>
      </c>
      <c r="AD51" s="103">
        <f>rep!AE214</f>
        <v>5.1159900000000001E-2</v>
      </c>
      <c r="AE51" s="103">
        <f>rep!AF214</f>
        <v>5.2248999999999997E-2</v>
      </c>
      <c r="AF51" s="103">
        <f>rep!AG214</f>
        <v>5.2510099999999997E-2</v>
      </c>
      <c r="AG51" s="103">
        <f>rep!AH214</f>
        <v>5.1812700000000003E-2</v>
      </c>
      <c r="AH51" s="103">
        <f>rep!AI214</f>
        <v>5.00612E-2</v>
      </c>
      <c r="AI51" s="103">
        <f>rep!AJ214</f>
        <v>4.7222600000000003E-2</v>
      </c>
      <c r="AJ51" s="103">
        <f>rep!AK214</f>
        <v>4.3351800000000003E-2</v>
      </c>
      <c r="AK51" s="103">
        <f>rep!AL214</f>
        <v>3.8607900000000001E-2</v>
      </c>
      <c r="AL51" s="103">
        <f>rep!AM214</f>
        <v>3.3250500000000002E-2</v>
      </c>
      <c r="AM51" s="103">
        <f>rep!AN214</f>
        <v>2.7611799999999999E-2</v>
      </c>
      <c r="AN51" s="103">
        <f>rep!AO214</f>
        <v>2.20494E-2</v>
      </c>
      <c r="AO51" s="103">
        <f>rep!AP214</f>
        <v>1.6891199999999999E-2</v>
      </c>
      <c r="AP51" s="103">
        <f>rep!AQ214</f>
        <v>1.23873E-2</v>
      </c>
      <c r="AQ51" s="103">
        <f>rep!AR214</f>
        <v>8.6806599999999998E-3</v>
      </c>
      <c r="AR51" s="103">
        <f>rep!AS214</f>
        <v>5.8038500000000002E-3</v>
      </c>
    </row>
    <row r="52" spans="1:44" x14ac:dyDescent="0.2">
      <c r="A52">
        <v>1980</v>
      </c>
      <c r="B52" s="103">
        <f>rep!C215</f>
        <v>4.11862E-9</v>
      </c>
      <c r="C52" s="103">
        <f>rep!D215</f>
        <v>6.0028800000000003E-8</v>
      </c>
      <c r="D52" s="103">
        <f>rep!E215</f>
        <v>6.4462600000000002E-7</v>
      </c>
      <c r="E52" s="103">
        <f>rep!F215</f>
        <v>5.1040099999999996E-6</v>
      </c>
      <c r="F52" s="103">
        <f>rep!G215</f>
        <v>2.9836E-5</v>
      </c>
      <c r="G52" s="103">
        <f>rep!H215</f>
        <v>1.2909400000000001E-4</v>
      </c>
      <c r="H52" s="103">
        <f>rep!I215</f>
        <v>4.1568300000000002E-4</v>
      </c>
      <c r="I52" s="103">
        <f>rep!J215</f>
        <v>1.00858E-3</v>
      </c>
      <c r="J52" s="103">
        <f>rep!K215</f>
        <v>1.8984500000000001E-3</v>
      </c>
      <c r="K52" s="103">
        <f>rep!L215</f>
        <v>2.9551199999999999E-3</v>
      </c>
      <c r="L52" s="103">
        <f>rep!M215</f>
        <v>4.2425199999999996E-3</v>
      </c>
      <c r="M52" s="103">
        <f>rep!N215</f>
        <v>6.2031500000000002E-3</v>
      </c>
      <c r="N52" s="103">
        <f>rep!O215</f>
        <v>9.2134699999999996E-3</v>
      </c>
      <c r="O52" s="103">
        <f>rep!P215</f>
        <v>1.30142E-2</v>
      </c>
      <c r="P52" s="103">
        <f>rep!Q215</f>
        <v>1.6892500000000001E-2</v>
      </c>
      <c r="Q52" s="103">
        <f>rep!R215</f>
        <v>2.04142E-2</v>
      </c>
      <c r="R52" s="103">
        <f>rep!S215</f>
        <v>2.37132E-2</v>
      </c>
      <c r="S52" s="103">
        <f>rep!T215</f>
        <v>2.70327E-2</v>
      </c>
      <c r="T52" s="103">
        <f>rep!U215</f>
        <v>3.0243200000000001E-2</v>
      </c>
      <c r="U52" s="103">
        <f>rep!V215</f>
        <v>3.2971300000000002E-2</v>
      </c>
      <c r="V52" s="103">
        <f>rep!W215</f>
        <v>3.5059399999999998E-2</v>
      </c>
      <c r="W52" s="103">
        <f>rep!X215</f>
        <v>3.6724800000000002E-2</v>
      </c>
      <c r="X52" s="103">
        <f>rep!Y215</f>
        <v>3.8309999999999997E-2</v>
      </c>
      <c r="Y52" s="103">
        <f>rep!Z215</f>
        <v>4.0002200000000002E-2</v>
      </c>
      <c r="Z52" s="103">
        <f>rep!AA215</f>
        <v>4.1787100000000001E-2</v>
      </c>
      <c r="AA52" s="103">
        <f>rep!AB215</f>
        <v>4.3560799999999997E-2</v>
      </c>
      <c r="AB52" s="103">
        <f>rep!AC215</f>
        <v>4.5218000000000001E-2</v>
      </c>
      <c r="AC52" s="103">
        <f>rep!AD215</f>
        <v>4.6662200000000001E-2</v>
      </c>
      <c r="AD52" s="103">
        <f>rep!AE215</f>
        <v>4.7785899999999999E-2</v>
      </c>
      <c r="AE52" s="103">
        <f>rep!AF215</f>
        <v>4.8461299999999999E-2</v>
      </c>
      <c r="AF52" s="103">
        <f>rep!AG215</f>
        <v>4.8547100000000003E-2</v>
      </c>
      <c r="AG52" s="103">
        <f>rep!AH215</f>
        <v>4.7901600000000003E-2</v>
      </c>
      <c r="AH52" s="103">
        <f>rep!AI215</f>
        <v>4.6402100000000002E-2</v>
      </c>
      <c r="AI52" s="103">
        <f>rep!AJ215</f>
        <v>4.3972400000000002E-2</v>
      </c>
      <c r="AJ52" s="103">
        <f>rep!AK215</f>
        <v>4.06124E-2</v>
      </c>
      <c r="AK52" s="103">
        <f>rep!AL215</f>
        <v>3.6421599999999998E-2</v>
      </c>
      <c r="AL52" s="103">
        <f>rep!AM215</f>
        <v>3.1603600000000003E-2</v>
      </c>
      <c r="AM52" s="103">
        <f>rep!AN215</f>
        <v>2.6446399999999998E-2</v>
      </c>
      <c r="AN52" s="103">
        <f>rep!AO215</f>
        <v>2.1279900000000001E-2</v>
      </c>
      <c r="AO52" s="103">
        <f>rep!AP215</f>
        <v>1.6421999999999999E-2</v>
      </c>
      <c r="AP52" s="103">
        <f>rep!AQ215</f>
        <v>1.2127499999999999E-2</v>
      </c>
      <c r="AQ52" s="103">
        <f>rep!AR215</f>
        <v>8.5543500000000005E-3</v>
      </c>
      <c r="AR52" s="103">
        <f>rep!AS215</f>
        <v>5.7541800000000002E-3</v>
      </c>
    </row>
    <row r="53" spans="1:44" x14ac:dyDescent="0.2">
      <c r="A53">
        <v>1981</v>
      </c>
      <c r="B53" s="103">
        <f>rep!C216</f>
        <v>3.5674399999999998E-9</v>
      </c>
      <c r="C53" s="103">
        <f>rep!D216</f>
        <v>5.1994500000000003E-8</v>
      </c>
      <c r="D53" s="103">
        <f>rep!E216</f>
        <v>5.58119E-7</v>
      </c>
      <c r="E53" s="103">
        <f>rep!F216</f>
        <v>4.4148999999999999E-6</v>
      </c>
      <c r="F53" s="103">
        <f>rep!G216</f>
        <v>2.5760599999999999E-5</v>
      </c>
      <c r="G53" s="103">
        <f>rep!H216</f>
        <v>1.1107000000000001E-4</v>
      </c>
      <c r="H53" s="103">
        <f>rep!I216</f>
        <v>3.5518799999999999E-4</v>
      </c>
      <c r="I53" s="103">
        <f>rep!J216</f>
        <v>8.4972599999999998E-4</v>
      </c>
      <c r="J53" s="103">
        <f>rep!K216</f>
        <v>1.55339E-3</v>
      </c>
      <c r="K53" s="103">
        <f>rep!L216</f>
        <v>2.2854400000000001E-3</v>
      </c>
      <c r="L53" s="103">
        <f>rep!M216</f>
        <v>3.0151900000000001E-3</v>
      </c>
      <c r="M53" s="103">
        <f>rep!N216</f>
        <v>4.1077700000000002E-3</v>
      </c>
      <c r="N53" s="103">
        <f>rep!O216</f>
        <v>6.07787E-3</v>
      </c>
      <c r="O53" s="103">
        <f>rep!P216</f>
        <v>9.1570100000000001E-3</v>
      </c>
      <c r="P53" s="103">
        <f>rep!Q216</f>
        <v>1.32827E-2</v>
      </c>
      <c r="Q53" s="103">
        <f>rep!R216</f>
        <v>1.8389300000000001E-2</v>
      </c>
      <c r="R53" s="103">
        <f>rep!S216</f>
        <v>2.443E-2</v>
      </c>
      <c r="S53" s="103">
        <f>rep!T216</f>
        <v>3.1074999999999998E-2</v>
      </c>
      <c r="T53" s="103">
        <f>rep!U216</f>
        <v>3.7588900000000001E-2</v>
      </c>
      <c r="U53" s="103">
        <f>rep!V216</f>
        <v>4.3154900000000003E-2</v>
      </c>
      <c r="V53" s="103">
        <f>rep!W216</f>
        <v>4.7293500000000002E-2</v>
      </c>
      <c r="W53" s="103">
        <f>rep!X216</f>
        <v>4.9945700000000003E-2</v>
      </c>
      <c r="X53" s="103">
        <f>rep!Y216</f>
        <v>5.1263599999999999E-2</v>
      </c>
      <c r="Y53" s="103">
        <f>rep!Z216</f>
        <v>5.14434E-2</v>
      </c>
      <c r="Z53" s="103">
        <f>rep!AA216</f>
        <v>5.0730600000000001E-2</v>
      </c>
      <c r="AA53" s="103">
        <f>rep!AB216</f>
        <v>4.9452000000000003E-2</v>
      </c>
      <c r="AB53" s="103">
        <f>rep!AC216</f>
        <v>4.7949800000000001E-2</v>
      </c>
      <c r="AC53" s="103">
        <f>rep!AD216</f>
        <v>4.6466800000000003E-2</v>
      </c>
      <c r="AD53" s="103">
        <f>rep!AE216</f>
        <v>4.5088900000000001E-2</v>
      </c>
      <c r="AE53" s="103">
        <f>rep!AF216</f>
        <v>4.37677E-2</v>
      </c>
      <c r="AF53" s="103">
        <f>rep!AG216</f>
        <v>4.2378300000000001E-2</v>
      </c>
      <c r="AG53" s="103">
        <f>rep!AH216</f>
        <v>4.0767499999999998E-2</v>
      </c>
      <c r="AH53" s="103">
        <f>rep!AI216</f>
        <v>3.8785500000000001E-2</v>
      </c>
      <c r="AI53" s="103">
        <f>rep!AJ216</f>
        <v>3.6313100000000001E-2</v>
      </c>
      <c r="AJ53" s="103">
        <f>rep!AK216</f>
        <v>3.32895E-2</v>
      </c>
      <c r="AK53" s="103">
        <f>rep!AL216</f>
        <v>2.9735899999999999E-2</v>
      </c>
      <c r="AL53" s="103">
        <f>rep!AM216</f>
        <v>2.5764100000000002E-2</v>
      </c>
      <c r="AM53" s="103">
        <f>rep!AN216</f>
        <v>2.1564699999999999E-2</v>
      </c>
      <c r="AN53" s="103">
        <f>rep!AO216</f>
        <v>1.73753E-2</v>
      </c>
      <c r="AO53" s="103">
        <f>rep!AP216</f>
        <v>1.3436099999999999E-2</v>
      </c>
      <c r="AP53" s="103">
        <f>rep!AQ216</f>
        <v>9.9463799999999995E-3</v>
      </c>
      <c r="AQ53" s="103">
        <f>rep!AR216</f>
        <v>7.0339699999999996E-3</v>
      </c>
      <c r="AR53" s="103">
        <f>rep!AS216</f>
        <v>4.7438100000000002E-3</v>
      </c>
    </row>
    <row r="54" spans="1:44" x14ac:dyDescent="0.2">
      <c r="A54">
        <v>1982</v>
      </c>
      <c r="B54" s="103">
        <f>rep!C217</f>
        <v>4.1479099999999996E-9</v>
      </c>
      <c r="C54" s="103">
        <f>rep!D217</f>
        <v>6.04556E-8</v>
      </c>
      <c r="D54" s="103">
        <f>rep!E217</f>
        <v>6.4884399999999998E-7</v>
      </c>
      <c r="E54" s="103">
        <f>rep!F217</f>
        <v>5.1306599999999996E-6</v>
      </c>
      <c r="F54" s="103">
        <f>rep!G217</f>
        <v>2.9915000000000001E-5</v>
      </c>
      <c r="G54" s="103">
        <f>rep!H217</f>
        <v>1.2879699999999999E-4</v>
      </c>
      <c r="H54" s="103">
        <f>rep!I217</f>
        <v>4.1067099999999999E-4</v>
      </c>
      <c r="I54" s="103">
        <f>rep!J217</f>
        <v>9.7627599999999999E-4</v>
      </c>
      <c r="J54" s="103">
        <f>rep!K217</f>
        <v>1.7594399999999999E-3</v>
      </c>
      <c r="K54" s="103">
        <f>rep!L217</f>
        <v>2.5064200000000001E-3</v>
      </c>
      <c r="L54" s="103">
        <f>rep!M217</f>
        <v>3.1010899999999999E-3</v>
      </c>
      <c r="M54" s="103">
        <f>rep!N217</f>
        <v>3.8539400000000001E-3</v>
      </c>
      <c r="N54" s="103">
        <f>rep!O217</f>
        <v>5.2395899999999997E-3</v>
      </c>
      <c r="O54" s="103">
        <f>rep!P217</f>
        <v>7.4286700000000001E-3</v>
      </c>
      <c r="P54" s="103">
        <f>rep!Q217</f>
        <v>1.0323000000000001E-2</v>
      </c>
      <c r="Q54" s="103">
        <f>rep!R217</f>
        <v>1.3986800000000001E-2</v>
      </c>
      <c r="R54" s="103">
        <f>rep!S217</f>
        <v>1.8802699999999999E-2</v>
      </c>
      <c r="S54" s="103">
        <f>rep!T217</f>
        <v>2.5138299999999999E-2</v>
      </c>
      <c r="T54" s="103">
        <f>rep!U217</f>
        <v>3.2937899999999999E-2</v>
      </c>
      <c r="U54" s="103">
        <f>rep!V217</f>
        <v>4.163E-2</v>
      </c>
      <c r="V54" s="103">
        <f>rep!W217</f>
        <v>5.0303199999999999E-2</v>
      </c>
      <c r="W54" s="103">
        <f>rep!X217</f>
        <v>5.7923799999999998E-2</v>
      </c>
      <c r="X54" s="103">
        <f>rep!Y217</f>
        <v>6.3538399999999995E-2</v>
      </c>
      <c r="Y54" s="103">
        <f>rep!Z217</f>
        <v>6.6501599999999994E-2</v>
      </c>
      <c r="Z54" s="103">
        <f>rep!AA217</f>
        <v>6.6661499999999999E-2</v>
      </c>
      <c r="AA54" s="103">
        <f>rep!AB217</f>
        <v>6.4370800000000006E-2</v>
      </c>
      <c r="AB54" s="103">
        <f>rep!AC217</f>
        <v>6.03092E-2</v>
      </c>
      <c r="AC54" s="103">
        <f>rep!AD217</f>
        <v>5.5245000000000002E-2</v>
      </c>
      <c r="AD54" s="103">
        <f>rep!AE217</f>
        <v>4.9855099999999999E-2</v>
      </c>
      <c r="AE54" s="103">
        <f>rep!AF217</f>
        <v>4.4632400000000003E-2</v>
      </c>
      <c r="AF54" s="103">
        <f>rep!AG217</f>
        <v>3.9856200000000001E-2</v>
      </c>
      <c r="AG54" s="103">
        <f>rep!AH217</f>
        <v>3.5606600000000002E-2</v>
      </c>
      <c r="AH54" s="103">
        <f>rep!AI217</f>
        <v>3.1813099999999997E-2</v>
      </c>
      <c r="AI54" s="103">
        <f>rep!AJ217</f>
        <v>2.83272E-2</v>
      </c>
      <c r="AJ54" s="103">
        <f>rep!AK217</f>
        <v>2.4993899999999999E-2</v>
      </c>
      <c r="AK54" s="103">
        <f>rep!AL217</f>
        <v>2.17066E-2</v>
      </c>
      <c r="AL54" s="103">
        <f>rep!AM217</f>
        <v>1.84326E-2</v>
      </c>
      <c r="AM54" s="103">
        <f>rep!AN217</f>
        <v>1.52123E-2</v>
      </c>
      <c r="AN54" s="103">
        <f>rep!AO217</f>
        <v>1.2139E-2</v>
      </c>
      <c r="AO54" s="103">
        <f>rep!AP217</f>
        <v>9.3258899999999999E-3</v>
      </c>
      <c r="AP54" s="103">
        <f>rep!AQ217</f>
        <v>6.87413E-3</v>
      </c>
      <c r="AQ54" s="103">
        <f>rep!AR217</f>
        <v>4.8479899999999999E-3</v>
      </c>
      <c r="AR54" s="103">
        <f>rep!AS217</f>
        <v>3.2640899999999999E-3</v>
      </c>
    </row>
    <row r="55" spans="1:44" x14ac:dyDescent="0.2">
      <c r="A55">
        <v>1983</v>
      </c>
      <c r="B55" s="103">
        <f>rep!C218</f>
        <v>5.3486900000000001E-9</v>
      </c>
      <c r="C55" s="103">
        <f>rep!D218</f>
        <v>7.7957300000000004E-8</v>
      </c>
      <c r="D55" s="103">
        <f>rep!E218</f>
        <v>8.3663300000000002E-7</v>
      </c>
      <c r="E55" s="103">
        <f>rep!F218</f>
        <v>6.6146299999999997E-6</v>
      </c>
      <c r="F55" s="103">
        <f>rep!G218</f>
        <v>3.8556400000000002E-5</v>
      </c>
      <c r="G55" s="103">
        <f>rep!H218</f>
        <v>1.65909E-4</v>
      </c>
      <c r="H55" s="103">
        <f>rep!I218</f>
        <v>5.2840000000000005E-4</v>
      </c>
      <c r="I55" s="103">
        <f>rep!J218</f>
        <v>1.2530499999999999E-3</v>
      </c>
      <c r="J55" s="103">
        <f>rep!K218</f>
        <v>2.2455000000000001E-3</v>
      </c>
      <c r="K55" s="103">
        <f>rep!L218</f>
        <v>3.1569200000000001E-3</v>
      </c>
      <c r="L55" s="103">
        <f>rep!M218</f>
        <v>3.7972000000000001E-3</v>
      </c>
      <c r="M55" s="103">
        <f>rep!N218</f>
        <v>4.5064500000000004E-3</v>
      </c>
      <c r="N55" s="103">
        <f>rep!O218</f>
        <v>5.8173799999999996E-3</v>
      </c>
      <c r="O55" s="103">
        <f>rep!P218</f>
        <v>7.8407100000000007E-3</v>
      </c>
      <c r="P55" s="103">
        <f>rep!Q218</f>
        <v>1.0284700000000001E-2</v>
      </c>
      <c r="Q55" s="103">
        <f>rep!R218</f>
        <v>1.3009700000000001E-2</v>
      </c>
      <c r="R55" s="103">
        <f>rep!S218</f>
        <v>1.63073E-2</v>
      </c>
      <c r="S55" s="103">
        <f>rep!T218</f>
        <v>2.0629000000000002E-2</v>
      </c>
      <c r="T55" s="103">
        <f>rep!U218</f>
        <v>2.6213E-2</v>
      </c>
      <c r="U55" s="103">
        <f>rep!V218</f>
        <v>3.3012300000000001E-2</v>
      </c>
      <c r="V55" s="103">
        <f>rep!W218</f>
        <v>4.0808900000000002E-2</v>
      </c>
      <c r="W55" s="103">
        <f>rep!X218</f>
        <v>4.9214399999999998E-2</v>
      </c>
      <c r="X55" s="103">
        <f>rep!Y218</f>
        <v>5.7552399999999997E-2</v>
      </c>
      <c r="Y55" s="103">
        <f>rep!Z218</f>
        <v>6.4850400000000002E-2</v>
      </c>
      <c r="Z55" s="103">
        <f>rep!AA218</f>
        <v>7.0058899999999993E-2</v>
      </c>
      <c r="AA55" s="103">
        <f>rep!AB218</f>
        <v>7.2379100000000002E-2</v>
      </c>
      <c r="AB55" s="103">
        <f>rep!AC218</f>
        <v>7.1511199999999997E-2</v>
      </c>
      <c r="AC55" s="103">
        <f>rep!AD218</f>
        <v>6.7720500000000003E-2</v>
      </c>
      <c r="AD55" s="103">
        <f>rep!AE218</f>
        <v>6.17225E-2</v>
      </c>
      <c r="AE55" s="103">
        <f>rep!AF218</f>
        <v>5.4453099999999997E-2</v>
      </c>
      <c r="AF55" s="103">
        <f>rep!AG218</f>
        <v>4.6820100000000003E-2</v>
      </c>
      <c r="AG55" s="103">
        <f>rep!AH218</f>
        <v>3.9520399999999997E-2</v>
      </c>
      <c r="AH55" s="103">
        <f>rep!AI218</f>
        <v>3.2963800000000001E-2</v>
      </c>
      <c r="AI55" s="103">
        <f>rep!AJ218</f>
        <v>2.7295799999999999E-2</v>
      </c>
      <c r="AJ55" s="103">
        <f>rep!AK218</f>
        <v>2.2476599999999999E-2</v>
      </c>
      <c r="AK55" s="103">
        <f>rep!AL218</f>
        <v>1.83765E-2</v>
      </c>
      <c r="AL55" s="103">
        <f>rep!AM218</f>
        <v>1.4852199999999999E-2</v>
      </c>
      <c r="AM55" s="103">
        <f>rep!AN218</f>
        <v>1.17947E-2</v>
      </c>
      <c r="AN55" s="103">
        <f>rep!AO218</f>
        <v>9.1432900000000001E-3</v>
      </c>
      <c r="AO55" s="103">
        <f>rep!AP218</f>
        <v>6.8763599999999998E-3</v>
      </c>
      <c r="AP55" s="103">
        <f>rep!AQ218</f>
        <v>4.9906100000000004E-3</v>
      </c>
      <c r="AQ55" s="103">
        <f>rep!AR218</f>
        <v>3.4803E-3</v>
      </c>
      <c r="AR55" s="103">
        <f>rep!AS218</f>
        <v>2.3242100000000002E-3</v>
      </c>
    </row>
    <row r="56" spans="1:44" x14ac:dyDescent="0.2">
      <c r="A56">
        <v>1984</v>
      </c>
      <c r="B56" s="103">
        <f>rep!C219</f>
        <v>7.6210200000000006E-9</v>
      </c>
      <c r="C56" s="103">
        <f>rep!D219</f>
        <v>1.11077E-7</v>
      </c>
      <c r="D56" s="103">
        <f>rep!E219</f>
        <v>1.19197E-6</v>
      </c>
      <c r="E56" s="103">
        <f>rep!F219</f>
        <v>9.4222200000000007E-6</v>
      </c>
      <c r="F56" s="103">
        <f>rep!G219</f>
        <v>5.4900900000000002E-5</v>
      </c>
      <c r="G56" s="103">
        <f>rep!H219</f>
        <v>2.36066E-4</v>
      </c>
      <c r="H56" s="103">
        <f>rep!I219</f>
        <v>7.5072300000000002E-4</v>
      </c>
      <c r="I56" s="103">
        <f>rep!J219</f>
        <v>1.77461E-3</v>
      </c>
      <c r="J56" s="103">
        <f>rep!K219</f>
        <v>3.1573899999999999E-3</v>
      </c>
      <c r="K56" s="103">
        <f>rep!L219</f>
        <v>4.3664000000000003E-3</v>
      </c>
      <c r="L56" s="103">
        <f>rep!M219</f>
        <v>5.0731600000000002E-3</v>
      </c>
      <c r="M56" s="103">
        <f>rep!N219</f>
        <v>5.7004500000000001E-3</v>
      </c>
      <c r="N56" s="103">
        <f>rep!O219</f>
        <v>6.9739800000000003E-3</v>
      </c>
      <c r="O56" s="103">
        <f>rep!P219</f>
        <v>9.0537499999999993E-3</v>
      </c>
      <c r="P56" s="103">
        <f>rep!Q219</f>
        <v>1.1505400000000001E-2</v>
      </c>
      <c r="Q56" s="103">
        <f>rep!R219</f>
        <v>1.40077E-2</v>
      </c>
      <c r="R56" s="103">
        <f>rep!S219</f>
        <v>1.6738099999999999E-2</v>
      </c>
      <c r="S56" s="103">
        <f>rep!T219</f>
        <v>2.0076400000000001E-2</v>
      </c>
      <c r="T56" s="103">
        <f>rep!U219</f>
        <v>2.41899E-2</v>
      </c>
      <c r="U56" s="103">
        <f>rep!V219</f>
        <v>2.9010600000000001E-2</v>
      </c>
      <c r="V56" s="103">
        <f>rep!W219</f>
        <v>3.44642E-2</v>
      </c>
      <c r="W56" s="103">
        <f>rep!X219</f>
        <v>4.0549099999999998E-2</v>
      </c>
      <c r="X56" s="103">
        <f>rep!Y219</f>
        <v>4.71776E-2</v>
      </c>
      <c r="Y56" s="103">
        <f>rep!Z219</f>
        <v>5.4004099999999999E-2</v>
      </c>
      <c r="Z56" s="103">
        <f>rep!AA219</f>
        <v>6.04074E-2</v>
      </c>
      <c r="AA56" s="103">
        <f>rep!AB219</f>
        <v>6.5609399999999998E-2</v>
      </c>
      <c r="AB56" s="103">
        <f>rep!AC219</f>
        <v>6.8845100000000006E-2</v>
      </c>
      <c r="AC56" s="103">
        <f>rep!AD219</f>
        <v>6.9543999999999995E-2</v>
      </c>
      <c r="AD56" s="103">
        <f>rep!AE219</f>
        <v>6.7486500000000005E-2</v>
      </c>
      <c r="AE56" s="103">
        <f>rep!AF219</f>
        <v>6.2882300000000002E-2</v>
      </c>
      <c r="AF56" s="103">
        <f>rep!AG219</f>
        <v>5.6323100000000001E-2</v>
      </c>
      <c r="AG56" s="103">
        <f>rep!AH219</f>
        <v>4.8624399999999998E-2</v>
      </c>
      <c r="AH56" s="103">
        <f>rep!AI219</f>
        <v>4.0619099999999998E-2</v>
      </c>
      <c r="AI56" s="103">
        <f>rep!AJ219</f>
        <v>3.2987299999999997E-2</v>
      </c>
      <c r="AJ56" s="103">
        <f>rep!AK219</f>
        <v>2.61669E-2</v>
      </c>
      <c r="AK56" s="103">
        <f>rep!AL219</f>
        <v>2.0353400000000001E-2</v>
      </c>
      <c r="AL56" s="103">
        <f>rep!AM219</f>
        <v>1.5558799999999999E-2</v>
      </c>
      <c r="AM56" s="103">
        <f>rep!AN219</f>
        <v>1.16895E-2</v>
      </c>
      <c r="AN56" s="103">
        <f>rep!AO219</f>
        <v>8.6137599999999998E-3</v>
      </c>
      <c r="AO56" s="103">
        <f>rep!AP219</f>
        <v>6.2021999999999997E-3</v>
      </c>
      <c r="AP56" s="103">
        <f>rep!AQ219</f>
        <v>4.3435499999999998E-3</v>
      </c>
      <c r="AQ56" s="103">
        <f>rep!AR219</f>
        <v>2.9444800000000002E-3</v>
      </c>
      <c r="AR56" s="103">
        <f>rep!AS219</f>
        <v>1.92355E-3</v>
      </c>
    </row>
    <row r="57" spans="1:44" x14ac:dyDescent="0.2">
      <c r="A57">
        <v>1985</v>
      </c>
      <c r="B57" s="103">
        <f>rep!C220</f>
        <v>1.2184500000000001E-8</v>
      </c>
      <c r="C57" s="103">
        <f>rep!D220</f>
        <v>1.7758999999999999E-7</v>
      </c>
      <c r="D57" s="103">
        <f>rep!E220</f>
        <v>1.9056E-6</v>
      </c>
      <c r="E57" s="103">
        <f>rep!F220</f>
        <v>1.50607E-5</v>
      </c>
      <c r="F57" s="103">
        <f>rep!G220</f>
        <v>8.7726399999999994E-5</v>
      </c>
      <c r="G57" s="103">
        <f>rep!H220</f>
        <v>3.7697000000000002E-4</v>
      </c>
      <c r="H57" s="103">
        <f>rep!I220</f>
        <v>1.1972700000000001E-3</v>
      </c>
      <c r="I57" s="103">
        <f>rep!J220</f>
        <v>2.8223200000000001E-3</v>
      </c>
      <c r="J57" s="103">
        <f>rep!K220</f>
        <v>4.98979E-3</v>
      </c>
      <c r="K57" s="103">
        <f>rep!L220</f>
        <v>6.7987500000000001E-3</v>
      </c>
      <c r="L57" s="103">
        <f>rep!M220</f>
        <v>7.6443800000000001E-3</v>
      </c>
      <c r="M57" s="103">
        <f>rep!N220</f>
        <v>8.1182700000000003E-3</v>
      </c>
      <c r="N57" s="103">
        <f>rep!O220</f>
        <v>9.3404500000000001E-3</v>
      </c>
      <c r="O57" s="103">
        <f>rep!P220</f>
        <v>1.159E-2</v>
      </c>
      <c r="P57" s="103">
        <f>rep!Q220</f>
        <v>1.42001E-2</v>
      </c>
      <c r="Q57" s="103">
        <f>rep!R220</f>
        <v>1.6597899999999999E-2</v>
      </c>
      <c r="R57" s="103">
        <f>rep!S220</f>
        <v>1.8916599999999999E-2</v>
      </c>
      <c r="S57" s="103">
        <f>rep!T220</f>
        <v>2.1616699999999999E-2</v>
      </c>
      <c r="T57" s="103">
        <f>rep!U220</f>
        <v>2.4891E-2</v>
      </c>
      <c r="U57" s="103">
        <f>rep!V220</f>
        <v>2.8588700000000002E-2</v>
      </c>
      <c r="V57" s="103">
        <f>rep!W220</f>
        <v>3.2532100000000001E-2</v>
      </c>
      <c r="W57" s="103">
        <f>rep!X220</f>
        <v>3.67081E-2</v>
      </c>
      <c r="X57" s="103">
        <f>rep!Y220</f>
        <v>4.1170699999999998E-2</v>
      </c>
      <c r="Y57" s="103">
        <f>rep!Z220</f>
        <v>4.5875100000000002E-2</v>
      </c>
      <c r="Z57" s="103">
        <f>rep!AA220</f>
        <v>5.0623300000000003E-2</v>
      </c>
      <c r="AA57" s="103">
        <f>rep!AB220</f>
        <v>5.5090300000000002E-2</v>
      </c>
      <c r="AB57" s="103">
        <f>rep!AC220</f>
        <v>5.8852599999999998E-2</v>
      </c>
      <c r="AC57" s="103">
        <f>rep!AD220</f>
        <v>6.1423100000000001E-2</v>
      </c>
      <c r="AD57" s="103">
        <f>rep!AE220</f>
        <v>6.2332199999999997E-2</v>
      </c>
      <c r="AE57" s="103">
        <f>rep!AF220</f>
        <v>6.1249400000000002E-2</v>
      </c>
      <c r="AF57" s="103">
        <f>rep!AG220</f>
        <v>5.8093899999999997E-2</v>
      </c>
      <c r="AG57" s="103">
        <f>rep!AH220</f>
        <v>5.3082299999999999E-2</v>
      </c>
      <c r="AH57" s="103">
        <f>rep!AI220</f>
        <v>4.6689300000000003E-2</v>
      </c>
      <c r="AI57" s="103">
        <f>rep!AJ220</f>
        <v>3.9541800000000002E-2</v>
      </c>
      <c r="AJ57" s="103">
        <f>rep!AK220</f>
        <v>3.2281600000000001E-2</v>
      </c>
      <c r="AK57" s="103">
        <f>rep!AL220</f>
        <v>2.5448399999999999E-2</v>
      </c>
      <c r="AL57" s="103">
        <f>rep!AM220</f>
        <v>1.94094E-2</v>
      </c>
      <c r="AM57" s="103">
        <f>rep!AN220</f>
        <v>1.43474E-2</v>
      </c>
      <c r="AN57" s="103">
        <f>rep!AO220</f>
        <v>1.0290799999999999E-2</v>
      </c>
      <c r="AO57" s="103">
        <f>rep!AP220</f>
        <v>7.1642800000000003E-3</v>
      </c>
      <c r="AP57" s="103">
        <f>rep!AQ220</f>
        <v>4.83776E-3</v>
      </c>
      <c r="AQ57" s="103">
        <f>rep!AR220</f>
        <v>3.16352E-3</v>
      </c>
      <c r="AR57" s="103">
        <f>rep!AS220</f>
        <v>1.9987799999999999E-3</v>
      </c>
    </row>
    <row r="58" spans="1:44" x14ac:dyDescent="0.2">
      <c r="A58">
        <v>1986</v>
      </c>
      <c r="B58" s="103">
        <f>rep!C221</f>
        <v>1.56903E-8</v>
      </c>
      <c r="C58" s="103">
        <f>rep!D221</f>
        <v>2.2868799999999999E-7</v>
      </c>
      <c r="D58" s="103">
        <f>rep!E221</f>
        <v>2.4540799999999998E-6</v>
      </c>
      <c r="E58" s="103">
        <f>rep!F221</f>
        <v>1.9399199999999999E-5</v>
      </c>
      <c r="F58" s="103">
        <f>rep!G221</f>
        <v>1.13038E-4</v>
      </c>
      <c r="G58" s="103">
        <f>rep!H221</f>
        <v>4.8607300000000001E-4</v>
      </c>
      <c r="H58" s="103">
        <f>rep!I221</f>
        <v>1.54593E-3</v>
      </c>
      <c r="I58" s="103">
        <f>rep!J221</f>
        <v>3.6550300000000001E-3</v>
      </c>
      <c r="J58" s="103">
        <f>rep!K221</f>
        <v>6.50491E-3</v>
      </c>
      <c r="K58" s="103">
        <f>rep!L221</f>
        <v>8.9978000000000002E-3</v>
      </c>
      <c r="L58" s="103">
        <f>rep!M221</f>
        <v>1.0442699999999999E-2</v>
      </c>
      <c r="M58" s="103">
        <f>rep!N221</f>
        <v>1.1654400000000001E-2</v>
      </c>
      <c r="N58" s="103">
        <f>rep!O221</f>
        <v>1.3991699999999999E-2</v>
      </c>
      <c r="O58" s="103">
        <f>rep!P221</f>
        <v>1.75465E-2</v>
      </c>
      <c r="P58" s="103">
        <f>rep!Q221</f>
        <v>2.1120900000000001E-2</v>
      </c>
      <c r="Q58" s="103">
        <f>rep!R221</f>
        <v>2.37828E-2</v>
      </c>
      <c r="R58" s="103">
        <f>rep!S221</f>
        <v>2.57586E-2</v>
      </c>
      <c r="S58" s="103">
        <f>rep!T221</f>
        <v>2.7825300000000001E-2</v>
      </c>
      <c r="T58" s="103">
        <f>rep!U221</f>
        <v>3.0345400000000002E-2</v>
      </c>
      <c r="U58" s="103">
        <f>rep!V221</f>
        <v>3.3098700000000002E-2</v>
      </c>
      <c r="V58" s="103">
        <f>rep!W221</f>
        <v>3.5770099999999999E-2</v>
      </c>
      <c r="W58" s="103">
        <f>rep!X221</f>
        <v>3.8294500000000002E-2</v>
      </c>
      <c r="X58" s="103">
        <f>rep!Y221</f>
        <v>4.0768800000000001E-2</v>
      </c>
      <c r="Y58" s="103">
        <f>rep!Z221</f>
        <v>4.3238499999999999E-2</v>
      </c>
      <c r="Z58" s="103">
        <f>rep!AA221</f>
        <v>4.56388E-2</v>
      </c>
      <c r="AA58" s="103">
        <f>rep!AB221</f>
        <v>4.7852199999999998E-2</v>
      </c>
      <c r="AB58" s="103">
        <f>rep!AC221</f>
        <v>4.9742700000000001E-2</v>
      </c>
      <c r="AC58" s="103">
        <f>rep!AD221</f>
        <v>5.1137700000000001E-2</v>
      </c>
      <c r="AD58" s="103">
        <f>rep!AE221</f>
        <v>5.1812799999999999E-2</v>
      </c>
      <c r="AE58" s="103">
        <f>rep!AF221</f>
        <v>5.1520299999999998E-2</v>
      </c>
      <c r="AF58" s="103">
        <f>rep!AG221</f>
        <v>5.0050299999999999E-2</v>
      </c>
      <c r="AG58" s="103">
        <f>rep!AH221</f>
        <v>4.7300500000000002E-2</v>
      </c>
      <c r="AH58" s="103">
        <f>rep!AI221</f>
        <v>4.3324000000000001E-2</v>
      </c>
      <c r="AI58" s="103">
        <f>rep!AJ221</f>
        <v>3.8342500000000002E-2</v>
      </c>
      <c r="AJ58" s="103">
        <f>rep!AK221</f>
        <v>3.2714300000000002E-2</v>
      </c>
      <c r="AK58" s="103">
        <f>rep!AL221</f>
        <v>2.6867800000000001E-2</v>
      </c>
      <c r="AL58" s="103">
        <f>rep!AM221</f>
        <v>2.12211E-2</v>
      </c>
      <c r="AM58" s="103">
        <f>rep!AN221</f>
        <v>1.6111899999999998E-2</v>
      </c>
      <c r="AN58" s="103">
        <f>rep!AO221</f>
        <v>1.1757200000000001E-2</v>
      </c>
      <c r="AO58" s="103">
        <f>rep!AP221</f>
        <v>8.2457999999999993E-3</v>
      </c>
      <c r="AP58" s="103">
        <f>rep!AQ221</f>
        <v>5.5578700000000003E-3</v>
      </c>
      <c r="AQ58" s="103">
        <f>rep!AR221</f>
        <v>3.59955E-3</v>
      </c>
      <c r="AR58" s="103">
        <f>rep!AS221</f>
        <v>2.23909E-3</v>
      </c>
    </row>
    <row r="59" spans="1:44" x14ac:dyDescent="0.2">
      <c r="A59">
        <v>1987</v>
      </c>
      <c r="B59" s="103">
        <f>rep!C222</f>
        <v>2.0438000000000001E-8</v>
      </c>
      <c r="C59" s="103">
        <f>rep!D222</f>
        <v>2.9788600000000002E-7</v>
      </c>
      <c r="D59" s="103">
        <f>rep!E222</f>
        <v>3.19666E-6</v>
      </c>
      <c r="E59" s="103">
        <f>rep!F222</f>
        <v>2.5269199999999999E-5</v>
      </c>
      <c r="F59" s="103">
        <f>rep!G222</f>
        <v>1.4724200000000001E-4</v>
      </c>
      <c r="G59" s="103">
        <f>rep!H222</f>
        <v>6.3316200000000005E-4</v>
      </c>
      <c r="H59" s="103">
        <f>rep!I222</f>
        <v>2.0137900000000001E-3</v>
      </c>
      <c r="I59" s="103">
        <f>rep!J222</f>
        <v>4.7614900000000002E-3</v>
      </c>
      <c r="J59" s="103">
        <f>rep!K222</f>
        <v>8.4757500000000006E-3</v>
      </c>
      <c r="K59" s="103">
        <f>rep!L222</f>
        <v>1.17313E-2</v>
      </c>
      <c r="L59" s="103">
        <f>rep!M222</f>
        <v>1.3642400000000001E-2</v>
      </c>
      <c r="M59" s="103">
        <f>rep!N222</f>
        <v>1.5304999999999999E-2</v>
      </c>
      <c r="N59" s="103">
        <f>rep!O222</f>
        <v>1.85547E-2</v>
      </c>
      <c r="O59" s="103">
        <f>rep!P222</f>
        <v>2.3602100000000001E-2</v>
      </c>
      <c r="P59" s="103">
        <f>rep!Q222</f>
        <v>2.8958399999999999E-2</v>
      </c>
      <c r="Q59" s="103">
        <f>rep!R222</f>
        <v>3.3375000000000002E-2</v>
      </c>
      <c r="R59" s="103">
        <f>rep!S222</f>
        <v>3.6927099999999997E-2</v>
      </c>
      <c r="S59" s="103">
        <f>rep!T222</f>
        <v>4.0232299999999999E-2</v>
      </c>
      <c r="T59" s="103">
        <f>rep!U222</f>
        <v>4.3335100000000001E-2</v>
      </c>
      <c r="U59" s="103">
        <f>rep!V222</f>
        <v>4.5687600000000002E-2</v>
      </c>
      <c r="V59" s="103">
        <f>rep!W222</f>
        <v>4.6894699999999997E-2</v>
      </c>
      <c r="W59" s="103">
        <f>rep!X222</f>
        <v>4.71064E-2</v>
      </c>
      <c r="X59" s="103">
        <f>rep!Y222</f>
        <v>4.6745399999999999E-2</v>
      </c>
      <c r="Y59" s="103">
        <f>rep!Z222</f>
        <v>4.6108700000000002E-2</v>
      </c>
      <c r="Z59" s="103">
        <f>rep!AA222</f>
        <v>4.5276900000000002E-2</v>
      </c>
      <c r="AA59" s="103">
        <f>rep!AB222</f>
        <v>4.4248200000000001E-2</v>
      </c>
      <c r="AB59" s="103">
        <f>rep!AC222</f>
        <v>4.3039800000000003E-2</v>
      </c>
      <c r="AC59" s="103">
        <f>rep!AD222</f>
        <v>4.1680399999999999E-2</v>
      </c>
      <c r="AD59" s="103">
        <f>rep!AE222</f>
        <v>4.0166599999999997E-2</v>
      </c>
      <c r="AE59" s="103">
        <f>rep!AF222</f>
        <v>3.84479E-2</v>
      </c>
      <c r="AF59" s="103">
        <f>rep!AG222</f>
        <v>3.6443000000000003E-2</v>
      </c>
      <c r="AG59" s="103">
        <f>rep!AH222</f>
        <v>3.4069099999999998E-2</v>
      </c>
      <c r="AH59" s="103">
        <f>rep!AI222</f>
        <v>3.1271199999999999E-2</v>
      </c>
      <c r="AI59" s="103">
        <f>rep!AJ222</f>
        <v>2.8049399999999999E-2</v>
      </c>
      <c r="AJ59" s="103">
        <f>rep!AK222</f>
        <v>2.4475500000000001E-2</v>
      </c>
      <c r="AK59" s="103">
        <f>rep!AL222</f>
        <v>2.0691600000000001E-2</v>
      </c>
      <c r="AL59" s="103">
        <f>rep!AM222</f>
        <v>1.68887E-2</v>
      </c>
      <c r="AM59" s="103">
        <f>rep!AN222</f>
        <v>1.32704E-2</v>
      </c>
      <c r="AN59" s="103">
        <f>rep!AO222</f>
        <v>1.0015400000000001E-2</v>
      </c>
      <c r="AO59" s="103">
        <f>rep!AP222</f>
        <v>7.2469700000000001E-3</v>
      </c>
      <c r="AP59" s="103">
        <f>rep!AQ222</f>
        <v>5.02046E-3</v>
      </c>
      <c r="AQ59" s="103">
        <f>rep!AR222</f>
        <v>3.32621E-3</v>
      </c>
      <c r="AR59" s="103">
        <f>rep!AS222</f>
        <v>2.10568E-3</v>
      </c>
    </row>
    <row r="60" spans="1:44" x14ac:dyDescent="0.2">
      <c r="A60">
        <v>1988</v>
      </c>
      <c r="B60" s="103">
        <f>rep!C223</f>
        <v>1.06747E-8</v>
      </c>
      <c r="C60" s="103">
        <f>rep!D223</f>
        <v>1.55585E-7</v>
      </c>
      <c r="D60" s="103">
        <f>rep!E223</f>
        <v>1.6704999999999999E-6</v>
      </c>
      <c r="E60" s="103">
        <f>rep!F223</f>
        <v>1.3221799999999999E-5</v>
      </c>
      <c r="F60" s="103">
        <f>rep!G223</f>
        <v>7.7232799999999997E-5</v>
      </c>
      <c r="G60" s="103">
        <f>rep!H223</f>
        <v>3.3369600000000003E-4</v>
      </c>
      <c r="H60" s="103">
        <f>rep!I223</f>
        <v>1.0714800000000001E-3</v>
      </c>
      <c r="I60" s="103">
        <f>rep!J223</f>
        <v>2.58458E-3</v>
      </c>
      <c r="J60" s="103">
        <f>rep!K223</f>
        <v>4.8049099999999999E-3</v>
      </c>
      <c r="K60" s="103">
        <f>rep!L223</f>
        <v>7.29549E-3</v>
      </c>
      <c r="L60" s="103">
        <f>rep!M223</f>
        <v>1.00567E-2</v>
      </c>
      <c r="M60" s="103">
        <f>rep!N223</f>
        <v>1.40482E-2</v>
      </c>
      <c r="N60" s="103">
        <f>rep!O223</f>
        <v>2.0129399999999999E-2</v>
      </c>
      <c r="O60" s="103">
        <f>rep!P223</f>
        <v>2.7638599999999999E-2</v>
      </c>
      <c r="P60" s="103">
        <f>rep!Q223</f>
        <v>3.4804500000000002E-2</v>
      </c>
      <c r="Q60" s="103">
        <f>rep!R223</f>
        <v>4.0556200000000001E-2</v>
      </c>
      <c r="R60" s="103">
        <f>rep!S223</f>
        <v>4.53292E-2</v>
      </c>
      <c r="S60" s="103">
        <f>rep!T223</f>
        <v>5.0014999999999997E-2</v>
      </c>
      <c r="T60" s="103">
        <f>rep!U223</f>
        <v>5.4642799999999998E-2</v>
      </c>
      <c r="U60" s="103">
        <f>rep!V223</f>
        <v>5.8364600000000003E-2</v>
      </c>
      <c r="V60" s="103">
        <f>rep!W223</f>
        <v>6.0376300000000001E-2</v>
      </c>
      <c r="W60" s="103">
        <f>rep!X223</f>
        <v>6.04863E-2</v>
      </c>
      <c r="X60" s="103">
        <f>rep!Y223</f>
        <v>5.89369E-2</v>
      </c>
      <c r="Y60" s="103">
        <f>rep!Z223</f>
        <v>5.60458E-2</v>
      </c>
      <c r="Z60" s="103">
        <f>rep!AA223</f>
        <v>5.2118299999999999E-2</v>
      </c>
      <c r="AA60" s="103">
        <f>rep!AB223</f>
        <v>4.7519800000000001E-2</v>
      </c>
      <c r="AB60" s="103">
        <f>rep!AC223</f>
        <v>4.2667900000000002E-2</v>
      </c>
      <c r="AC60" s="103">
        <f>rep!AD223</f>
        <v>3.7926300000000003E-2</v>
      </c>
      <c r="AD60" s="103">
        <f>rep!AE223</f>
        <v>3.3521700000000001E-2</v>
      </c>
      <c r="AE60" s="103">
        <f>rep!AF223</f>
        <v>2.9543300000000002E-2</v>
      </c>
      <c r="AF60" s="103">
        <f>rep!AG223</f>
        <v>2.5987799999999998E-2</v>
      </c>
      <c r="AG60" s="103">
        <f>rep!AH223</f>
        <v>2.2803199999999999E-2</v>
      </c>
      <c r="AH60" s="103">
        <f>rep!AI223</f>
        <v>1.9916099999999999E-2</v>
      </c>
      <c r="AI60" s="103">
        <f>rep!AJ223</f>
        <v>1.7250999999999999E-2</v>
      </c>
      <c r="AJ60" s="103">
        <f>rep!AK223</f>
        <v>1.4748499999999999E-2</v>
      </c>
      <c r="AK60" s="103">
        <f>rep!AL223</f>
        <v>1.2378200000000001E-2</v>
      </c>
      <c r="AL60" s="103">
        <f>rep!AM223</f>
        <v>1.01429E-2</v>
      </c>
      <c r="AM60" s="103">
        <f>rep!AN223</f>
        <v>8.0730999999999997E-3</v>
      </c>
      <c r="AN60" s="103">
        <f>rep!AO223</f>
        <v>6.21325E-3</v>
      </c>
      <c r="AO60" s="103">
        <f>rep!AP223</f>
        <v>4.6060399999999996E-3</v>
      </c>
      <c r="AP60" s="103">
        <f>rep!AQ223</f>
        <v>3.2786099999999999E-3</v>
      </c>
      <c r="AQ60" s="103">
        <f>rep!AR223</f>
        <v>2.2350400000000002E-3</v>
      </c>
      <c r="AR60" s="103">
        <f>rep!AS223</f>
        <v>1.4562100000000001E-3</v>
      </c>
    </row>
    <row r="61" spans="1:44" x14ac:dyDescent="0.2">
      <c r="A61">
        <v>1989</v>
      </c>
      <c r="B61" s="103">
        <f>rep!C224</f>
        <v>7.2485900000000001E-9</v>
      </c>
      <c r="C61" s="103">
        <f>rep!D224</f>
        <v>1.0564700000000001E-7</v>
      </c>
      <c r="D61" s="103">
        <f>rep!E224</f>
        <v>1.13399E-6</v>
      </c>
      <c r="E61" s="103">
        <f>rep!F224</f>
        <v>8.9694099999999999E-6</v>
      </c>
      <c r="F61" s="103">
        <f>rep!G224</f>
        <v>5.23259E-5</v>
      </c>
      <c r="G61" s="103">
        <f>rep!H224</f>
        <v>2.2552600000000001E-4</v>
      </c>
      <c r="H61" s="103">
        <f>rep!I224</f>
        <v>7.2064799999999995E-4</v>
      </c>
      <c r="I61" s="103">
        <f>rep!J224</f>
        <v>1.7211399999999999E-3</v>
      </c>
      <c r="J61" s="103">
        <f>rep!K224</f>
        <v>3.1343299999999998E-3</v>
      </c>
      <c r="K61" s="103">
        <f>rep!L224</f>
        <v>4.5707300000000003E-3</v>
      </c>
      <c r="L61" s="103">
        <f>rep!M224</f>
        <v>5.9223499999999998E-3</v>
      </c>
      <c r="M61" s="103">
        <f>rep!N224</f>
        <v>7.8527300000000005E-3</v>
      </c>
      <c r="N61" s="103">
        <f>rep!O224</f>
        <v>1.12887E-2</v>
      </c>
      <c r="O61" s="103">
        <f>rep!P224</f>
        <v>1.6534400000000001E-2</v>
      </c>
      <c r="P61" s="103">
        <f>rep!Q224</f>
        <v>2.32558E-2</v>
      </c>
      <c r="Q61" s="103">
        <f>rep!R224</f>
        <v>3.1123600000000001E-2</v>
      </c>
      <c r="R61" s="103">
        <f>rep!S224</f>
        <v>3.9963800000000001E-2</v>
      </c>
      <c r="S61" s="103">
        <f>rep!T224</f>
        <v>4.9239400000000003E-2</v>
      </c>
      <c r="T61" s="103">
        <f>rep!U224</f>
        <v>5.7793999999999998E-2</v>
      </c>
      <c r="U61" s="103">
        <f>rep!V224</f>
        <v>6.4392699999999997E-2</v>
      </c>
      <c r="V61" s="103">
        <f>rep!W224</f>
        <v>6.8437799999999993E-2</v>
      </c>
      <c r="W61" s="103">
        <f>rep!X224</f>
        <v>7.0051000000000002E-2</v>
      </c>
      <c r="X61" s="103">
        <f>rep!Y224</f>
        <v>6.9592799999999996E-2</v>
      </c>
      <c r="Y61" s="103">
        <f>rep!Z224</f>
        <v>6.7285399999999995E-2</v>
      </c>
      <c r="Z61" s="103">
        <f>rep!AA224</f>
        <v>6.3258099999999998E-2</v>
      </c>
      <c r="AA61" s="103">
        <f>rep!AB224</f>
        <v>5.7770700000000001E-2</v>
      </c>
      <c r="AB61" s="103">
        <f>rep!AC224</f>
        <v>5.1288599999999997E-2</v>
      </c>
      <c r="AC61" s="103">
        <f>rep!AD224</f>
        <v>4.4379099999999998E-2</v>
      </c>
      <c r="AD61" s="103">
        <f>rep!AE224</f>
        <v>3.7566299999999997E-2</v>
      </c>
      <c r="AE61" s="103">
        <f>rep!AF224</f>
        <v>3.1245700000000001E-2</v>
      </c>
      <c r="AF61" s="103">
        <f>rep!AG224</f>
        <v>2.5658E-2</v>
      </c>
      <c r="AG61" s="103">
        <f>rep!AH224</f>
        <v>2.0898199999999999E-2</v>
      </c>
      <c r="AH61" s="103">
        <f>rep!AI224</f>
        <v>1.69442E-2</v>
      </c>
      <c r="AI61" s="103">
        <f>rep!AJ224</f>
        <v>1.3699599999999999E-2</v>
      </c>
      <c r="AJ61" s="103">
        <f>rep!AK224</f>
        <v>1.10367E-2</v>
      </c>
      <c r="AK61" s="103">
        <f>rep!AL224</f>
        <v>8.8326299999999993E-3</v>
      </c>
      <c r="AL61" s="103">
        <f>rep!AM224</f>
        <v>6.9880799999999998E-3</v>
      </c>
      <c r="AM61" s="103">
        <f>rep!AN224</f>
        <v>5.4342100000000001E-3</v>
      </c>
      <c r="AN61" s="103">
        <f>rep!AO224</f>
        <v>4.1288499999999999E-3</v>
      </c>
      <c r="AO61" s="103">
        <f>rep!AP224</f>
        <v>3.0478100000000002E-3</v>
      </c>
      <c r="AP61" s="103">
        <f>rep!AQ224</f>
        <v>2.1749400000000002E-3</v>
      </c>
      <c r="AQ61" s="103">
        <f>rep!AR224</f>
        <v>1.4941100000000001E-3</v>
      </c>
      <c r="AR61" s="103">
        <f>rep!AS224</f>
        <v>9.8466900000000008E-4</v>
      </c>
    </row>
    <row r="62" spans="1:44" x14ac:dyDescent="0.2">
      <c r="A62">
        <v>1990</v>
      </c>
      <c r="B62" s="103">
        <f>rep!C225</f>
        <v>7.4248700000000002E-9</v>
      </c>
      <c r="C62" s="103">
        <f>rep!D225</f>
        <v>1.08217E-7</v>
      </c>
      <c r="D62" s="103">
        <f>rep!E225</f>
        <v>1.1613499999999999E-6</v>
      </c>
      <c r="E62" s="103">
        <f>rep!F225</f>
        <v>9.18128E-6</v>
      </c>
      <c r="F62" s="103">
        <f>rep!G225</f>
        <v>5.3510300000000002E-5</v>
      </c>
      <c r="G62" s="103">
        <f>rep!H225</f>
        <v>2.30199E-4</v>
      </c>
      <c r="H62" s="103">
        <f>rep!I225</f>
        <v>7.3279400000000005E-4</v>
      </c>
      <c r="I62" s="103">
        <f>rep!J225</f>
        <v>1.73598E-3</v>
      </c>
      <c r="J62" s="103">
        <f>rep!K225</f>
        <v>3.10421E-3</v>
      </c>
      <c r="K62" s="103">
        <f>rep!L225</f>
        <v>4.3446800000000001E-3</v>
      </c>
      <c r="L62" s="103">
        <f>rep!M225</f>
        <v>5.1861199999999998E-3</v>
      </c>
      <c r="M62" s="103">
        <f>rep!N225</f>
        <v>6.1131400000000004E-3</v>
      </c>
      <c r="N62" s="103">
        <f>rep!O225</f>
        <v>7.9274900000000006E-3</v>
      </c>
      <c r="O62" s="103">
        <f>rep!P225</f>
        <v>1.0912699999999999E-2</v>
      </c>
      <c r="P62" s="103">
        <f>rep!Q225</f>
        <v>1.4833600000000001E-2</v>
      </c>
      <c r="Q62" s="103">
        <f>rep!R225</f>
        <v>1.9625799999999999E-2</v>
      </c>
      <c r="R62" s="103">
        <f>rep!S225</f>
        <v>2.5683399999999999E-2</v>
      </c>
      <c r="S62" s="103">
        <f>rep!T225</f>
        <v>3.3398900000000002E-2</v>
      </c>
      <c r="T62" s="103">
        <f>rep!U225</f>
        <v>4.2598299999999999E-2</v>
      </c>
      <c r="U62" s="103">
        <f>rep!V225</f>
        <v>5.2461800000000003E-2</v>
      </c>
      <c r="V62" s="103">
        <f>rep!W225</f>
        <v>6.1831400000000002E-2</v>
      </c>
      <c r="W62" s="103">
        <f>rep!X225</f>
        <v>6.9525500000000004E-2</v>
      </c>
      <c r="X62" s="103">
        <f>rep!Y225</f>
        <v>7.4553099999999997E-2</v>
      </c>
      <c r="Y62" s="103">
        <f>rep!Z225</f>
        <v>7.6318499999999997E-2</v>
      </c>
      <c r="Z62" s="103">
        <f>rep!AA225</f>
        <v>7.4779100000000001E-2</v>
      </c>
      <c r="AA62" s="103">
        <f>rep!AB225</f>
        <v>7.0413000000000003E-2</v>
      </c>
      <c r="AB62" s="103">
        <f>rep!AC225</f>
        <v>6.3993599999999998E-2</v>
      </c>
      <c r="AC62" s="103">
        <f>rep!AD225</f>
        <v>5.6339E-2</v>
      </c>
      <c r="AD62" s="103">
        <f>rep!AE225</f>
        <v>4.81701E-2</v>
      </c>
      <c r="AE62" s="103">
        <f>rep!AF225</f>
        <v>4.0076000000000001E-2</v>
      </c>
      <c r="AF62" s="103">
        <f>rep!AG225</f>
        <v>3.2512399999999997E-2</v>
      </c>
      <c r="AG62" s="103">
        <f>rep!AH225</f>
        <v>2.5793300000000002E-2</v>
      </c>
      <c r="AH62" s="103">
        <f>rep!AI225</f>
        <v>2.00819E-2</v>
      </c>
      <c r="AI62" s="103">
        <f>rep!AJ225</f>
        <v>1.54027E-2</v>
      </c>
      <c r="AJ62" s="103">
        <f>rep!AK225</f>
        <v>1.16769E-2</v>
      </c>
      <c r="AK62" s="103">
        <f>rep!AL225</f>
        <v>8.7672500000000007E-3</v>
      </c>
      <c r="AL62" s="103">
        <f>rep!AM225</f>
        <v>6.5199000000000003E-3</v>
      </c>
      <c r="AM62" s="103">
        <f>rep!AN225</f>
        <v>4.7925600000000004E-3</v>
      </c>
      <c r="AN62" s="103">
        <f>rep!AO225</f>
        <v>3.4686600000000001E-3</v>
      </c>
      <c r="AO62" s="103">
        <f>rep!AP225</f>
        <v>2.4594700000000001E-3</v>
      </c>
      <c r="AP62" s="103">
        <f>rep!AQ225</f>
        <v>1.69925E-3</v>
      </c>
      <c r="AQ62" s="103">
        <f>rep!AR225</f>
        <v>1.1380299999999999E-3</v>
      </c>
      <c r="AR62" s="103">
        <f>rep!AS225</f>
        <v>7.3538900000000003E-4</v>
      </c>
    </row>
    <row r="63" spans="1:44" x14ac:dyDescent="0.2">
      <c r="A63">
        <v>1991</v>
      </c>
      <c r="B63" s="103">
        <f>rep!C226</f>
        <v>1.1898500000000001E-8</v>
      </c>
      <c r="C63" s="103">
        <f>rep!D226</f>
        <v>1.73421E-7</v>
      </c>
      <c r="D63" s="103">
        <f>rep!E226</f>
        <v>1.86082E-6</v>
      </c>
      <c r="E63" s="103">
        <f>rep!F226</f>
        <v>1.47061E-5</v>
      </c>
      <c r="F63" s="103">
        <f>rep!G226</f>
        <v>8.5652800000000001E-5</v>
      </c>
      <c r="G63" s="103">
        <f>rep!H226</f>
        <v>3.67993E-4</v>
      </c>
      <c r="H63" s="103">
        <f>rep!I226</f>
        <v>1.16833E-3</v>
      </c>
      <c r="I63" s="103">
        <f>rep!J226</f>
        <v>2.7519799999999998E-3</v>
      </c>
      <c r="J63" s="103">
        <f>rep!K226</f>
        <v>4.8570899999999997E-3</v>
      </c>
      <c r="K63" s="103">
        <f>rep!L226</f>
        <v>6.5923199999999996E-3</v>
      </c>
      <c r="L63" s="103">
        <f>rep!M226</f>
        <v>7.3526900000000003E-3</v>
      </c>
      <c r="M63" s="103">
        <f>rep!N226</f>
        <v>7.7145499999999997E-3</v>
      </c>
      <c r="N63" s="103">
        <f>rep!O226</f>
        <v>8.8105800000000001E-3</v>
      </c>
      <c r="O63" s="103">
        <f>rep!P226</f>
        <v>1.10116E-2</v>
      </c>
      <c r="P63" s="103">
        <f>rep!Q226</f>
        <v>1.3811500000000001E-2</v>
      </c>
      <c r="Q63" s="103">
        <f>rep!R226</f>
        <v>1.6806700000000001E-2</v>
      </c>
      <c r="R63" s="103">
        <f>rep!S226</f>
        <v>2.02706E-2</v>
      </c>
      <c r="S63" s="103">
        <f>rep!T226</f>
        <v>2.4790599999999999E-2</v>
      </c>
      <c r="T63" s="103">
        <f>rep!U226</f>
        <v>3.06787E-2</v>
      </c>
      <c r="U63" s="103">
        <f>rep!V226</f>
        <v>3.7824700000000003E-2</v>
      </c>
      <c r="V63" s="103">
        <f>rep!W226</f>
        <v>4.5879200000000002E-2</v>
      </c>
      <c r="W63" s="103">
        <f>rep!X226</f>
        <v>5.43352E-2</v>
      </c>
      <c r="X63" s="103">
        <f>rep!Y226</f>
        <v>6.2439300000000003E-2</v>
      </c>
      <c r="Y63" s="103">
        <f>rep!Z226</f>
        <v>6.9185899999999995E-2</v>
      </c>
      <c r="Z63" s="103">
        <f>rep!AA226</f>
        <v>7.3541700000000002E-2</v>
      </c>
      <c r="AA63" s="103">
        <f>rep!AB226</f>
        <v>7.47723E-2</v>
      </c>
      <c r="AB63" s="103">
        <f>rep!AC226</f>
        <v>7.2667700000000002E-2</v>
      </c>
      <c r="AC63" s="103">
        <f>rep!AD226</f>
        <v>6.75761E-2</v>
      </c>
      <c r="AD63" s="103">
        <f>rep!AE226</f>
        <v>6.0266E-2</v>
      </c>
      <c r="AE63" s="103">
        <f>rep!AF226</f>
        <v>5.1699000000000002E-2</v>
      </c>
      <c r="AF63" s="103">
        <f>rep!AG226</f>
        <v>4.2803099999999997E-2</v>
      </c>
      <c r="AG63" s="103">
        <f>rep!AH226</f>
        <v>3.43165E-2</v>
      </c>
      <c r="AH63" s="103">
        <f>rep!AI226</f>
        <v>2.67248E-2</v>
      </c>
      <c r="AI63" s="103">
        <f>rep!AJ226</f>
        <v>2.0273699999999999E-2</v>
      </c>
      <c r="AJ63" s="103">
        <f>rep!AK226</f>
        <v>1.502E-2</v>
      </c>
      <c r="AK63" s="103">
        <f>rep!AL226</f>
        <v>1.08924E-2</v>
      </c>
      <c r="AL63" s="103">
        <f>rep!AM226</f>
        <v>7.7464400000000003E-3</v>
      </c>
      <c r="AM63" s="103">
        <f>rep!AN226</f>
        <v>5.40867E-3</v>
      </c>
      <c r="AN63" s="103">
        <f>rep!AO226</f>
        <v>3.7075599999999999E-3</v>
      </c>
      <c r="AO63" s="103">
        <f>rep!AP226</f>
        <v>2.4919E-3</v>
      </c>
      <c r="AP63" s="103">
        <f>rep!AQ226</f>
        <v>1.63802E-3</v>
      </c>
      <c r="AQ63" s="103">
        <f>rep!AR226</f>
        <v>1.0494300000000001E-3</v>
      </c>
      <c r="AR63" s="103">
        <f>rep!AS226</f>
        <v>6.5271199999999995E-4</v>
      </c>
    </row>
    <row r="64" spans="1:44" x14ac:dyDescent="0.2">
      <c r="A64">
        <v>1992</v>
      </c>
      <c r="B64" s="103">
        <f>rep!C227</f>
        <v>6.3357799999999998E-9</v>
      </c>
      <c r="C64" s="103">
        <f>rep!D227</f>
        <v>9.2344699999999994E-8</v>
      </c>
      <c r="D64" s="103">
        <f>rep!E227</f>
        <v>9.9149099999999991E-7</v>
      </c>
      <c r="E64" s="103">
        <f>rep!F227</f>
        <v>7.8473300000000006E-6</v>
      </c>
      <c r="F64" s="103">
        <f>rep!G227</f>
        <v>4.5836900000000002E-5</v>
      </c>
      <c r="G64" s="103">
        <f>rep!H227</f>
        <v>1.98028E-4</v>
      </c>
      <c r="H64" s="103">
        <f>rep!I227</f>
        <v>6.35734E-4</v>
      </c>
      <c r="I64" s="103">
        <f>rep!J227</f>
        <v>1.5328099999999999E-3</v>
      </c>
      <c r="J64" s="103">
        <f>rep!K227</f>
        <v>2.8465700000000001E-3</v>
      </c>
      <c r="K64" s="103">
        <f>rep!L227</f>
        <v>4.3108399999999998E-3</v>
      </c>
      <c r="L64" s="103">
        <f>rep!M227</f>
        <v>5.90903E-3</v>
      </c>
      <c r="M64" s="103">
        <f>rep!N227</f>
        <v>8.1755899999999999E-3</v>
      </c>
      <c r="N64" s="103">
        <f>rep!O227</f>
        <v>1.1560000000000001E-2</v>
      </c>
      <c r="O64" s="103">
        <f>rep!P227</f>
        <v>1.5589199999999999E-2</v>
      </c>
      <c r="P64" s="103">
        <f>rep!Q227</f>
        <v>1.91494E-2</v>
      </c>
      <c r="Q64" s="103">
        <f>rep!R227</f>
        <v>2.1637199999999999E-2</v>
      </c>
      <c r="R64" s="103">
        <f>rep!S227</f>
        <v>2.3525000000000001E-2</v>
      </c>
      <c r="S64" s="103">
        <f>rep!T227</f>
        <v>2.5762799999999999E-2</v>
      </c>
      <c r="T64" s="103">
        <f>rep!U227</f>
        <v>2.89086E-2</v>
      </c>
      <c r="U64" s="103">
        <f>rep!V227</f>
        <v>3.2951399999999999E-2</v>
      </c>
      <c r="V64" s="103">
        <f>rep!W227</f>
        <v>3.7709899999999998E-2</v>
      </c>
      <c r="W64" s="103">
        <f>rep!X227</f>
        <v>4.3102000000000001E-2</v>
      </c>
      <c r="X64" s="103">
        <f>rep!Y227</f>
        <v>4.9022900000000001E-2</v>
      </c>
      <c r="Y64" s="103">
        <f>rep!Z227</f>
        <v>5.5122699999999997E-2</v>
      </c>
      <c r="Z64" s="103">
        <f>rep!AA227</f>
        <v>6.0761999999999997E-2</v>
      </c>
      <c r="AA64" s="103">
        <f>rep!AB227</f>
        <v>6.5148899999999996E-2</v>
      </c>
      <c r="AB64" s="103">
        <f>rep!AC227</f>
        <v>6.7533399999999993E-2</v>
      </c>
      <c r="AC64" s="103">
        <f>rep!AD227</f>
        <v>6.7389599999999994E-2</v>
      </c>
      <c r="AD64" s="103">
        <f>rep!AE227</f>
        <v>6.4553200000000005E-2</v>
      </c>
      <c r="AE64" s="103">
        <f>rep!AF227</f>
        <v>5.9277299999999998E-2</v>
      </c>
      <c r="AF64" s="103">
        <f>rep!AG227</f>
        <v>5.2173999999999998E-2</v>
      </c>
      <c r="AG64" s="103">
        <f>rep!AH227</f>
        <v>4.4059800000000003E-2</v>
      </c>
      <c r="AH64" s="103">
        <f>rep!AI227</f>
        <v>3.57629E-2</v>
      </c>
      <c r="AI64" s="103">
        <f>rep!AJ227</f>
        <v>2.7966399999999999E-2</v>
      </c>
      <c r="AJ64" s="103">
        <f>rep!AK227</f>
        <v>2.1122999999999999E-2</v>
      </c>
      <c r="AK64" s="103">
        <f>rep!AL227</f>
        <v>1.54477E-2</v>
      </c>
      <c r="AL64" s="103">
        <f>rep!AM227</f>
        <v>1.09622E-2</v>
      </c>
      <c r="AM64" s="103">
        <f>rep!AN227</f>
        <v>7.56101E-3</v>
      </c>
      <c r="AN64" s="103">
        <f>rep!AO227</f>
        <v>5.07407E-3</v>
      </c>
      <c r="AO64" s="103">
        <f>rep!AP227</f>
        <v>3.3141300000000002E-3</v>
      </c>
      <c r="AP64" s="103">
        <f>rep!AQ227</f>
        <v>2.10596E-3</v>
      </c>
      <c r="AQ64" s="103">
        <f>rep!AR227</f>
        <v>1.3005499999999999E-3</v>
      </c>
      <c r="AR64" s="103">
        <f>rep!AS227</f>
        <v>7.7922600000000005E-4</v>
      </c>
    </row>
    <row r="65" spans="1:81" x14ac:dyDescent="0.2">
      <c r="A65">
        <v>1993</v>
      </c>
      <c r="B65" s="103">
        <f>rep!C228</f>
        <v>3.45259E-9</v>
      </c>
      <c r="C65" s="103">
        <f>rep!D228</f>
        <v>5.0320700000000001E-8</v>
      </c>
      <c r="D65" s="103">
        <f>rep!E228</f>
        <v>5.4026299999999997E-7</v>
      </c>
      <c r="E65" s="103">
        <f>rep!F228</f>
        <v>4.2756899999999997E-6</v>
      </c>
      <c r="F65" s="103">
        <f>rep!G228</f>
        <v>2.49716E-5</v>
      </c>
      <c r="G65" s="103">
        <f>rep!H228</f>
        <v>1.0786200000000001E-4</v>
      </c>
      <c r="H65" s="103">
        <f>rep!I228</f>
        <v>3.4616300000000003E-4</v>
      </c>
      <c r="I65" s="103">
        <f>rep!J228</f>
        <v>8.3431599999999999E-4</v>
      </c>
      <c r="J65" s="103">
        <f>rep!K228</f>
        <v>1.54956E-3</v>
      </c>
      <c r="K65" s="103">
        <f>rep!L228</f>
        <v>2.3542799999999998E-3</v>
      </c>
      <c r="L65" s="103">
        <f>rep!M228</f>
        <v>3.2740299999999998E-3</v>
      </c>
      <c r="M65" s="103">
        <f>rep!N228</f>
        <v>4.7046500000000003E-3</v>
      </c>
      <c r="N65" s="103">
        <f>rep!O228</f>
        <v>7.1177799999999998E-3</v>
      </c>
      <c r="O65" s="103">
        <f>rep!P228</f>
        <v>1.06079E-2</v>
      </c>
      <c r="P65" s="103">
        <f>rep!Q228</f>
        <v>1.4922E-2</v>
      </c>
      <c r="Q65" s="103">
        <f>rep!R228</f>
        <v>1.98289E-2</v>
      </c>
      <c r="R65" s="103">
        <f>rep!S228</f>
        <v>2.5188599999999998E-2</v>
      </c>
      <c r="S65" s="103">
        <f>rep!T228</f>
        <v>3.0648100000000001E-2</v>
      </c>
      <c r="T65" s="103">
        <f>rep!U228</f>
        <v>3.55457E-2</v>
      </c>
      <c r="U65" s="103">
        <f>rep!V228</f>
        <v>3.9325699999999998E-2</v>
      </c>
      <c r="V65" s="103">
        <f>rep!W228</f>
        <v>4.2012300000000002E-2</v>
      </c>
      <c r="W65" s="103">
        <f>rep!X228</f>
        <v>4.4181900000000003E-2</v>
      </c>
      <c r="X65" s="103">
        <f>rep!Y228</f>
        <v>4.6493600000000003E-2</v>
      </c>
      <c r="Y65" s="103">
        <f>rep!Z228</f>
        <v>4.92702E-2</v>
      </c>
      <c r="Z65" s="103">
        <f>rep!AA228</f>
        <v>5.2419599999999997E-2</v>
      </c>
      <c r="AA65" s="103">
        <f>rep!AB228</f>
        <v>5.55743E-2</v>
      </c>
      <c r="AB65" s="103">
        <f>rep!AC228</f>
        <v>5.8235200000000001E-2</v>
      </c>
      <c r="AC65" s="103">
        <f>rep!AD228</f>
        <v>5.9861299999999999E-2</v>
      </c>
      <c r="AD65" s="103">
        <f>rep!AE228</f>
        <v>5.9958400000000002E-2</v>
      </c>
      <c r="AE65" s="103">
        <f>rep!AF228</f>
        <v>5.8193599999999998E-2</v>
      </c>
      <c r="AF65" s="103">
        <f>rep!AG228</f>
        <v>5.4497400000000001E-2</v>
      </c>
      <c r="AG65" s="103">
        <f>rep!AH228</f>
        <v>4.9101600000000002E-2</v>
      </c>
      <c r="AH65" s="103">
        <f>rep!AI228</f>
        <v>4.2491599999999997E-2</v>
      </c>
      <c r="AI65" s="103">
        <f>rep!AJ228</f>
        <v>3.5294699999999998E-2</v>
      </c>
      <c r="AJ65" s="103">
        <f>rep!AK228</f>
        <v>2.8143100000000001E-2</v>
      </c>
      <c r="AK65" s="103">
        <f>rep!AL228</f>
        <v>2.1557699999999999E-2</v>
      </c>
      <c r="AL65" s="103">
        <f>rep!AM228</f>
        <v>1.5880600000000002E-2</v>
      </c>
      <c r="AM65" s="103">
        <f>rep!AN228</f>
        <v>1.1264E-2</v>
      </c>
      <c r="AN65" s="103">
        <f>rep!AO228</f>
        <v>7.7015E-3</v>
      </c>
      <c r="AO65" s="103">
        <f>rep!AP228</f>
        <v>5.0802900000000003E-3</v>
      </c>
      <c r="AP65" s="103">
        <f>rep!AQ228</f>
        <v>3.23472E-3</v>
      </c>
      <c r="AQ65" s="103">
        <f>rep!AR228</f>
        <v>1.9880499999999999E-3</v>
      </c>
      <c r="AR65" s="103">
        <f>rep!AS228</f>
        <v>1.1788600000000001E-3</v>
      </c>
      <c r="BW65" s="2"/>
    </row>
    <row r="66" spans="1:81" x14ac:dyDescent="0.2">
      <c r="A66">
        <v>1994</v>
      </c>
      <c r="B66" s="103">
        <f>rep!C229</f>
        <v>2.1446400000000002E-9</v>
      </c>
      <c r="C66" s="103">
        <f>rep!D229</f>
        <v>3.1257599999999999E-8</v>
      </c>
      <c r="D66" s="103">
        <f>rep!E229</f>
        <v>3.3557100000000001E-7</v>
      </c>
      <c r="E66" s="103">
        <f>rep!F229</f>
        <v>2.6553100000000001E-6</v>
      </c>
      <c r="F66" s="103">
        <f>rep!G229</f>
        <v>1.5503100000000001E-5</v>
      </c>
      <c r="G66" s="103">
        <f>rep!H229</f>
        <v>6.6923900000000005E-5</v>
      </c>
      <c r="H66" s="103">
        <f>rep!I229</f>
        <v>2.14522E-4</v>
      </c>
      <c r="I66" s="103">
        <f>rep!J229</f>
        <v>5.1574699999999999E-4</v>
      </c>
      <c r="J66" s="103">
        <f>rep!K229</f>
        <v>9.5281499999999998E-4</v>
      </c>
      <c r="K66" s="103">
        <f>rep!L229</f>
        <v>1.4322600000000001E-3</v>
      </c>
      <c r="L66" s="103">
        <f>rep!M229</f>
        <v>1.95816E-3</v>
      </c>
      <c r="M66" s="103">
        <f>rep!N229</f>
        <v>2.7689699999999999E-3</v>
      </c>
      <c r="N66" s="103">
        <f>rep!O229</f>
        <v>4.1739100000000003E-3</v>
      </c>
      <c r="O66" s="103">
        <f>rep!P229</f>
        <v>6.29971E-3</v>
      </c>
      <c r="P66" s="103">
        <f>rep!Q229</f>
        <v>9.1387599999999992E-3</v>
      </c>
      <c r="Q66" s="103">
        <f>rep!R229</f>
        <v>1.2801E-2</v>
      </c>
      <c r="R66" s="103">
        <f>rep!S229</f>
        <v>1.7546099999999999E-2</v>
      </c>
      <c r="S66" s="103">
        <f>rep!T229</f>
        <v>2.35012E-2</v>
      </c>
      <c r="T66" s="103">
        <f>rep!U229</f>
        <v>3.03982E-2</v>
      </c>
      <c r="U66" s="103">
        <f>rep!V229</f>
        <v>3.7606500000000001E-2</v>
      </c>
      <c r="V66" s="103">
        <f>rep!W229</f>
        <v>4.4365300000000003E-2</v>
      </c>
      <c r="W66" s="103">
        <f>rep!X229</f>
        <v>4.9996699999999998E-2</v>
      </c>
      <c r="X66" s="103">
        <f>rep!Y229</f>
        <v>5.4052799999999998E-2</v>
      </c>
      <c r="Y66" s="103">
        <f>rep!Z229</f>
        <v>5.6433700000000003E-2</v>
      </c>
      <c r="Z66" s="103">
        <f>rep!AA229</f>
        <v>5.7418999999999998E-2</v>
      </c>
      <c r="AA66" s="103">
        <f>rep!AB229</f>
        <v>5.75221E-2</v>
      </c>
      <c r="AB66" s="103">
        <f>rep!AC229</f>
        <v>5.7215700000000001E-2</v>
      </c>
      <c r="AC66" s="103">
        <f>rep!AD229</f>
        <v>5.6707899999999999E-2</v>
      </c>
      <c r="AD66" s="103">
        <f>rep!AE229</f>
        <v>5.5896800000000003E-2</v>
      </c>
      <c r="AE66" s="103">
        <f>rep!AF229</f>
        <v>5.4484499999999998E-2</v>
      </c>
      <c r="AF66" s="103">
        <f>rep!AG229</f>
        <v>5.2149099999999997E-2</v>
      </c>
      <c r="AG66" s="103">
        <f>rep!AH229</f>
        <v>4.8688700000000001E-2</v>
      </c>
      <c r="AH66" s="103">
        <f>rep!AI229</f>
        <v>4.4099800000000001E-2</v>
      </c>
      <c r="AI66" s="103">
        <f>rep!AJ229</f>
        <v>3.8587700000000003E-2</v>
      </c>
      <c r="AJ66" s="103">
        <f>rep!AK229</f>
        <v>3.252E-2</v>
      </c>
      <c r="AK66" s="103">
        <f>rep!AL229</f>
        <v>2.6342299999999999E-2</v>
      </c>
      <c r="AL66" s="103">
        <f>rep!AM229</f>
        <v>2.04838E-2</v>
      </c>
      <c r="AM66" s="103">
        <f>rep!AN229</f>
        <v>1.528E-2</v>
      </c>
      <c r="AN66" s="103">
        <f>rep!AO229</f>
        <v>1.0931099999999999E-2</v>
      </c>
      <c r="AO66" s="103">
        <f>rep!AP229</f>
        <v>7.4992100000000001E-3</v>
      </c>
      <c r="AP66" s="103">
        <f>rep!AQ229</f>
        <v>4.9338999999999997E-3</v>
      </c>
      <c r="AQ66" s="103">
        <f>rep!AR229</f>
        <v>3.11312E-3</v>
      </c>
      <c r="AR66" s="103">
        <f>rep!AS229</f>
        <v>1.8836E-3</v>
      </c>
    </row>
    <row r="67" spans="1:81" x14ac:dyDescent="0.2">
      <c r="A67">
        <v>1995</v>
      </c>
      <c r="B67" s="103">
        <f>rep!C230</f>
        <v>1.5130500000000001E-9</v>
      </c>
      <c r="C67" s="103">
        <f>rep!D230</f>
        <v>2.20524E-8</v>
      </c>
      <c r="D67" s="103">
        <f>rep!E230</f>
        <v>2.3673700000000001E-7</v>
      </c>
      <c r="E67" s="103">
        <f>rep!F230</f>
        <v>1.8730699999999999E-6</v>
      </c>
      <c r="F67" s="103">
        <f>rep!G230</f>
        <v>1.09338E-5</v>
      </c>
      <c r="G67" s="103">
        <f>rep!H230</f>
        <v>4.71806E-5</v>
      </c>
      <c r="H67" s="103">
        <f>rep!I230</f>
        <v>1.5111700000000001E-4</v>
      </c>
      <c r="I67" s="103">
        <f>rep!J230</f>
        <v>3.6270200000000001E-4</v>
      </c>
      <c r="J67" s="103">
        <f>rep!K230</f>
        <v>6.6760099999999998E-4</v>
      </c>
      <c r="K67" s="103">
        <f>rep!L230</f>
        <v>9.9560699999999992E-4</v>
      </c>
      <c r="L67" s="103">
        <f>rep!M230</f>
        <v>1.34179E-3</v>
      </c>
      <c r="M67" s="103">
        <f>rep!N230</f>
        <v>1.8633899999999999E-3</v>
      </c>
      <c r="N67" s="103">
        <f>rep!O230</f>
        <v>2.7666800000000001E-3</v>
      </c>
      <c r="O67" s="103">
        <f>rep!P230</f>
        <v>4.1316900000000004E-3</v>
      </c>
      <c r="P67" s="103">
        <f>rep!Q230</f>
        <v>5.95255E-3</v>
      </c>
      <c r="Q67" s="103">
        <f>rep!R230</f>
        <v>8.33332E-3</v>
      </c>
      <c r="R67" s="103">
        <f>rep!S230</f>
        <v>1.1546900000000001E-2</v>
      </c>
      <c r="S67" s="103">
        <f>rep!T230</f>
        <v>1.5876399999999999E-2</v>
      </c>
      <c r="T67" s="103">
        <f>rep!U230</f>
        <v>2.1439E-2</v>
      </c>
      <c r="U67" s="103">
        <f>rep!V230</f>
        <v>2.8148599999999999E-2</v>
      </c>
      <c r="V67" s="103">
        <f>rep!W230</f>
        <v>3.5744400000000003E-2</v>
      </c>
      <c r="W67" s="103">
        <f>rep!X230</f>
        <v>4.3765199999999997E-2</v>
      </c>
      <c r="X67" s="103">
        <f>rep!Y230</f>
        <v>5.15194E-2</v>
      </c>
      <c r="Y67" s="103">
        <f>rep!Z230</f>
        <v>5.8176600000000002E-2</v>
      </c>
      <c r="Z67" s="103">
        <f>rep!AA230</f>
        <v>6.2995099999999998E-2</v>
      </c>
      <c r="AA67" s="103">
        <f>rep!AB230</f>
        <v>6.5555699999999995E-2</v>
      </c>
      <c r="AB67" s="103">
        <f>rep!AC230</f>
        <v>6.5868200000000002E-2</v>
      </c>
      <c r="AC67" s="103">
        <f>rep!AD230</f>
        <v>6.4308699999999996E-2</v>
      </c>
      <c r="AD67" s="103">
        <f>rep!AE230</f>
        <v>6.1437100000000001E-2</v>
      </c>
      <c r="AE67" s="103">
        <f>rep!AF230</f>
        <v>5.7783800000000003E-2</v>
      </c>
      <c r="AF67" s="103">
        <f>rep!AG230</f>
        <v>5.3699200000000002E-2</v>
      </c>
      <c r="AG67" s="103">
        <f>rep!AH230</f>
        <v>4.9319099999999998E-2</v>
      </c>
      <c r="AH67" s="103">
        <f>rep!AI230</f>
        <v>4.4634300000000002E-2</v>
      </c>
      <c r="AI67" s="103">
        <f>rep!AJ230</f>
        <v>3.96081E-2</v>
      </c>
      <c r="AJ67" s="103">
        <f>rep!AK230</f>
        <v>3.4271999999999997E-2</v>
      </c>
      <c r="AK67" s="103">
        <f>rep!AL230</f>
        <v>2.87666E-2</v>
      </c>
      <c r="AL67" s="103">
        <f>rep!AM230</f>
        <v>2.33219E-2</v>
      </c>
      <c r="AM67" s="103">
        <f>rep!AN230</f>
        <v>1.8201599999999998E-2</v>
      </c>
      <c r="AN67" s="103">
        <f>rep!AO230</f>
        <v>1.36407E-2</v>
      </c>
      <c r="AO67" s="103">
        <f>rep!AP230</f>
        <v>9.7980099999999994E-3</v>
      </c>
      <c r="AP67" s="103">
        <f>rep!AQ230</f>
        <v>6.73641E-3</v>
      </c>
      <c r="AQ67" s="103">
        <f>rep!AR230</f>
        <v>4.4286500000000001E-3</v>
      </c>
      <c r="AR67" s="103">
        <f>rep!AS230</f>
        <v>2.7818500000000002E-3</v>
      </c>
      <c r="CA67" s="2"/>
      <c r="CB67" s="2"/>
      <c r="CC67" s="2"/>
    </row>
    <row r="68" spans="1:81" x14ac:dyDescent="0.2">
      <c r="A68">
        <v>1996</v>
      </c>
      <c r="B68" s="103">
        <f>rep!C231</f>
        <v>1.6303799999999999E-9</v>
      </c>
      <c r="C68" s="103">
        <f>rep!D231</f>
        <v>2.3762600000000001E-8</v>
      </c>
      <c r="D68" s="103">
        <f>rep!E231</f>
        <v>2.5503399999999998E-7</v>
      </c>
      <c r="E68" s="103">
        <f>rep!F231</f>
        <v>2.01665E-6</v>
      </c>
      <c r="F68" s="103">
        <f>rep!G231</f>
        <v>1.1758400000000001E-5</v>
      </c>
      <c r="G68" s="103">
        <f>rep!H231</f>
        <v>5.0625599999999999E-5</v>
      </c>
      <c r="H68" s="103">
        <f>rep!I231</f>
        <v>1.6142500000000001E-4</v>
      </c>
      <c r="I68" s="103">
        <f>rep!J231</f>
        <v>3.8378199999999999E-4</v>
      </c>
      <c r="J68" s="103">
        <f>rep!K231</f>
        <v>6.9183700000000005E-4</v>
      </c>
      <c r="K68" s="103">
        <f>rep!L231</f>
        <v>9.8645099999999995E-4</v>
      </c>
      <c r="L68" s="103">
        <f>rep!M231</f>
        <v>1.22386E-3</v>
      </c>
      <c r="M68" s="103">
        <f>rep!N231</f>
        <v>1.5308800000000001E-3</v>
      </c>
      <c r="N68" s="103">
        <f>rep!O231</f>
        <v>2.1037199999999999E-3</v>
      </c>
      <c r="O68" s="103">
        <f>rep!P231</f>
        <v>3.02469E-3</v>
      </c>
      <c r="P68" s="103">
        <f>rep!Q231</f>
        <v>4.2744899999999997E-3</v>
      </c>
      <c r="Q68" s="103">
        <f>rep!R231</f>
        <v>5.9011000000000003E-3</v>
      </c>
      <c r="R68" s="103">
        <f>rep!S231</f>
        <v>8.0919500000000005E-3</v>
      </c>
      <c r="S68" s="103">
        <f>rep!T231</f>
        <v>1.1076900000000001E-2</v>
      </c>
      <c r="T68" s="103">
        <f>rep!U231</f>
        <v>1.50183E-2</v>
      </c>
      <c r="U68" s="103">
        <f>rep!V231</f>
        <v>2.0005999999999999E-2</v>
      </c>
      <c r="V68" s="103">
        <f>rep!W231</f>
        <v>2.60869E-2</v>
      </c>
      <c r="W68" s="103">
        <f>rep!X231</f>
        <v>3.3216500000000003E-2</v>
      </c>
      <c r="X68" s="103">
        <f>rep!Y231</f>
        <v>4.11498E-2</v>
      </c>
      <c r="Y68" s="103">
        <f>rep!Z231</f>
        <v>4.9377699999999997E-2</v>
      </c>
      <c r="Z68" s="103">
        <f>rep!AA231</f>
        <v>5.7172099999999997E-2</v>
      </c>
      <c r="AA68" s="103">
        <f>rep!AB231</f>
        <v>6.3718399999999994E-2</v>
      </c>
      <c r="AB68" s="103">
        <f>rep!AC231</f>
        <v>6.8288199999999993E-2</v>
      </c>
      <c r="AC68" s="103">
        <f>rep!AD231</f>
        <v>7.0407899999999995E-2</v>
      </c>
      <c r="AD68" s="103">
        <f>rep!AE231</f>
        <v>6.9969500000000004E-2</v>
      </c>
      <c r="AE68" s="103">
        <f>rep!AF231</f>
        <v>6.7238599999999996E-2</v>
      </c>
      <c r="AF68" s="103">
        <f>rep!AG231</f>
        <v>6.2746099999999999E-2</v>
      </c>
      <c r="AG68" s="103">
        <f>rep!AH231</f>
        <v>5.7117399999999999E-2</v>
      </c>
      <c r="AH68" s="103">
        <f>rep!AI231</f>
        <v>5.0910200000000003E-2</v>
      </c>
      <c r="AI68" s="103">
        <f>rep!AJ231</f>
        <v>4.4526400000000001E-2</v>
      </c>
      <c r="AJ68" s="103">
        <f>rep!AK231</f>
        <v>3.8209199999999999E-2</v>
      </c>
      <c r="AK68" s="103">
        <f>rep!AL231</f>
        <v>3.2099099999999998E-2</v>
      </c>
      <c r="AL68" s="103">
        <f>rep!AM231</f>
        <v>2.6300500000000001E-2</v>
      </c>
      <c r="AM68" s="103">
        <f>rep!AN231</f>
        <v>2.0924600000000002E-2</v>
      </c>
      <c r="AN68" s="103">
        <f>rep!AO231</f>
        <v>1.6093699999999999E-2</v>
      </c>
      <c r="AO68" s="103">
        <f>rep!AP231</f>
        <v>1.19194E-2</v>
      </c>
      <c r="AP68" s="103">
        <f>rep!AQ231</f>
        <v>8.4730199999999995E-3</v>
      </c>
      <c r="AQ68" s="103">
        <f>rep!AR231</f>
        <v>5.7659599999999997E-3</v>
      </c>
      <c r="AR68" s="103">
        <f>rep!AS231</f>
        <v>3.7486199999999998E-3</v>
      </c>
      <c r="BA68" s="2"/>
      <c r="BW68" s="2"/>
      <c r="CA68" s="2"/>
      <c r="CB68" s="2"/>
      <c r="CC68" s="2"/>
    </row>
    <row r="69" spans="1:81" x14ac:dyDescent="0.2">
      <c r="A69">
        <v>1997</v>
      </c>
      <c r="B69" s="103">
        <f>rep!C232</f>
        <v>4.3222599999999999E-9</v>
      </c>
      <c r="C69" s="103">
        <f>rep!D232</f>
        <v>6.2997099999999997E-8</v>
      </c>
      <c r="D69" s="103">
        <f>rep!E232</f>
        <v>6.7593300000000002E-7</v>
      </c>
      <c r="E69" s="103">
        <f>rep!F232</f>
        <v>5.3413300000000004E-6</v>
      </c>
      <c r="F69" s="103">
        <f>rep!G232</f>
        <v>3.1102800000000003E-5</v>
      </c>
      <c r="G69" s="103">
        <f>rep!H232</f>
        <v>1.33573E-4</v>
      </c>
      <c r="H69" s="103">
        <f>rep!I232</f>
        <v>4.2372599999999997E-4</v>
      </c>
      <c r="I69" s="103">
        <f>rep!J232</f>
        <v>9.9632200000000001E-4</v>
      </c>
      <c r="J69" s="103">
        <f>rep!K232</f>
        <v>1.7514799999999999E-3</v>
      </c>
      <c r="K69" s="103">
        <f>rep!L232</f>
        <v>2.3553699999999999E-3</v>
      </c>
      <c r="L69" s="103">
        <f>rep!M232</f>
        <v>2.5743799999999998E-3</v>
      </c>
      <c r="M69" s="103">
        <f>rep!N232</f>
        <v>2.6106800000000002E-3</v>
      </c>
      <c r="N69" s="103">
        <f>rep!O232</f>
        <v>2.8928500000000002E-3</v>
      </c>
      <c r="O69" s="103">
        <f>rep!P232</f>
        <v>3.6065400000000001E-3</v>
      </c>
      <c r="P69" s="103">
        <f>rep!Q232</f>
        <v>4.63636E-3</v>
      </c>
      <c r="Q69" s="103">
        <f>rep!R232</f>
        <v>5.8888999999999999E-3</v>
      </c>
      <c r="R69" s="103">
        <f>rep!S232</f>
        <v>7.4878399999999999E-3</v>
      </c>
      <c r="S69" s="103">
        <f>rep!T232</f>
        <v>9.6672700000000004E-3</v>
      </c>
      <c r="T69" s="103">
        <f>rep!U232</f>
        <v>1.25995E-2</v>
      </c>
      <c r="U69" s="103">
        <f>rep!V232</f>
        <v>1.6366599999999999E-2</v>
      </c>
      <c r="V69" s="103">
        <f>rep!W232</f>
        <v>2.1026799999999998E-2</v>
      </c>
      <c r="W69" s="103">
        <f>rep!X232</f>
        <v>2.6628700000000002E-2</v>
      </c>
      <c r="X69" s="103">
        <f>rep!Y232</f>
        <v>3.3143400000000003E-2</v>
      </c>
      <c r="Y69" s="103">
        <f>rep!Z232</f>
        <v>4.0388800000000002E-2</v>
      </c>
      <c r="Z69" s="103">
        <f>rep!AA232</f>
        <v>4.8000500000000001E-2</v>
      </c>
      <c r="AA69" s="103">
        <f>rep!AB232</f>
        <v>5.5444500000000001E-2</v>
      </c>
      <c r="AB69" s="103">
        <f>rep!AC232</f>
        <v>6.2062699999999998E-2</v>
      </c>
      <c r="AC69" s="103">
        <f>rep!AD232</f>
        <v>6.7164100000000004E-2</v>
      </c>
      <c r="AD69" s="103">
        <f>rep!AE232</f>
        <v>7.0156800000000005E-2</v>
      </c>
      <c r="AE69" s="103">
        <f>rep!AF232</f>
        <v>7.0684800000000006E-2</v>
      </c>
      <c r="AF69" s="103">
        <f>rep!AG232</f>
        <v>6.8712999999999996E-2</v>
      </c>
      <c r="AG69" s="103">
        <f>rep!AH232</f>
        <v>6.4527699999999993E-2</v>
      </c>
      <c r="AH69" s="103">
        <f>rep!AI232</f>
        <v>5.8652200000000002E-2</v>
      </c>
      <c r="AI69" s="103">
        <f>rep!AJ232</f>
        <v>5.1716699999999997E-2</v>
      </c>
      <c r="AJ69" s="103">
        <f>rep!AK232</f>
        <v>4.4329E-2</v>
      </c>
      <c r="AK69" s="103">
        <f>rep!AL232</f>
        <v>3.6987899999999997E-2</v>
      </c>
      <c r="AL69" s="103">
        <f>rep!AM232</f>
        <v>3.0051899999999999E-2</v>
      </c>
      <c r="AM69" s="103">
        <f>rep!AN232</f>
        <v>2.3751999999999999E-2</v>
      </c>
      <c r="AN69" s="103">
        <f>rep!AO232</f>
        <v>1.8223199999999998E-2</v>
      </c>
      <c r="AO69" s="103">
        <f>rep!AP232</f>
        <v>1.3532499999999999E-2</v>
      </c>
      <c r="AP69" s="103">
        <f>rep!AQ232</f>
        <v>9.69479E-3</v>
      </c>
      <c r="AQ69" s="103">
        <f>rep!AR232</f>
        <v>6.6786700000000003E-3</v>
      </c>
      <c r="AR69" s="103">
        <f>rep!AS232</f>
        <v>4.4110299999999998E-3</v>
      </c>
      <c r="CA69" s="2"/>
      <c r="CB69" s="2"/>
      <c r="CC69" s="2"/>
    </row>
    <row r="70" spans="1:81" x14ac:dyDescent="0.2">
      <c r="A70">
        <v>1998</v>
      </c>
      <c r="B70" s="103">
        <f>rep!C233</f>
        <v>7.6857699999999996E-9</v>
      </c>
      <c r="C70" s="103">
        <f>rep!D233</f>
        <v>1.1202099999999999E-7</v>
      </c>
      <c r="D70" s="103">
        <f>rep!E233</f>
        <v>1.2021999999999999E-6</v>
      </c>
      <c r="E70" s="103">
        <f>rep!F233</f>
        <v>9.5046700000000003E-6</v>
      </c>
      <c r="F70" s="103">
        <f>rep!G233</f>
        <v>5.5399799999999998E-5</v>
      </c>
      <c r="G70" s="103">
        <f>rep!H233</f>
        <v>2.38364E-4</v>
      </c>
      <c r="H70" s="103">
        <f>rep!I233</f>
        <v>7.5899400000000003E-4</v>
      </c>
      <c r="I70" s="103">
        <f>rep!J233</f>
        <v>1.79893E-3</v>
      </c>
      <c r="J70" s="103">
        <f>rep!K233</f>
        <v>3.2191199999999998E-3</v>
      </c>
      <c r="K70" s="103">
        <f>rep!L233</f>
        <v>4.5071699999999996E-3</v>
      </c>
      <c r="L70" s="103">
        <f>rep!M233</f>
        <v>5.3594200000000002E-3</v>
      </c>
      <c r="M70" s="103">
        <f>rep!N233</f>
        <v>6.1934599999999996E-3</v>
      </c>
      <c r="N70" s="103">
        <f>rep!O233</f>
        <v>7.6350200000000002E-3</v>
      </c>
      <c r="O70" s="103">
        <f>rep!P233</f>
        <v>9.6172400000000009E-3</v>
      </c>
      <c r="P70" s="103">
        <f>rep!Q233</f>
        <v>1.1431800000000001E-2</v>
      </c>
      <c r="Q70" s="103">
        <f>rep!R233</f>
        <v>1.26059E-2</v>
      </c>
      <c r="R70" s="103">
        <f>rep!S233</f>
        <v>1.3404599999999999E-2</v>
      </c>
      <c r="S70" s="103">
        <f>rep!T233</f>
        <v>1.44815E-2</v>
      </c>
      <c r="T70" s="103">
        <f>rep!U233</f>
        <v>1.6284900000000001E-2</v>
      </c>
      <c r="U70" s="103">
        <f>rep!V233</f>
        <v>1.88878E-2</v>
      </c>
      <c r="V70" s="103">
        <f>rep!W233</f>
        <v>2.2212099999999999E-2</v>
      </c>
      <c r="W70" s="103">
        <f>rep!X233</f>
        <v>2.6225800000000001E-2</v>
      </c>
      <c r="X70" s="103">
        <f>rep!Y233</f>
        <v>3.0925999999999999E-2</v>
      </c>
      <c r="Y70" s="103">
        <f>rep!Z233</f>
        <v>3.6236400000000002E-2</v>
      </c>
      <c r="Z70" s="103">
        <f>rep!AA233</f>
        <v>4.1962399999999997E-2</v>
      </c>
      <c r="AA70" s="103">
        <f>rep!AB233</f>
        <v>4.7804800000000001E-2</v>
      </c>
      <c r="AB70" s="103">
        <f>rep!AC233</f>
        <v>5.3378299999999997E-2</v>
      </c>
      <c r="AC70" s="103">
        <f>rep!AD233</f>
        <v>5.8230499999999998E-2</v>
      </c>
      <c r="AD70" s="103">
        <f>rep!AE233</f>
        <v>6.1881100000000001E-2</v>
      </c>
      <c r="AE70" s="103">
        <f>rep!AF233</f>
        <v>6.3893000000000005E-2</v>
      </c>
      <c r="AF70" s="103">
        <f>rep!AG233</f>
        <v>6.3956299999999994E-2</v>
      </c>
      <c r="AG70" s="103">
        <f>rep!AH233</f>
        <v>6.1960599999999998E-2</v>
      </c>
      <c r="AH70" s="103">
        <f>rep!AI233</f>
        <v>5.80286E-2</v>
      </c>
      <c r="AI70" s="103">
        <f>rep!AJ233</f>
        <v>5.2501600000000002E-2</v>
      </c>
      <c r="AJ70" s="103">
        <f>rep!AK233</f>
        <v>4.5875800000000001E-2</v>
      </c>
      <c r="AK70" s="103">
        <f>rep!AL233</f>
        <v>3.87131E-2</v>
      </c>
      <c r="AL70" s="103">
        <f>rep!AM233</f>
        <v>3.15502E-2</v>
      </c>
      <c r="AM70" s="103">
        <f>rep!AN233</f>
        <v>2.4828699999999999E-2</v>
      </c>
      <c r="AN70" s="103">
        <f>rep!AO233</f>
        <v>1.8859299999999999E-2</v>
      </c>
      <c r="AO70" s="103">
        <f>rep!AP233</f>
        <v>1.3814999999999999E-2</v>
      </c>
      <c r="AP70" s="103">
        <f>rep!AQ233</f>
        <v>9.7475500000000007E-3</v>
      </c>
      <c r="AQ70" s="103">
        <f>rep!AR233</f>
        <v>6.6141100000000003E-3</v>
      </c>
      <c r="AR70" s="103">
        <f>rep!AS233</f>
        <v>4.3081899999999999E-3</v>
      </c>
      <c r="CA70" s="2"/>
      <c r="CB70" s="2"/>
      <c r="CC70" s="2"/>
    </row>
    <row r="71" spans="1:81" x14ac:dyDescent="0.2">
      <c r="A71">
        <v>1999</v>
      </c>
      <c r="B71" s="103">
        <f>rep!C234</f>
        <v>1.5341900000000001E-8</v>
      </c>
      <c r="C71" s="103">
        <f>rep!D234</f>
        <v>2.23609E-7</v>
      </c>
      <c r="D71" s="103">
        <f>rep!E234</f>
        <v>2.39953E-6</v>
      </c>
      <c r="E71" s="103">
        <f>rep!F234</f>
        <v>1.8967E-5</v>
      </c>
      <c r="F71" s="103">
        <f>rep!G234</f>
        <v>1.10509E-4</v>
      </c>
      <c r="G71" s="103">
        <f>rep!H234</f>
        <v>4.7511199999999997E-4</v>
      </c>
      <c r="H71" s="103">
        <f>rep!I234</f>
        <v>1.5105299999999999E-3</v>
      </c>
      <c r="I71" s="103">
        <f>rep!J234</f>
        <v>3.5687000000000002E-3</v>
      </c>
      <c r="J71" s="103">
        <f>rep!K234</f>
        <v>6.3413699999999998E-3</v>
      </c>
      <c r="K71" s="103">
        <f>rep!L234</f>
        <v>8.7432399999999993E-3</v>
      </c>
      <c r="L71" s="103">
        <f>rep!M234</f>
        <v>1.0090399999999999E-2</v>
      </c>
      <c r="M71" s="103">
        <f>rep!N234</f>
        <v>1.12037E-2</v>
      </c>
      <c r="N71" s="103">
        <f>rep!O234</f>
        <v>1.3506499999999999E-2</v>
      </c>
      <c r="O71" s="103">
        <f>rep!P234</f>
        <v>1.72584E-2</v>
      </c>
      <c r="P71" s="103">
        <f>rep!Q234</f>
        <v>2.1445200000000001E-2</v>
      </c>
      <c r="Q71" s="103">
        <f>rep!R234</f>
        <v>2.5140300000000001E-2</v>
      </c>
      <c r="R71" s="103">
        <f>rep!S234</f>
        <v>2.82641E-2</v>
      </c>
      <c r="S71" s="103">
        <f>rep!T234</f>
        <v>3.10595E-2</v>
      </c>
      <c r="T71" s="103">
        <f>rep!U234</f>
        <v>3.34027E-2</v>
      </c>
      <c r="U71" s="103">
        <f>rep!V234</f>
        <v>3.4921500000000001E-2</v>
      </c>
      <c r="V71" s="103">
        <f>rep!W234</f>
        <v>3.5573500000000001E-2</v>
      </c>
      <c r="W71" s="103">
        <f>rep!X234</f>
        <v>3.5837800000000003E-2</v>
      </c>
      <c r="X71" s="103">
        <f>rep!Y234</f>
        <v>3.6348400000000003E-2</v>
      </c>
      <c r="Y71" s="103">
        <f>rep!Z234</f>
        <v>3.74711E-2</v>
      </c>
      <c r="Z71" s="103">
        <f>rep!AA234</f>
        <v>3.92044E-2</v>
      </c>
      <c r="AA71" s="103">
        <f>rep!AB234</f>
        <v>4.1330899999999997E-2</v>
      </c>
      <c r="AB71" s="103">
        <f>rep!AC234</f>
        <v>4.3573099999999997E-2</v>
      </c>
      <c r="AC71" s="103">
        <f>rep!AD234</f>
        <v>4.56523E-2</v>
      </c>
      <c r="AD71" s="103">
        <f>rep!AE234</f>
        <v>4.7290199999999998E-2</v>
      </c>
      <c r="AE71" s="103">
        <f>rep!AF234</f>
        <v>4.8214399999999998E-2</v>
      </c>
      <c r="AF71" s="103">
        <f>rep!AG234</f>
        <v>4.8184299999999999E-2</v>
      </c>
      <c r="AG71" s="103">
        <f>rep!AH234</f>
        <v>4.7027399999999997E-2</v>
      </c>
      <c r="AH71" s="103">
        <f>rep!AI234</f>
        <v>4.46743E-2</v>
      </c>
      <c r="AI71" s="103">
        <f>rep!AJ234</f>
        <v>4.1183299999999999E-2</v>
      </c>
      <c r="AJ71" s="103">
        <f>rep!AK234</f>
        <v>3.6744199999999998E-2</v>
      </c>
      <c r="AK71" s="103">
        <f>rep!AL234</f>
        <v>3.1656499999999997E-2</v>
      </c>
      <c r="AL71" s="103">
        <f>rep!AM234</f>
        <v>2.6283999999999998E-2</v>
      </c>
      <c r="AM71" s="103">
        <f>rep!AN234</f>
        <v>2.0996899999999999E-2</v>
      </c>
      <c r="AN71" s="103">
        <f>rep!AO234</f>
        <v>1.6115299999999999E-2</v>
      </c>
      <c r="AO71" s="103">
        <f>rep!AP234</f>
        <v>1.1868800000000001E-2</v>
      </c>
      <c r="AP71" s="103">
        <f>rep!AQ234</f>
        <v>8.3787800000000006E-3</v>
      </c>
      <c r="AQ71" s="103">
        <f>rep!AR234</f>
        <v>5.6639200000000002E-3</v>
      </c>
      <c r="AR71" s="103">
        <f>rep!AS234</f>
        <v>3.6626100000000002E-3</v>
      </c>
    </row>
    <row r="72" spans="1:81" x14ac:dyDescent="0.2">
      <c r="A72">
        <v>2000</v>
      </c>
      <c r="B72" s="103">
        <f>rep!C235</f>
        <v>4.9159899999999999E-8</v>
      </c>
      <c r="C72" s="103">
        <f>rep!D235</f>
        <v>7.1651E-7</v>
      </c>
      <c r="D72" s="103">
        <f>rep!E235</f>
        <v>7.6870200000000008E-6</v>
      </c>
      <c r="E72" s="103">
        <f>rep!F235</f>
        <v>6.0728299999999999E-5</v>
      </c>
      <c r="F72" s="103">
        <f>rep!G235</f>
        <v>3.53443E-4</v>
      </c>
      <c r="G72" s="103">
        <f>rep!H235</f>
        <v>1.51637E-3</v>
      </c>
      <c r="H72" s="103">
        <f>rep!I235</f>
        <v>4.8005699999999997E-3</v>
      </c>
      <c r="I72" s="103">
        <f>rep!J235</f>
        <v>1.1238400000000001E-2</v>
      </c>
      <c r="J72" s="103">
        <f>rep!K235</f>
        <v>1.95566E-2</v>
      </c>
      <c r="K72" s="103">
        <f>rep!L235</f>
        <v>2.5651899999999998E-2</v>
      </c>
      <c r="L72" s="103">
        <f>rep!M235</f>
        <v>2.6376799999999999E-2</v>
      </c>
      <c r="M72" s="103">
        <f>rep!N235</f>
        <v>2.35205E-2</v>
      </c>
      <c r="N72" s="103">
        <f>rep!O235</f>
        <v>2.1729999999999999E-2</v>
      </c>
      <c r="O72" s="103">
        <f>rep!P235</f>
        <v>2.32541E-2</v>
      </c>
      <c r="P72" s="103">
        <f>rep!Q235</f>
        <v>2.6809199999999998E-2</v>
      </c>
      <c r="Q72" s="103">
        <f>rep!R235</f>
        <v>3.0527599999999998E-2</v>
      </c>
      <c r="R72" s="103">
        <f>rep!S235</f>
        <v>3.4007200000000001E-2</v>
      </c>
      <c r="S72" s="103">
        <f>rep!T235</f>
        <v>3.7707600000000001E-2</v>
      </c>
      <c r="T72" s="103">
        <f>rep!U235</f>
        <v>4.16377E-2</v>
      </c>
      <c r="U72" s="103">
        <f>rep!V235</f>
        <v>4.5107300000000003E-2</v>
      </c>
      <c r="V72" s="103">
        <f>rep!W235</f>
        <v>4.7362700000000001E-2</v>
      </c>
      <c r="W72" s="103">
        <f>rep!X235</f>
        <v>4.8081499999999999E-2</v>
      </c>
      <c r="X72" s="103">
        <f>rep!Y235</f>
        <v>4.7352900000000003E-2</v>
      </c>
      <c r="Y72" s="103">
        <f>rep!Z235</f>
        <v>4.5478400000000002E-2</v>
      </c>
      <c r="Z72" s="103">
        <f>rep!AA235</f>
        <v>4.2879300000000002E-2</v>
      </c>
      <c r="AA72" s="103">
        <f>rep!AB235</f>
        <v>4.0045699999999997E-2</v>
      </c>
      <c r="AB72" s="103">
        <f>rep!AC235</f>
        <v>3.74151E-2</v>
      </c>
      <c r="AC72" s="103">
        <f>rep!AD235</f>
        <v>3.5234599999999998E-2</v>
      </c>
      <c r="AD72" s="103">
        <f>rep!AE235</f>
        <v>3.3515400000000001E-2</v>
      </c>
      <c r="AE72" s="103">
        <f>rep!AF235</f>
        <v>3.2097300000000002E-2</v>
      </c>
      <c r="AF72" s="103">
        <f>rep!AG235</f>
        <v>3.07523E-2</v>
      </c>
      <c r="AG72" s="103">
        <f>rep!AH235</f>
        <v>2.9265800000000002E-2</v>
      </c>
      <c r="AH72" s="103">
        <f>rep!AI235</f>
        <v>2.7478300000000001E-2</v>
      </c>
      <c r="AI72" s="103">
        <f>rep!AJ235</f>
        <v>2.5302999999999999E-2</v>
      </c>
      <c r="AJ72" s="103">
        <f>rep!AK235</f>
        <v>2.2732200000000001E-2</v>
      </c>
      <c r="AK72" s="103">
        <f>rep!AL235</f>
        <v>1.9834600000000001E-2</v>
      </c>
      <c r="AL72" s="103">
        <f>rep!AM235</f>
        <v>1.6742400000000001E-2</v>
      </c>
      <c r="AM72" s="103">
        <f>rep!AN235</f>
        <v>1.3625699999999999E-2</v>
      </c>
      <c r="AN72" s="103">
        <f>rep!AO235</f>
        <v>1.06613E-2</v>
      </c>
      <c r="AO72" s="103">
        <f>rep!AP235</f>
        <v>8.0007800000000007E-3</v>
      </c>
      <c r="AP72" s="103">
        <f>rep!AQ235</f>
        <v>5.7471199999999997E-3</v>
      </c>
      <c r="AQ72" s="103">
        <f>rep!AR235</f>
        <v>3.94495E-3</v>
      </c>
      <c r="AR72" s="103">
        <f>rep!AS235</f>
        <v>2.5840699999999999E-3</v>
      </c>
    </row>
    <row r="73" spans="1:81" x14ac:dyDescent="0.2">
      <c r="A73">
        <v>2001</v>
      </c>
      <c r="B73" s="103">
        <f>rep!C236</f>
        <v>1.38963E-8</v>
      </c>
      <c r="C73" s="103">
        <f>rep!D236</f>
        <v>2.0254299999999999E-7</v>
      </c>
      <c r="D73" s="103">
        <f>rep!E236</f>
        <v>2.1755600000000001E-6</v>
      </c>
      <c r="E73" s="103">
        <f>rep!F236</f>
        <v>1.72349E-5</v>
      </c>
      <c r="F73" s="103">
        <f>rep!G236</f>
        <v>1.0085399999999999E-4</v>
      </c>
      <c r="G73" s="103">
        <f>rep!H236</f>
        <v>4.3723200000000002E-4</v>
      </c>
      <c r="H73" s="103">
        <f>rep!I236</f>
        <v>1.4132700000000001E-3</v>
      </c>
      <c r="I73" s="103">
        <f>rep!J236</f>
        <v>3.4550700000000002E-3</v>
      </c>
      <c r="J73" s="103">
        <f>rep!K236</f>
        <v>6.6000599999999996E-3</v>
      </c>
      <c r="K73" s="103">
        <f>rep!L236</f>
        <v>1.0538499999999999E-2</v>
      </c>
      <c r="L73" s="103">
        <f>rep!M236</f>
        <v>1.5603499999999999E-2</v>
      </c>
      <c r="M73" s="103">
        <f>rep!N236</f>
        <v>2.31349E-2</v>
      </c>
      <c r="N73" s="103">
        <f>rep!O236</f>
        <v>3.3595300000000002E-2</v>
      </c>
      <c r="O73" s="103">
        <f>rep!P236</f>
        <v>4.45266E-2</v>
      </c>
      <c r="P73" s="103">
        <f>rep!Q236</f>
        <v>5.1767300000000002E-2</v>
      </c>
      <c r="Q73" s="103">
        <f>rep!R236</f>
        <v>5.3133600000000003E-2</v>
      </c>
      <c r="R73" s="103">
        <f>rep!S236</f>
        <v>5.0285400000000001E-2</v>
      </c>
      <c r="S73" s="103">
        <f>rep!T236</f>
        <v>4.6824699999999997E-2</v>
      </c>
      <c r="T73" s="103">
        <f>rep!U236</f>
        <v>4.5172799999999999E-2</v>
      </c>
      <c r="U73" s="103">
        <f>rep!V236</f>
        <v>4.5469700000000002E-2</v>
      </c>
      <c r="V73" s="103">
        <f>rep!W236</f>
        <v>4.66489E-2</v>
      </c>
      <c r="W73" s="103">
        <f>rep!X236</f>
        <v>4.7722000000000001E-2</v>
      </c>
      <c r="X73" s="103">
        <f>rep!Y236</f>
        <v>4.8135999999999998E-2</v>
      </c>
      <c r="Y73" s="103">
        <f>rep!Z236</f>
        <v>4.7584500000000002E-2</v>
      </c>
      <c r="Z73" s="103">
        <f>rep!AA236</f>
        <v>4.5901900000000002E-2</v>
      </c>
      <c r="AA73" s="103">
        <f>rep!AB236</f>
        <v>4.3125200000000002E-2</v>
      </c>
      <c r="AB73" s="103">
        <f>rep!AC236</f>
        <v>3.9523999999999997E-2</v>
      </c>
      <c r="AC73" s="103">
        <f>rep!AD236</f>
        <v>3.5512799999999997E-2</v>
      </c>
      <c r="AD73" s="103">
        <f>rep!AE236</f>
        <v>3.1511400000000002E-2</v>
      </c>
      <c r="AE73" s="103">
        <f>rep!AF236</f>
        <v>2.7832699999999998E-2</v>
      </c>
      <c r="AF73" s="103">
        <f>rep!AG236</f>
        <v>2.46299E-2</v>
      </c>
      <c r="AG73" s="103">
        <f>rep!AH236</f>
        <v>2.1902100000000001E-2</v>
      </c>
      <c r="AH73" s="103">
        <f>rep!AI236</f>
        <v>1.95421E-2</v>
      </c>
      <c r="AI73" s="103">
        <f>rep!AJ236</f>
        <v>1.7401799999999999E-2</v>
      </c>
      <c r="AJ73" s="103">
        <f>rep!AK236</f>
        <v>1.53502E-2</v>
      </c>
      <c r="AK73" s="103">
        <f>rep!AL236</f>
        <v>1.33089E-2</v>
      </c>
      <c r="AL73" s="103">
        <f>rep!AM236</f>
        <v>1.12619E-2</v>
      </c>
      <c r="AM73" s="103">
        <f>rep!AN236</f>
        <v>9.2462499999999993E-3</v>
      </c>
      <c r="AN73" s="103">
        <f>rep!AO236</f>
        <v>7.3302899999999997E-3</v>
      </c>
      <c r="AO73" s="103">
        <f>rep!AP236</f>
        <v>5.5900899999999998E-3</v>
      </c>
      <c r="AP73" s="103">
        <f>rep!AQ236</f>
        <v>4.0882000000000002E-3</v>
      </c>
      <c r="AQ73" s="103">
        <f>rep!AR236</f>
        <v>2.8601999999999998E-3</v>
      </c>
      <c r="AR73" s="103">
        <f>rep!AS236</f>
        <v>1.9105400000000001E-3</v>
      </c>
    </row>
    <row r="74" spans="1:81" x14ac:dyDescent="0.2">
      <c r="A74">
        <v>2002</v>
      </c>
      <c r="B74" s="103">
        <f>rep!C237</f>
        <v>1.3366499999999999E-8</v>
      </c>
      <c r="C74" s="103">
        <f>rep!D237</f>
        <v>1.9481499999999999E-7</v>
      </c>
      <c r="D74" s="103">
        <f>rep!E237</f>
        <v>2.0905300000000001E-6</v>
      </c>
      <c r="E74" s="103">
        <f>rep!F237</f>
        <v>1.6524700000000001E-5</v>
      </c>
      <c r="F74" s="103">
        <f>rep!G237</f>
        <v>9.6281300000000003E-5</v>
      </c>
      <c r="G74" s="103">
        <f>rep!H237</f>
        <v>4.1397200000000003E-4</v>
      </c>
      <c r="H74" s="103">
        <f>rep!I237</f>
        <v>1.31639E-3</v>
      </c>
      <c r="I74" s="103">
        <f>rep!J237</f>
        <v>3.11182E-3</v>
      </c>
      <c r="J74" s="103">
        <f>rep!K237</f>
        <v>5.5397500000000004E-3</v>
      </c>
      <c r="K74" s="103">
        <f>rep!L237</f>
        <v>7.6863599999999997E-3</v>
      </c>
      <c r="L74" s="103">
        <f>rep!M237</f>
        <v>9.0557899999999993E-3</v>
      </c>
      <c r="M74" s="103">
        <f>rep!N237</f>
        <v>1.06144E-2</v>
      </c>
      <c r="N74" s="103">
        <f>rep!O237</f>
        <v>1.40959E-2</v>
      </c>
      <c r="O74" s="103">
        <f>rep!P237</f>
        <v>2.0445899999999999E-2</v>
      </c>
      <c r="P74" s="103">
        <f>rep!Q237</f>
        <v>2.9445599999999999E-2</v>
      </c>
      <c r="Q74" s="103">
        <f>rep!R237</f>
        <v>4.0331100000000002E-2</v>
      </c>
      <c r="R74" s="103">
        <f>rep!S237</f>
        <v>5.1931999999999999E-2</v>
      </c>
      <c r="S74" s="103">
        <f>rep!T237</f>
        <v>6.2291800000000001E-2</v>
      </c>
      <c r="T74" s="103">
        <f>rep!U237</f>
        <v>6.8998299999999999E-2</v>
      </c>
      <c r="U74" s="103">
        <f>rep!V237</f>
        <v>7.0544899999999994E-2</v>
      </c>
      <c r="V74" s="103">
        <f>rep!W237</f>
        <v>6.7438899999999996E-2</v>
      </c>
      <c r="W74" s="103">
        <f>rep!X237</f>
        <v>6.18258E-2</v>
      </c>
      <c r="X74" s="103">
        <f>rep!Y237</f>
        <v>5.6001700000000001E-2</v>
      </c>
      <c r="Y74" s="103">
        <f>rep!Z237</f>
        <v>5.1201799999999999E-2</v>
      </c>
      <c r="Z74" s="103">
        <f>rep!AA237</f>
        <v>4.74633E-2</v>
      </c>
      <c r="AA74" s="103">
        <f>rep!AB237</f>
        <v>4.4223100000000001E-2</v>
      </c>
      <c r="AB74" s="103">
        <f>rep!AC237</f>
        <v>4.0927400000000003E-2</v>
      </c>
      <c r="AC74" s="103">
        <f>rep!AD237</f>
        <v>3.7301599999999997E-2</v>
      </c>
      <c r="AD74" s="103">
        <f>rep!AE237</f>
        <v>3.33472E-2</v>
      </c>
      <c r="AE74" s="103">
        <f>rep!AF237</f>
        <v>2.92368E-2</v>
      </c>
      <c r="AF74" s="103">
        <f>rep!AG237</f>
        <v>2.52042E-2</v>
      </c>
      <c r="AG74" s="103">
        <f>rep!AH237</f>
        <v>2.1457199999999999E-2</v>
      </c>
      <c r="AH74" s="103">
        <f>rep!AI237</f>
        <v>1.8122599999999999E-2</v>
      </c>
      <c r="AI74" s="103">
        <f>rep!AJ237</f>
        <v>1.5232600000000001E-2</v>
      </c>
      <c r="AJ74" s="103">
        <f>rep!AK237</f>
        <v>1.27454E-2</v>
      </c>
      <c r="AK74" s="103">
        <f>rep!AL237</f>
        <v>1.05842E-2</v>
      </c>
      <c r="AL74" s="103">
        <f>rep!AM237</f>
        <v>8.6751699999999994E-3</v>
      </c>
      <c r="AM74" s="103">
        <f>rep!AN237</f>
        <v>6.9702899999999996E-3</v>
      </c>
      <c r="AN74" s="103">
        <f>rep!AO237</f>
        <v>5.4526799999999997E-3</v>
      </c>
      <c r="AO74" s="103">
        <f>rep!AP237</f>
        <v>4.1279100000000003E-3</v>
      </c>
      <c r="AP74" s="103">
        <f>rep!AQ237</f>
        <v>3.00929E-3</v>
      </c>
      <c r="AQ74" s="103">
        <f>rep!AR237</f>
        <v>2.1044000000000002E-3</v>
      </c>
      <c r="AR74" s="103">
        <f>rep!AS237</f>
        <v>1.40744E-3</v>
      </c>
    </row>
    <row r="75" spans="1:81" x14ac:dyDescent="0.2">
      <c r="A75">
        <v>2003</v>
      </c>
      <c r="B75" s="103">
        <f>rep!C238</f>
        <v>8.2219699999999995E-9</v>
      </c>
      <c r="C75" s="103">
        <f>rep!D238</f>
        <v>1.1983599999999999E-7</v>
      </c>
      <c r="D75" s="103">
        <f>rep!E238</f>
        <v>1.2862799999999999E-6</v>
      </c>
      <c r="E75" s="103">
        <f>rep!F238</f>
        <v>1.01734E-5</v>
      </c>
      <c r="F75" s="103">
        <f>rep!G238</f>
        <v>5.9343399999999998E-5</v>
      </c>
      <c r="G75" s="103">
        <f>rep!H238</f>
        <v>2.5571399999999998E-4</v>
      </c>
      <c r="H75" s="103">
        <f>rep!I238</f>
        <v>8.1670099999999997E-4</v>
      </c>
      <c r="I75" s="103">
        <f>rep!J238</f>
        <v>1.9481500000000001E-3</v>
      </c>
      <c r="J75" s="103">
        <f>rep!K238</f>
        <v>3.5362599999999998E-3</v>
      </c>
      <c r="K75" s="103">
        <f>rep!L238</f>
        <v>5.1113399999999998E-3</v>
      </c>
      <c r="L75" s="103">
        <f>rep!M238</f>
        <v>6.4760299999999998E-3</v>
      </c>
      <c r="M75" s="103">
        <f>rep!N238</f>
        <v>8.2166800000000005E-3</v>
      </c>
      <c r="N75" s="103">
        <f>rep!O238</f>
        <v>1.1088499999999999E-2</v>
      </c>
      <c r="O75" s="103">
        <f>rep!P238</f>
        <v>1.5047700000000001E-2</v>
      </c>
      <c r="P75" s="103">
        <f>rep!Q238</f>
        <v>1.9439100000000001E-2</v>
      </c>
      <c r="Q75" s="103">
        <f>rep!R238</f>
        <v>2.4096300000000001E-2</v>
      </c>
      <c r="R75" s="103">
        <f>rep!S238</f>
        <v>2.9813900000000001E-2</v>
      </c>
      <c r="S75" s="103">
        <f>rep!T238</f>
        <v>3.7586500000000002E-2</v>
      </c>
      <c r="T75" s="103">
        <f>rep!U238</f>
        <v>4.7506600000000003E-2</v>
      </c>
      <c r="U75" s="103">
        <f>rep!V238</f>
        <v>5.83749E-2</v>
      </c>
      <c r="V75" s="103">
        <f>rep!W238</f>
        <v>6.8156599999999998E-2</v>
      </c>
      <c r="W75" s="103">
        <f>rep!X238</f>
        <v>7.4787300000000001E-2</v>
      </c>
      <c r="X75" s="103">
        <f>rep!Y238</f>
        <v>7.6925300000000002E-2</v>
      </c>
      <c r="Y75" s="103">
        <f>rep!Z238</f>
        <v>7.44287E-2</v>
      </c>
      <c r="Z75" s="103">
        <f>rep!AA238</f>
        <v>6.8354499999999999E-2</v>
      </c>
      <c r="AA75" s="103">
        <f>rep!AB238</f>
        <v>6.0425100000000002E-2</v>
      </c>
      <c r="AB75" s="103">
        <f>rep!AC238</f>
        <v>5.22602E-2</v>
      </c>
      <c r="AC75" s="103">
        <f>rep!AD238</f>
        <v>4.4844299999999997E-2</v>
      </c>
      <c r="AD75" s="103">
        <f>rep!AE238</f>
        <v>3.8460899999999999E-2</v>
      </c>
      <c r="AE75" s="103">
        <f>rep!AF238</f>
        <v>3.2964199999999999E-2</v>
      </c>
      <c r="AF75" s="103">
        <f>rep!AG238</f>
        <v>2.8103099999999999E-2</v>
      </c>
      <c r="AG75" s="103">
        <f>rep!AH238</f>
        <v>2.37085E-2</v>
      </c>
      <c r="AH75" s="103">
        <f>rep!AI238</f>
        <v>1.9725699999999999E-2</v>
      </c>
      <c r="AI75" s="103">
        <f>rep!AJ238</f>
        <v>1.6166799999999999E-2</v>
      </c>
      <c r="AJ75" s="103">
        <f>rep!AK238</f>
        <v>1.3053500000000001E-2</v>
      </c>
      <c r="AK75" s="103">
        <f>rep!AL238</f>
        <v>1.0385699999999999E-2</v>
      </c>
      <c r="AL75" s="103">
        <f>rep!AM238</f>
        <v>8.1363500000000005E-3</v>
      </c>
      <c r="AM75" s="103">
        <f>rep!AN238</f>
        <v>6.2627300000000002E-3</v>
      </c>
      <c r="AN75" s="103">
        <f>rep!AO238</f>
        <v>4.7190499999999998E-3</v>
      </c>
      <c r="AO75" s="103">
        <f>rep!AP238</f>
        <v>3.4649799999999999E-3</v>
      </c>
      <c r="AP75" s="103">
        <f>rep!AQ238</f>
        <v>2.46693E-3</v>
      </c>
      <c r="AQ75" s="103">
        <f>rep!AR238</f>
        <v>1.69501E-3</v>
      </c>
      <c r="AR75" s="103">
        <f>rep!AS238</f>
        <v>1.1193100000000001E-3</v>
      </c>
    </row>
    <row r="76" spans="1:81" x14ac:dyDescent="0.2">
      <c r="A76">
        <v>2004</v>
      </c>
      <c r="B76" s="103">
        <f>rep!C239</f>
        <v>5.5108499999999998E-9</v>
      </c>
      <c r="C76" s="103">
        <f>rep!D239</f>
        <v>8.0320499999999995E-8</v>
      </c>
      <c r="D76" s="103">
        <f>rep!E239</f>
        <v>8.6213300000000003E-7</v>
      </c>
      <c r="E76" s="103">
        <f>rep!F239</f>
        <v>6.8188200000000004E-6</v>
      </c>
      <c r="F76" s="103">
        <f>rep!G239</f>
        <v>3.9776300000000001E-5</v>
      </c>
      <c r="G76" s="103">
        <f>rep!H239</f>
        <v>1.7140600000000001E-4</v>
      </c>
      <c r="H76" s="103">
        <f>rep!I239</f>
        <v>5.4749900000000001E-4</v>
      </c>
      <c r="I76" s="103">
        <f>rep!J239</f>
        <v>1.30641E-3</v>
      </c>
      <c r="J76" s="103">
        <f>rep!K239</f>
        <v>2.3735499999999999E-3</v>
      </c>
      <c r="K76" s="103">
        <f>rep!L239</f>
        <v>3.44028E-3</v>
      </c>
      <c r="L76" s="103">
        <f>rep!M239</f>
        <v>4.3925099999999996E-3</v>
      </c>
      <c r="M76" s="103">
        <f>rep!N239</f>
        <v>5.6656600000000003E-3</v>
      </c>
      <c r="N76" s="103">
        <f>rep!O239</f>
        <v>7.8408799999999997E-3</v>
      </c>
      <c r="O76" s="103">
        <f>rep!P239</f>
        <v>1.0977000000000001E-2</v>
      </c>
      <c r="P76" s="103">
        <f>rep!Q239</f>
        <v>1.46649E-2</v>
      </c>
      <c r="Q76" s="103">
        <f>rep!R239</f>
        <v>1.8659599999999998E-2</v>
      </c>
      <c r="R76" s="103">
        <f>rep!S239</f>
        <v>2.3161399999999999E-2</v>
      </c>
      <c r="S76" s="103">
        <f>rep!T239</f>
        <v>2.8477599999999999E-2</v>
      </c>
      <c r="T76" s="103">
        <f>rep!U239</f>
        <v>3.4662999999999999E-2</v>
      </c>
      <c r="U76" s="103">
        <f>rep!V239</f>
        <v>4.1593499999999999E-2</v>
      </c>
      <c r="V76" s="103">
        <f>rep!W239</f>
        <v>4.9174299999999997E-2</v>
      </c>
      <c r="W76" s="103">
        <f>rep!X239</f>
        <v>5.7219399999999997E-2</v>
      </c>
      <c r="X76" s="103">
        <f>rep!Y239</f>
        <v>6.5088800000000002E-2</v>
      </c>
      <c r="Y76" s="103">
        <f>rep!Z239</f>
        <v>7.15726E-2</v>
      </c>
      <c r="Z76" s="103">
        <f>rep!AA239</f>
        <v>7.5268500000000002E-2</v>
      </c>
      <c r="AA76" s="103">
        <f>rep!AB239</f>
        <v>7.52086E-2</v>
      </c>
      <c r="AB76" s="103">
        <f>rep!AC239</f>
        <v>7.1301600000000007E-2</v>
      </c>
      <c r="AC76" s="103">
        <f>rep!AD239</f>
        <v>6.4346100000000003E-2</v>
      </c>
      <c r="AD76" s="103">
        <f>rep!AE239</f>
        <v>5.5666500000000001E-2</v>
      </c>
      <c r="AE76" s="103">
        <f>rep!AF239</f>
        <v>4.6611E-2</v>
      </c>
      <c r="AF76" s="103">
        <f>rep!AG239</f>
        <v>3.8168300000000002E-2</v>
      </c>
      <c r="AG76" s="103">
        <f>rep!AH239</f>
        <v>3.0835499999999998E-2</v>
      </c>
      <c r="AH76" s="103">
        <f>rep!AI239</f>
        <v>2.4704500000000001E-2</v>
      </c>
      <c r="AI76" s="103">
        <f>rep!AJ239</f>
        <v>1.9646199999999999E-2</v>
      </c>
      <c r="AJ76" s="103">
        <f>rep!AK239</f>
        <v>1.5471800000000001E-2</v>
      </c>
      <c r="AK76" s="103">
        <f>rep!AL239</f>
        <v>1.20196E-2</v>
      </c>
      <c r="AL76" s="103">
        <f>rep!AM239</f>
        <v>9.1746599999999994E-3</v>
      </c>
      <c r="AM76" s="103">
        <f>rep!AN239</f>
        <v>6.8568400000000003E-3</v>
      </c>
      <c r="AN76" s="103">
        <f>rep!AO239</f>
        <v>5.0022E-3</v>
      </c>
      <c r="AO76" s="103">
        <f>rep!AP239</f>
        <v>3.55179E-3</v>
      </c>
      <c r="AP76" s="103">
        <f>rep!AQ239</f>
        <v>2.4474399999999999E-3</v>
      </c>
      <c r="AQ76" s="103">
        <f>rep!AR239</f>
        <v>1.6316900000000001E-3</v>
      </c>
      <c r="AR76" s="103">
        <f>rep!AS239</f>
        <v>1.04926E-3</v>
      </c>
    </row>
    <row r="77" spans="1:81" x14ac:dyDescent="0.2">
      <c r="A77">
        <v>2005</v>
      </c>
      <c r="B77" s="103">
        <f>rep!C240</f>
        <v>5.22921E-9</v>
      </c>
      <c r="C77" s="103">
        <f>rep!D240</f>
        <v>7.6215600000000004E-8</v>
      </c>
      <c r="D77" s="103">
        <f>rep!E240</f>
        <v>8.1794699999999996E-7</v>
      </c>
      <c r="E77" s="103">
        <f>rep!F240</f>
        <v>6.4670099999999999E-6</v>
      </c>
      <c r="F77" s="103">
        <f>rep!G240</f>
        <v>3.7697400000000003E-5</v>
      </c>
      <c r="G77" s="103">
        <f>rep!H240</f>
        <v>1.6222599999999999E-4</v>
      </c>
      <c r="H77" s="103">
        <f>rep!I240</f>
        <v>5.16753E-4</v>
      </c>
      <c r="I77" s="103">
        <f>rep!J240</f>
        <v>1.2258900000000001E-3</v>
      </c>
      <c r="J77" s="103">
        <f>rep!K240</f>
        <v>2.1988699999999999E-3</v>
      </c>
      <c r="K77" s="103">
        <f>rep!L240</f>
        <v>3.0987599999999999E-3</v>
      </c>
      <c r="L77" s="103">
        <f>rep!M240</f>
        <v>3.7493000000000001E-3</v>
      </c>
      <c r="M77" s="103">
        <f>rep!N240</f>
        <v>4.5018899999999997E-3</v>
      </c>
      <c r="N77" s="103">
        <f>rep!O240</f>
        <v>5.9087599999999999E-3</v>
      </c>
      <c r="O77" s="103">
        <f>rep!P240</f>
        <v>8.1198799999999995E-3</v>
      </c>
      <c r="P77" s="103">
        <f>rep!Q240</f>
        <v>1.08857E-2</v>
      </c>
      <c r="Q77" s="103">
        <f>rep!R240</f>
        <v>1.4061799999999999E-2</v>
      </c>
      <c r="R77" s="103">
        <f>rep!S240</f>
        <v>1.7836100000000001E-2</v>
      </c>
      <c r="S77" s="103">
        <f>rep!T240</f>
        <v>2.24443E-2</v>
      </c>
      <c r="T77" s="103">
        <f>rep!U240</f>
        <v>2.7852399999999999E-2</v>
      </c>
      <c r="U77" s="103">
        <f>rep!V240</f>
        <v>3.3802600000000002E-2</v>
      </c>
      <c r="V77" s="103">
        <f>rep!W240</f>
        <v>4.0063399999999999E-2</v>
      </c>
      <c r="W77" s="103">
        <f>rep!X240</f>
        <v>4.6524999999999997E-2</v>
      </c>
      <c r="X77" s="103">
        <f>rep!Y240</f>
        <v>5.3074200000000002E-2</v>
      </c>
      <c r="Y77" s="103">
        <f>rep!Z240</f>
        <v>5.9436000000000003E-2</v>
      </c>
      <c r="Z77" s="103">
        <f>rep!AA240</f>
        <v>6.5114500000000006E-2</v>
      </c>
      <c r="AA77" s="103">
        <f>rep!AB240</f>
        <v>6.9428299999999998E-2</v>
      </c>
      <c r="AB77" s="103">
        <f>rep!AC240</f>
        <v>7.1627200000000002E-2</v>
      </c>
      <c r="AC77" s="103">
        <f>rep!AD240</f>
        <v>7.11011E-2</v>
      </c>
      <c r="AD77" s="103">
        <f>rep!AE240</f>
        <v>6.7624799999999999E-2</v>
      </c>
      <c r="AE77" s="103">
        <f>rep!AF240</f>
        <v>6.1508199999999999E-2</v>
      </c>
      <c r="AF77" s="103">
        <f>rep!AG240</f>
        <v>5.3540999999999998E-2</v>
      </c>
      <c r="AG77" s="103">
        <f>rep!AH240</f>
        <v>4.4752500000000001E-2</v>
      </c>
      <c r="AH77" s="103">
        <f>rep!AI240</f>
        <v>3.6111299999999999E-2</v>
      </c>
      <c r="AI77" s="103">
        <f>rep!AJ240</f>
        <v>2.83086E-2</v>
      </c>
      <c r="AJ77" s="103">
        <f>rep!AK240</f>
        <v>2.16895E-2</v>
      </c>
      <c r="AK77" s="103">
        <f>rep!AL240</f>
        <v>1.6311699999999998E-2</v>
      </c>
      <c r="AL77" s="103">
        <f>rep!AM240</f>
        <v>1.20614E-2</v>
      </c>
      <c r="AM77" s="103">
        <f>rep!AN240</f>
        <v>8.7599700000000006E-3</v>
      </c>
      <c r="AN77" s="103">
        <f>rep!AO240</f>
        <v>6.23005E-3</v>
      </c>
      <c r="AO77" s="103">
        <f>rep!AP240</f>
        <v>4.3211899999999999E-3</v>
      </c>
      <c r="AP77" s="103">
        <f>rep!AQ240</f>
        <v>2.9108300000000001E-3</v>
      </c>
      <c r="AQ77" s="103">
        <f>rep!AR240</f>
        <v>1.89705E-3</v>
      </c>
      <c r="AR77" s="103">
        <f>rep!AS240</f>
        <v>1.19225E-3</v>
      </c>
    </row>
    <row r="78" spans="1:81" x14ac:dyDescent="0.2">
      <c r="A78">
        <v>2006</v>
      </c>
      <c r="B78" s="103">
        <f>rep!C241</f>
        <v>3.5299099999999999E-9</v>
      </c>
      <c r="C78" s="103">
        <f>rep!D241</f>
        <v>5.14484E-8</v>
      </c>
      <c r="D78" s="103">
        <f>rep!E241</f>
        <v>5.52285E-7</v>
      </c>
      <c r="E78" s="103">
        <f>rep!F241</f>
        <v>4.36917E-6</v>
      </c>
      <c r="F78" s="103">
        <f>rep!G241</f>
        <v>2.5498199999999999E-5</v>
      </c>
      <c r="G78" s="103">
        <f>rep!H241</f>
        <v>1.09974E-4</v>
      </c>
      <c r="H78" s="103">
        <f>rep!I241</f>
        <v>3.5187800000000002E-4</v>
      </c>
      <c r="I78" s="103">
        <f>rep!J241</f>
        <v>8.4261999999999998E-4</v>
      </c>
      <c r="J78" s="103">
        <f>rep!K241</f>
        <v>1.5425599999999999E-3</v>
      </c>
      <c r="K78" s="103">
        <f>rep!L241</f>
        <v>2.27078E-3</v>
      </c>
      <c r="L78" s="103">
        <f>rep!M241</f>
        <v>2.9761900000000001E-3</v>
      </c>
      <c r="M78" s="103">
        <f>rep!N241</f>
        <v>3.9457299999999997E-3</v>
      </c>
      <c r="N78" s="103">
        <f>rep!O241</f>
        <v>5.5163E-3</v>
      </c>
      <c r="O78" s="103">
        <f>rep!P241</f>
        <v>7.6401300000000002E-3</v>
      </c>
      <c r="P78" s="103">
        <f>rep!Q241</f>
        <v>9.9710700000000003E-3</v>
      </c>
      <c r="Q78" s="103">
        <f>rep!R241</f>
        <v>1.2358299999999999E-2</v>
      </c>
      <c r="R78" s="103">
        <f>rep!S241</f>
        <v>1.5066599999999999E-2</v>
      </c>
      <c r="S78" s="103">
        <f>rep!T241</f>
        <v>1.8489999999999999E-2</v>
      </c>
      <c r="T78" s="103">
        <f>rep!U241</f>
        <v>2.2784200000000001E-2</v>
      </c>
      <c r="U78" s="103">
        <f>rep!V241</f>
        <v>2.78306E-2</v>
      </c>
      <c r="V78" s="103">
        <f>rep!W241</f>
        <v>3.34297E-2</v>
      </c>
      <c r="W78" s="103">
        <f>rep!X241</f>
        <v>3.9409199999999998E-2</v>
      </c>
      <c r="X78" s="103">
        <f>rep!Y241</f>
        <v>4.5572300000000003E-2</v>
      </c>
      <c r="Y78" s="103">
        <f>rep!Z241</f>
        <v>5.1637799999999998E-2</v>
      </c>
      <c r="Z78" s="103">
        <f>rep!AA241</f>
        <v>5.7260699999999998E-2</v>
      </c>
      <c r="AA78" s="103">
        <f>rep!AB241</f>
        <v>6.20758E-2</v>
      </c>
      <c r="AB78" s="103">
        <f>rep!AC241</f>
        <v>6.5702499999999997E-2</v>
      </c>
      <c r="AC78" s="103">
        <f>rep!AD241</f>
        <v>6.7740300000000003E-2</v>
      </c>
      <c r="AD78" s="103">
        <f>rep!AE241</f>
        <v>6.7811999999999997E-2</v>
      </c>
      <c r="AE78" s="103">
        <f>rep!AF241</f>
        <v>6.5668099999999993E-2</v>
      </c>
      <c r="AF78" s="103">
        <f>rep!AG241</f>
        <v>6.1303799999999999E-2</v>
      </c>
      <c r="AG78" s="103">
        <f>rep!AH241</f>
        <v>5.5027E-2</v>
      </c>
      <c r="AH78" s="103">
        <f>rep!AI241</f>
        <v>4.7427299999999999E-2</v>
      </c>
      <c r="AI78" s="103">
        <f>rep!AJ241</f>
        <v>3.9252700000000001E-2</v>
      </c>
      <c r="AJ78" s="103">
        <f>rep!AK241</f>
        <v>3.12401E-2</v>
      </c>
      <c r="AK78" s="103">
        <f>rep!AL241</f>
        <v>2.3967800000000001E-2</v>
      </c>
      <c r="AL78" s="103">
        <f>rep!AM241</f>
        <v>1.77796E-2</v>
      </c>
      <c r="AM78" s="103">
        <f>rep!AN241</f>
        <v>1.2788900000000001E-2</v>
      </c>
      <c r="AN78" s="103">
        <f>rep!AO241</f>
        <v>8.9380099999999997E-3</v>
      </c>
      <c r="AO78" s="103">
        <f>rep!AP241</f>
        <v>6.0736599999999998E-3</v>
      </c>
      <c r="AP78" s="103">
        <f>rep!AQ241</f>
        <v>4.0098599999999996E-3</v>
      </c>
      <c r="AQ78" s="103">
        <f>rep!AR241</f>
        <v>2.5668599999999998E-3</v>
      </c>
      <c r="AR78" s="103">
        <f>rep!AS241</f>
        <v>1.5887200000000001E-3</v>
      </c>
      <c r="AW78" s="2"/>
    </row>
    <row r="79" spans="1:81" x14ac:dyDescent="0.2">
      <c r="A79">
        <v>2007</v>
      </c>
      <c r="B79" s="103">
        <f>rep!C242</f>
        <v>3.46137E-9</v>
      </c>
      <c r="C79" s="103">
        <f>rep!D242</f>
        <v>5.04493E-8</v>
      </c>
      <c r="D79" s="103">
        <f>rep!E242</f>
        <v>5.41453E-7</v>
      </c>
      <c r="E79" s="103">
        <f>rep!F242</f>
        <v>4.2815200000000001E-6</v>
      </c>
      <c r="F79" s="103">
        <f>rep!G242</f>
        <v>2.4964500000000001E-5</v>
      </c>
      <c r="G79" s="103">
        <f>rep!H242</f>
        <v>1.07487E-4</v>
      </c>
      <c r="H79" s="103">
        <f>rep!I242</f>
        <v>3.4275199999999999E-4</v>
      </c>
      <c r="I79" s="103">
        <f>rep!J242</f>
        <v>8.1495999999999999E-4</v>
      </c>
      <c r="J79" s="103">
        <f>rep!K242</f>
        <v>1.4693099999999999E-3</v>
      </c>
      <c r="K79" s="103">
        <f>rep!L242</f>
        <v>2.0949900000000001E-3</v>
      </c>
      <c r="L79" s="103">
        <f>rep!M242</f>
        <v>2.5963599999999998E-3</v>
      </c>
      <c r="M79" s="103">
        <f>rep!N242</f>
        <v>3.2319499999999999E-3</v>
      </c>
      <c r="N79" s="103">
        <f>rep!O242</f>
        <v>4.3881600000000003E-3</v>
      </c>
      <c r="O79" s="103">
        <f>rep!P242</f>
        <v>6.17221E-3</v>
      </c>
      <c r="P79" s="103">
        <f>rep!Q242</f>
        <v>8.4145599999999997E-3</v>
      </c>
      <c r="Q79" s="103">
        <f>rep!R242</f>
        <v>1.10034E-2</v>
      </c>
      <c r="R79" s="103">
        <f>rep!S242</f>
        <v>1.40232E-2</v>
      </c>
      <c r="S79" s="103">
        <f>rep!T242</f>
        <v>1.7560800000000001E-2</v>
      </c>
      <c r="T79" s="103">
        <f>rep!U242</f>
        <v>2.1531499999999999E-2</v>
      </c>
      <c r="U79" s="103">
        <f>rep!V242</f>
        <v>2.57766E-2</v>
      </c>
      <c r="V79" s="103">
        <f>rep!W242</f>
        <v>3.0258E-2</v>
      </c>
      <c r="W79" s="103">
        <f>rep!X242</f>
        <v>3.5068700000000001E-2</v>
      </c>
      <c r="X79" s="103">
        <f>rep!Y242</f>
        <v>4.0261499999999999E-2</v>
      </c>
      <c r="Y79" s="103">
        <f>rep!Z242</f>
        <v>4.5707900000000003E-2</v>
      </c>
      <c r="Z79" s="103">
        <f>rep!AA242</f>
        <v>5.1108300000000002E-2</v>
      </c>
      <c r="AA79" s="103">
        <f>rep!AB242</f>
        <v>5.6084200000000001E-2</v>
      </c>
      <c r="AB79" s="103">
        <f>rep!AC242</f>
        <v>6.0251600000000002E-2</v>
      </c>
      <c r="AC79" s="103">
        <f>rep!AD242</f>
        <v>6.3253199999999996E-2</v>
      </c>
      <c r="AD79" s="103">
        <f>rep!AE242</f>
        <v>6.4776600000000004E-2</v>
      </c>
      <c r="AE79" s="103">
        <f>rep!AF242</f>
        <v>6.4582700000000007E-2</v>
      </c>
      <c r="AF79" s="103">
        <f>rep!AG242</f>
        <v>6.2543500000000002E-2</v>
      </c>
      <c r="AG79" s="103">
        <f>rep!AH242</f>
        <v>5.8684500000000001E-2</v>
      </c>
      <c r="AH79" s="103">
        <f>rep!AI242</f>
        <v>5.3213900000000001E-2</v>
      </c>
      <c r="AI79" s="103">
        <f>rep!AJ242</f>
        <v>4.6522399999999998E-2</v>
      </c>
      <c r="AJ79" s="103">
        <f>rep!AK242</f>
        <v>3.9138800000000001E-2</v>
      </c>
      <c r="AK79" s="103">
        <f>rep!AL242</f>
        <v>3.1645300000000001E-2</v>
      </c>
      <c r="AL79" s="103">
        <f>rep!AM242</f>
        <v>2.4576000000000001E-2</v>
      </c>
      <c r="AM79" s="103">
        <f>rep!AN242</f>
        <v>1.8332999999999999E-2</v>
      </c>
      <c r="AN79" s="103">
        <f>rep!AO242</f>
        <v>1.31433E-2</v>
      </c>
      <c r="AO79" s="103">
        <f>rep!AP242</f>
        <v>9.0628299999999992E-3</v>
      </c>
      <c r="AP79" s="103">
        <f>rep!AQ242</f>
        <v>6.0150300000000002E-3</v>
      </c>
      <c r="AQ79" s="103">
        <f>rep!AR242</f>
        <v>3.8444899999999999E-3</v>
      </c>
      <c r="AR79" s="103">
        <f>rep!AS242</f>
        <v>2.3663199999999999E-3</v>
      </c>
    </row>
    <row r="80" spans="1:81" x14ac:dyDescent="0.2">
      <c r="A80">
        <v>2008</v>
      </c>
      <c r="B80" s="103">
        <f>rep!C243</f>
        <v>5.7335300000000002E-9</v>
      </c>
      <c r="C80" s="103">
        <f>rep!D243</f>
        <v>8.3566499999999996E-8</v>
      </c>
      <c r="D80" s="103">
        <f>rep!E243</f>
        <v>8.9670300000000001E-7</v>
      </c>
      <c r="E80" s="103">
        <f>rep!F243</f>
        <v>7.08718E-6</v>
      </c>
      <c r="F80" s="103">
        <f>rep!G243</f>
        <v>4.1283799999999999E-5</v>
      </c>
      <c r="G80" s="103">
        <f>rep!H243</f>
        <v>1.77419E-4</v>
      </c>
      <c r="H80" s="103">
        <f>rep!I243</f>
        <v>5.6360799999999995E-4</v>
      </c>
      <c r="I80" s="103">
        <f>rep!J243</f>
        <v>1.32924E-3</v>
      </c>
      <c r="J80" s="103">
        <f>rep!K243</f>
        <v>2.3528999999999998E-3</v>
      </c>
      <c r="K80" s="103">
        <f>rep!L243</f>
        <v>3.2161199999999998E-3</v>
      </c>
      <c r="L80" s="103">
        <f>rep!M243</f>
        <v>3.6467299999999999E-3</v>
      </c>
      <c r="M80" s="103">
        <f>rep!N243</f>
        <v>3.94759E-3</v>
      </c>
      <c r="N80" s="103">
        <f>rep!O243</f>
        <v>4.6891499999999996E-3</v>
      </c>
      <c r="O80" s="103">
        <f>rep!P243</f>
        <v>6.07232E-3</v>
      </c>
      <c r="P80" s="103">
        <f>rep!Q243</f>
        <v>7.8806699999999993E-3</v>
      </c>
      <c r="Q80" s="103">
        <f>rep!R243</f>
        <v>9.9559100000000001E-3</v>
      </c>
      <c r="R80" s="103">
        <f>rep!S243</f>
        <v>1.24531E-2</v>
      </c>
      <c r="S80" s="103">
        <f>rep!T243</f>
        <v>1.56268E-2</v>
      </c>
      <c r="T80" s="103">
        <f>rep!U243</f>
        <v>1.95339E-2</v>
      </c>
      <c r="U80" s="103">
        <f>rep!V243</f>
        <v>2.4001700000000001E-2</v>
      </c>
      <c r="V80" s="103">
        <f>rep!W243</f>
        <v>2.8792100000000001E-2</v>
      </c>
      <c r="W80" s="103">
        <f>rep!X243</f>
        <v>3.3713800000000002E-2</v>
      </c>
      <c r="X80" s="103">
        <f>rep!Y243</f>
        <v>3.8620599999999998E-2</v>
      </c>
      <c r="Y80" s="103">
        <f>rep!Z243</f>
        <v>4.3386500000000001E-2</v>
      </c>
      <c r="Z80" s="103">
        <f>rep!AA243</f>
        <v>4.7906299999999999E-2</v>
      </c>
      <c r="AA80" s="103">
        <f>rep!AB243</f>
        <v>5.2082099999999999E-2</v>
      </c>
      <c r="AB80" s="103">
        <f>rep!AC243</f>
        <v>5.5774499999999998E-2</v>
      </c>
      <c r="AC80" s="103">
        <f>rep!AD243</f>
        <v>5.8765900000000003E-2</v>
      </c>
      <c r="AD80" s="103">
        <f>rep!AE243</f>
        <v>6.07766E-2</v>
      </c>
      <c r="AE80" s="103">
        <f>rep!AF243</f>
        <v>6.1525799999999999E-2</v>
      </c>
      <c r="AF80" s="103">
        <f>rep!AG243</f>
        <v>6.07988E-2</v>
      </c>
      <c r="AG80" s="103">
        <f>rep!AH243</f>
        <v>5.8497E-2</v>
      </c>
      <c r="AH80" s="103">
        <f>rep!AI243</f>
        <v>5.4663099999999999E-2</v>
      </c>
      <c r="AI80" s="103">
        <f>rep!AJ243</f>
        <v>4.94893E-2</v>
      </c>
      <c r="AJ80" s="103">
        <f>rep!AK243</f>
        <v>4.3303500000000002E-2</v>
      </c>
      <c r="AK80" s="103">
        <f>rep!AL243</f>
        <v>3.6534799999999999E-2</v>
      </c>
      <c r="AL80" s="103">
        <f>rep!AM243</f>
        <v>2.9656200000000001E-2</v>
      </c>
      <c r="AM80" s="103">
        <f>rep!AN243</f>
        <v>2.3116100000000001E-2</v>
      </c>
      <c r="AN80" s="103">
        <f>rep!AO243</f>
        <v>1.7274899999999999E-2</v>
      </c>
      <c r="AO80" s="103">
        <f>rep!AP243</f>
        <v>1.2361499999999999E-2</v>
      </c>
      <c r="AP80" s="103">
        <f>rep!AQ243</f>
        <v>8.4621699999999998E-3</v>
      </c>
      <c r="AQ80" s="103">
        <f>rep!AR243</f>
        <v>5.5381199999999997E-3</v>
      </c>
      <c r="AR80" s="103">
        <f>rep!AS243</f>
        <v>3.4635899999999999E-3</v>
      </c>
      <c r="BW80" s="2"/>
    </row>
    <row r="81" spans="1:56" x14ac:dyDescent="0.2">
      <c r="A81">
        <v>2009</v>
      </c>
      <c r="B81" s="103">
        <f>rep!C244</f>
        <v>3.8529800000000001E-9</v>
      </c>
      <c r="C81" s="103">
        <f>rep!D244</f>
        <v>5.6157599999999997E-8</v>
      </c>
      <c r="D81" s="103">
        <f>rep!E244</f>
        <v>6.0291400000000005E-7</v>
      </c>
      <c r="E81" s="103">
        <f>rep!F244</f>
        <v>4.7710999999999999E-6</v>
      </c>
      <c r="F81" s="103">
        <f>rep!G244</f>
        <v>2.78597E-5</v>
      </c>
      <c r="G81" s="103">
        <f>rep!H244</f>
        <v>1.2029E-4</v>
      </c>
      <c r="H81" s="103">
        <f>rep!I244</f>
        <v>3.85714E-4</v>
      </c>
      <c r="I81" s="103">
        <f>rep!J244</f>
        <v>9.2773900000000002E-4</v>
      </c>
      <c r="J81" s="103">
        <f>rep!K244</f>
        <v>1.7141599999999999E-3</v>
      </c>
      <c r="K81" s="103">
        <f>rep!L244</f>
        <v>2.5700300000000001E-3</v>
      </c>
      <c r="L81" s="103">
        <f>rep!M244</f>
        <v>3.4673799999999999E-3</v>
      </c>
      <c r="M81" s="103">
        <f>rep!N244</f>
        <v>4.7224700000000003E-3</v>
      </c>
      <c r="N81" s="103">
        <f>rep!O244</f>
        <v>6.6328100000000003E-3</v>
      </c>
      <c r="O81" s="103">
        <f>rep!P244</f>
        <v>8.9801399999999993E-3</v>
      </c>
      <c r="P81" s="103">
        <f>rep!Q244</f>
        <v>1.11796E-2</v>
      </c>
      <c r="Q81" s="103">
        <f>rep!R244</f>
        <v>1.2933800000000001E-2</v>
      </c>
      <c r="R81" s="103">
        <f>rep!S244</f>
        <v>1.4550199999999999E-2</v>
      </c>
      <c r="S81" s="103">
        <f>rep!T244</f>
        <v>1.6595599999999999E-2</v>
      </c>
      <c r="T81" s="103">
        <f>rep!U244</f>
        <v>1.93971E-2</v>
      </c>
      <c r="U81" s="103">
        <f>rep!V244</f>
        <v>2.2932899999999999E-2</v>
      </c>
      <c r="V81" s="103">
        <f>rep!W244</f>
        <v>2.7048699999999998E-2</v>
      </c>
      <c r="W81" s="103">
        <f>rep!X244</f>
        <v>3.1610100000000002E-2</v>
      </c>
      <c r="X81" s="103">
        <f>rep!Y244</f>
        <v>3.6463299999999997E-2</v>
      </c>
      <c r="Y81" s="103">
        <f>rep!Z244</f>
        <v>4.1364600000000001E-2</v>
      </c>
      <c r="Z81" s="103">
        <f>rep!AA244</f>
        <v>4.60104E-2</v>
      </c>
      <c r="AA81" s="103">
        <f>rep!AB244</f>
        <v>5.0125500000000003E-2</v>
      </c>
      <c r="AB81" s="103">
        <f>rep!AC244</f>
        <v>5.3517599999999999E-2</v>
      </c>
      <c r="AC81" s="103">
        <f>rep!AD244</f>
        <v>5.6069599999999997E-2</v>
      </c>
      <c r="AD81" s="103">
        <f>rep!AE244</f>
        <v>5.7700300000000003E-2</v>
      </c>
      <c r="AE81" s="103">
        <f>rep!AF244</f>
        <v>5.83283E-2</v>
      </c>
      <c r="AF81" s="103">
        <f>rep!AG244</f>
        <v>5.7859899999999999E-2</v>
      </c>
      <c r="AG81" s="103">
        <f>rep!AH244</f>
        <v>5.6207100000000003E-2</v>
      </c>
      <c r="AH81" s="103">
        <f>rep!AI244</f>
        <v>5.3326999999999999E-2</v>
      </c>
      <c r="AI81" s="103">
        <f>rep!AJ244</f>
        <v>4.9264700000000002E-2</v>
      </c>
      <c r="AJ81" s="103">
        <f>rep!AK244</f>
        <v>4.4180200000000003E-2</v>
      </c>
      <c r="AK81" s="103">
        <f>rep!AL244</f>
        <v>3.8348E-2</v>
      </c>
      <c r="AL81" s="103">
        <f>rep!AM244</f>
        <v>3.2127700000000002E-2</v>
      </c>
      <c r="AM81" s="103">
        <f>rep!AN244</f>
        <v>2.5913100000000001E-2</v>
      </c>
      <c r="AN81" s="103">
        <f>rep!AO244</f>
        <v>2.00743E-2</v>
      </c>
      <c r="AO81" s="103">
        <f>rep!AP244</f>
        <v>1.49044E-2</v>
      </c>
      <c r="AP81" s="103">
        <f>rep!AQ244</f>
        <v>1.0585900000000001E-2</v>
      </c>
      <c r="AQ81" s="103">
        <f>rep!AR244</f>
        <v>7.18068E-3</v>
      </c>
      <c r="AR81" s="103">
        <f>rep!AS244</f>
        <v>4.6453500000000003E-3</v>
      </c>
    </row>
    <row r="82" spans="1:56" x14ac:dyDescent="0.2">
      <c r="A82">
        <v>2010</v>
      </c>
      <c r="B82" s="103">
        <f>rep!C245</f>
        <v>3.27308E-9</v>
      </c>
      <c r="C82" s="103">
        <f>rep!D245</f>
        <v>4.7704799999999998E-8</v>
      </c>
      <c r="D82" s="103">
        <f>rep!E245</f>
        <v>5.12068E-7</v>
      </c>
      <c r="E82" s="103">
        <f>rep!F245</f>
        <v>4.0504899999999997E-6</v>
      </c>
      <c r="F82" s="103">
        <f>rep!G245</f>
        <v>2.3632600000000001E-5</v>
      </c>
      <c r="G82" s="103">
        <f>rep!H245</f>
        <v>1.01881E-4</v>
      </c>
      <c r="H82" s="103">
        <f>rep!I245</f>
        <v>3.2569899999999999E-4</v>
      </c>
      <c r="I82" s="103">
        <f>rep!J245</f>
        <v>7.7860199999999998E-4</v>
      </c>
      <c r="J82" s="103">
        <f>rep!K245</f>
        <v>1.4206799999999999E-3</v>
      </c>
      <c r="K82" s="103">
        <f>rep!L245</f>
        <v>2.0798700000000002E-3</v>
      </c>
      <c r="L82" s="103">
        <f>rep!M245</f>
        <v>2.7115300000000002E-3</v>
      </c>
      <c r="M82" s="103">
        <f>rep!N245</f>
        <v>3.6134399999999999E-3</v>
      </c>
      <c r="N82" s="103">
        <f>rep!O245</f>
        <v>5.1863100000000004E-3</v>
      </c>
      <c r="O82" s="103">
        <f>rep!P245</f>
        <v>7.52902E-3</v>
      </c>
      <c r="P82" s="103">
        <f>rep!Q245</f>
        <v>1.04441E-2</v>
      </c>
      <c r="Q82" s="103">
        <f>rep!R245</f>
        <v>1.3757E-2</v>
      </c>
      <c r="R82" s="103">
        <f>rep!S245</f>
        <v>1.7414499999999999E-2</v>
      </c>
      <c r="S82" s="103">
        <f>rep!T245</f>
        <v>2.1268700000000001E-2</v>
      </c>
      <c r="T82" s="103">
        <f>rep!U245</f>
        <v>2.4966800000000001E-2</v>
      </c>
      <c r="U82" s="103">
        <f>rep!V245</f>
        <v>2.8195600000000001E-2</v>
      </c>
      <c r="V82" s="103">
        <f>rep!W245</f>
        <v>3.09854E-2</v>
      </c>
      <c r="W82" s="103">
        <f>rep!X245</f>
        <v>3.3693099999999997E-2</v>
      </c>
      <c r="X82" s="103">
        <f>rep!Y245</f>
        <v>3.6692700000000002E-2</v>
      </c>
      <c r="Y82" s="103">
        <f>rep!Z245</f>
        <v>4.0108699999999997E-2</v>
      </c>
      <c r="Z82" s="103">
        <f>rep!AA245</f>
        <v>4.3787600000000003E-2</v>
      </c>
      <c r="AA82" s="103">
        <f>rep!AB245</f>
        <v>4.7424500000000001E-2</v>
      </c>
      <c r="AB82" s="103">
        <f>rep!AC245</f>
        <v>5.0688799999999999E-2</v>
      </c>
      <c r="AC82" s="103">
        <f>rep!AD245</f>
        <v>5.3291199999999997E-2</v>
      </c>
      <c r="AD82" s="103">
        <f>rep!AE245</f>
        <v>5.5011699999999997E-2</v>
      </c>
      <c r="AE82" s="103">
        <f>rep!AF245</f>
        <v>5.5710799999999998E-2</v>
      </c>
      <c r="AF82" s="103">
        <f>rep!AG245</f>
        <v>5.5323400000000002E-2</v>
      </c>
      <c r="AG82" s="103">
        <f>rep!AH245</f>
        <v>5.3840800000000001E-2</v>
      </c>
      <c r="AH82" s="103">
        <f>rep!AI245</f>
        <v>5.1292600000000001E-2</v>
      </c>
      <c r="AI82" s="103">
        <f>rep!AJ245</f>
        <v>4.7745700000000002E-2</v>
      </c>
      <c r="AJ82" s="103">
        <f>rep!AK245</f>
        <v>4.33167E-2</v>
      </c>
      <c r="AK82" s="103">
        <f>rep!AL245</f>
        <v>3.8189099999999997E-2</v>
      </c>
      <c r="AL82" s="103">
        <f>rep!AM245</f>
        <v>3.2616600000000003E-2</v>
      </c>
      <c r="AM82" s="103">
        <f>rep!AN245</f>
        <v>2.6904999999999998E-2</v>
      </c>
      <c r="AN82" s="103">
        <f>rep!AO245</f>
        <v>2.1374600000000001E-2</v>
      </c>
      <c r="AO82" s="103">
        <f>rep!AP245</f>
        <v>1.6312900000000002E-2</v>
      </c>
      <c r="AP82" s="103">
        <f>rep!AQ245</f>
        <v>1.1933300000000001E-2</v>
      </c>
      <c r="AQ82" s="103">
        <f>rep!AR245</f>
        <v>8.3510800000000003E-3</v>
      </c>
      <c r="AR82" s="103">
        <f>rep!AS245</f>
        <v>5.5813800000000004E-3</v>
      </c>
    </row>
    <row r="83" spans="1:56" x14ac:dyDescent="0.2">
      <c r="A83">
        <v>2011</v>
      </c>
      <c r="B83" s="103">
        <f>rep!C246</f>
        <v>3.30507E-9</v>
      </c>
      <c r="C83" s="103">
        <f>rep!D246</f>
        <v>4.8171199999999999E-8</v>
      </c>
      <c r="D83" s="103">
        <f>rep!E246</f>
        <v>5.17016E-7</v>
      </c>
      <c r="E83" s="103">
        <f>rep!F246</f>
        <v>4.0885199999999996E-6</v>
      </c>
      <c r="F83" s="103">
        <f>rep!G246</f>
        <v>2.3841699999999999E-5</v>
      </c>
      <c r="G83" s="103">
        <f>rep!H246</f>
        <v>1.02675E-4</v>
      </c>
      <c r="H83" s="103">
        <f>rep!I246</f>
        <v>3.2754600000000001E-4</v>
      </c>
      <c r="I83" s="103">
        <f>rep!J246</f>
        <v>7.7949499999999995E-4</v>
      </c>
      <c r="J83" s="103">
        <f>rep!K246</f>
        <v>1.4080900000000001E-3</v>
      </c>
      <c r="K83" s="103">
        <f>rep!L246</f>
        <v>2.0160999999999998E-3</v>
      </c>
      <c r="L83" s="103">
        <f>rep!M246</f>
        <v>2.5181600000000002E-3</v>
      </c>
      <c r="M83" s="103">
        <f>rep!N246</f>
        <v>3.1663199999999998E-3</v>
      </c>
      <c r="N83" s="103">
        <f>rep!O246</f>
        <v>4.3315799999999998E-3</v>
      </c>
      <c r="O83" s="103">
        <f>rep!P246</f>
        <v>6.1218399999999999E-3</v>
      </c>
      <c r="P83" s="103">
        <f>rep!Q246</f>
        <v>8.4073800000000008E-3</v>
      </c>
      <c r="Q83" s="103">
        <f>rep!R246</f>
        <v>1.1167E-2</v>
      </c>
      <c r="R83" s="103">
        <f>rep!S246</f>
        <v>1.4614200000000001E-2</v>
      </c>
      <c r="S83" s="103">
        <f>rep!T246</f>
        <v>1.89433E-2</v>
      </c>
      <c r="T83" s="103">
        <f>rep!U246</f>
        <v>2.4044300000000001E-2</v>
      </c>
      <c r="U83" s="103">
        <f>rep!V246</f>
        <v>2.94998E-2</v>
      </c>
      <c r="V83" s="103">
        <f>rep!W246</f>
        <v>3.4788399999999997E-2</v>
      </c>
      <c r="W83" s="103">
        <f>rep!X246</f>
        <v>3.9464399999999997E-2</v>
      </c>
      <c r="X83" s="103">
        <f>rep!Y246</f>
        <v>4.3247300000000002E-2</v>
      </c>
      <c r="Y83" s="103">
        <f>rep!Z246</f>
        <v>4.6075199999999997E-2</v>
      </c>
      <c r="Z83" s="103">
        <f>rep!AA246</f>
        <v>4.8114799999999999E-2</v>
      </c>
      <c r="AA83" s="103">
        <f>rep!AB246</f>
        <v>4.9666299999999997E-2</v>
      </c>
      <c r="AB83" s="103">
        <f>rep!AC246</f>
        <v>5.0988100000000001E-2</v>
      </c>
      <c r="AC83" s="103">
        <f>rep!AD246</f>
        <v>5.21603E-2</v>
      </c>
      <c r="AD83" s="103">
        <f>rep!AE246</f>
        <v>5.3066700000000001E-2</v>
      </c>
      <c r="AE83" s="103">
        <f>rep!AF246</f>
        <v>5.3476799999999998E-2</v>
      </c>
      <c r="AF83" s="103">
        <f>rep!AG246</f>
        <v>5.3148599999999997E-2</v>
      </c>
      <c r="AG83" s="103">
        <f>rep!AH246</f>
        <v>5.1901200000000001E-2</v>
      </c>
      <c r="AH83" s="103">
        <f>rep!AI246</f>
        <v>4.96435E-2</v>
      </c>
      <c r="AI83" s="103">
        <f>rep!AJ246</f>
        <v>4.6380400000000002E-2</v>
      </c>
      <c r="AJ83" s="103">
        <f>rep!AK246</f>
        <v>4.2208299999999997E-2</v>
      </c>
      <c r="AK83" s="103">
        <f>rep!AL246</f>
        <v>3.73094E-2</v>
      </c>
      <c r="AL83" s="103">
        <f>rep!AM246</f>
        <v>3.1938399999999999E-2</v>
      </c>
      <c r="AM83" s="103">
        <f>rep!AN246</f>
        <v>2.6399599999999999E-2</v>
      </c>
      <c r="AN83" s="103">
        <f>rep!AO246</f>
        <v>2.1009900000000001E-2</v>
      </c>
      <c r="AO83" s="103">
        <f>rep!AP246</f>
        <v>1.6056299999999999E-2</v>
      </c>
      <c r="AP83" s="103">
        <f>rep!AQ246</f>
        <v>1.17553E-2</v>
      </c>
      <c r="AQ83" s="103">
        <f>rep!AR246</f>
        <v>8.2280900000000004E-3</v>
      </c>
      <c r="AR83" s="103">
        <f>rep!AS246</f>
        <v>5.4964899999999997E-3</v>
      </c>
    </row>
    <row r="84" spans="1:56" x14ac:dyDescent="0.2">
      <c r="A84">
        <v>2012</v>
      </c>
      <c r="B84" s="103">
        <f>rep!C247</f>
        <v>3.8418900000000003E-9</v>
      </c>
      <c r="C84" s="103">
        <f>rep!D247</f>
        <v>5.5995599999999999E-8</v>
      </c>
      <c r="D84" s="103">
        <f>rep!E247</f>
        <v>6.0094799999999999E-7</v>
      </c>
      <c r="E84" s="103">
        <f>rep!F247</f>
        <v>4.7513700000000004E-6</v>
      </c>
      <c r="F84" s="103">
        <f>rep!G247</f>
        <v>2.7696999999999999E-5</v>
      </c>
      <c r="G84" s="103">
        <f>rep!H247</f>
        <v>1.19194E-4</v>
      </c>
      <c r="H84" s="103">
        <f>rep!I247</f>
        <v>3.7969799999999998E-4</v>
      </c>
      <c r="I84" s="103">
        <f>rep!J247</f>
        <v>9.0083299999999997E-4</v>
      </c>
      <c r="J84" s="103">
        <f>rep!K247</f>
        <v>1.6160300000000001E-3</v>
      </c>
      <c r="K84" s="103">
        <f>rep!L247</f>
        <v>2.2775899999999999E-3</v>
      </c>
      <c r="L84" s="103">
        <f>rep!M247</f>
        <v>2.7542000000000001E-3</v>
      </c>
      <c r="M84" s="103">
        <f>rep!N247</f>
        <v>3.2975999999999999E-3</v>
      </c>
      <c r="N84" s="103">
        <f>rep!O247</f>
        <v>4.2990399999999996E-3</v>
      </c>
      <c r="O84" s="103">
        <f>rep!P247</f>
        <v>5.8473900000000001E-3</v>
      </c>
      <c r="P84" s="103">
        <f>rep!Q247</f>
        <v>7.74385E-3</v>
      </c>
      <c r="Q84" s="103">
        <f>rep!R247</f>
        <v>9.8979800000000007E-3</v>
      </c>
      <c r="R84" s="103">
        <f>rep!S247</f>
        <v>1.25194E-2</v>
      </c>
      <c r="S84" s="103">
        <f>rep!T247</f>
        <v>1.5911100000000001E-2</v>
      </c>
      <c r="T84" s="103">
        <f>rep!U247</f>
        <v>2.0198899999999999E-2</v>
      </c>
      <c r="U84" s="103">
        <f>rep!V247</f>
        <v>2.5293699999999999E-2</v>
      </c>
      <c r="V84" s="103">
        <f>rep!W247</f>
        <v>3.0998299999999999E-2</v>
      </c>
      <c r="W84" s="103">
        <f>rep!X247</f>
        <v>3.7038099999999997E-2</v>
      </c>
      <c r="X84" s="103">
        <f>rep!Y247</f>
        <v>4.30047E-2</v>
      </c>
      <c r="Y84" s="103">
        <f>rep!Z247</f>
        <v>4.8368099999999997E-2</v>
      </c>
      <c r="Z84" s="103">
        <f>rep!AA247</f>
        <v>5.2620500000000001E-2</v>
      </c>
      <c r="AA84" s="103">
        <f>rep!AB247</f>
        <v>5.5453599999999999E-2</v>
      </c>
      <c r="AB84" s="103">
        <f>rep!AC247</f>
        <v>5.6845699999999999E-2</v>
      </c>
      <c r="AC84" s="103">
        <f>rep!AD247</f>
        <v>5.7018300000000001E-2</v>
      </c>
      <c r="AD84" s="103">
        <f>rep!AE247</f>
        <v>5.6305000000000001E-2</v>
      </c>
      <c r="AE84" s="103">
        <f>rep!AF247</f>
        <v>5.5002000000000002E-2</v>
      </c>
      <c r="AF84" s="103">
        <f>rep!AG247</f>
        <v>5.3266899999999999E-2</v>
      </c>
      <c r="AG84" s="103">
        <f>rep!AH247</f>
        <v>5.1100699999999999E-2</v>
      </c>
      <c r="AH84" s="103">
        <f>rep!AI247</f>
        <v>4.8401899999999998E-2</v>
      </c>
      <c r="AI84" s="103">
        <f>rep!AJ247</f>
        <v>4.5055999999999999E-2</v>
      </c>
      <c r="AJ84" s="103">
        <f>rep!AK247</f>
        <v>4.1015000000000003E-2</v>
      </c>
      <c r="AK84" s="103">
        <f>rep!AL247</f>
        <v>3.6342600000000003E-2</v>
      </c>
      <c r="AL84" s="103">
        <f>rep!AM247</f>
        <v>3.12167E-2</v>
      </c>
      <c r="AM84" s="103">
        <f>rep!AN247</f>
        <v>2.59005E-2</v>
      </c>
      <c r="AN84" s="103">
        <f>rep!AO247</f>
        <v>2.06935E-2</v>
      </c>
      <c r="AO84" s="103">
        <f>rep!AP247</f>
        <v>1.5878099999999999E-2</v>
      </c>
      <c r="AP84" s="103">
        <f>rep!AQ247</f>
        <v>1.1672999999999999E-2</v>
      </c>
      <c r="AQ84" s="103">
        <f>rep!AR247</f>
        <v>8.2054999999999993E-3</v>
      </c>
      <c r="AR84" s="103">
        <f>rep!AS247</f>
        <v>5.5055599999999996E-3</v>
      </c>
      <c r="BA84" s="2"/>
      <c r="BB84" s="2"/>
    </row>
    <row r="85" spans="1:56" x14ac:dyDescent="0.2">
      <c r="A85">
        <v>2013</v>
      </c>
      <c r="B85" s="103">
        <f>rep!C248</f>
        <v>5.4707899999999999E-9</v>
      </c>
      <c r="C85" s="103">
        <f>rep!D248</f>
        <v>7.97371E-8</v>
      </c>
      <c r="D85" s="103">
        <f>rep!E248</f>
        <v>8.5566200000000003E-7</v>
      </c>
      <c r="E85" s="103">
        <f>rep!F248</f>
        <v>6.7637400000000004E-6</v>
      </c>
      <c r="F85" s="103">
        <f>rep!G248</f>
        <v>3.9410199999999998E-5</v>
      </c>
      <c r="G85" s="103">
        <f>rep!H248</f>
        <v>1.69455E-4</v>
      </c>
      <c r="H85" s="103">
        <f>rep!I248</f>
        <v>5.3887100000000001E-4</v>
      </c>
      <c r="I85" s="103">
        <f>rep!J248</f>
        <v>1.2737200000000001E-3</v>
      </c>
      <c r="J85" s="103">
        <f>rep!K248</f>
        <v>2.2658499999999998E-3</v>
      </c>
      <c r="K85" s="103">
        <f>rep!L248</f>
        <v>3.1324500000000002E-3</v>
      </c>
      <c r="L85" s="103">
        <f>rep!M248</f>
        <v>3.63751E-3</v>
      </c>
      <c r="M85" s="103">
        <f>rep!N248</f>
        <v>4.0858099999999996E-3</v>
      </c>
      <c r="N85" s="103">
        <f>rep!O248</f>
        <v>5.0033100000000004E-3</v>
      </c>
      <c r="O85" s="103">
        <f>rep!P248</f>
        <v>6.5155899999999999E-3</v>
      </c>
      <c r="P85" s="103">
        <f>rep!Q248</f>
        <v>8.32747E-3</v>
      </c>
      <c r="Q85" s="103">
        <f>rep!R248</f>
        <v>1.0228900000000001E-2</v>
      </c>
      <c r="R85" s="103">
        <f>rep!S248</f>
        <v>1.23701E-2</v>
      </c>
      <c r="S85" s="103">
        <f>rep!T248</f>
        <v>1.5047400000000001E-2</v>
      </c>
      <c r="T85" s="103">
        <f>rep!U248</f>
        <v>1.8403300000000001E-2</v>
      </c>
      <c r="U85" s="103">
        <f>rep!V248</f>
        <v>2.2404299999999999E-2</v>
      </c>
      <c r="V85" s="103">
        <f>rep!W248</f>
        <v>2.6997899999999998E-2</v>
      </c>
      <c r="W85" s="103">
        <f>rep!X248</f>
        <v>3.2165800000000001E-2</v>
      </c>
      <c r="X85" s="103">
        <f>rep!Y248</f>
        <v>3.7817200000000002E-2</v>
      </c>
      <c r="Y85" s="103">
        <f>rep!Z248</f>
        <v>4.36823E-2</v>
      </c>
      <c r="Z85" s="103">
        <f>rep!AA248</f>
        <v>4.93211E-2</v>
      </c>
      <c r="AA85" s="103">
        <f>rep!AB248</f>
        <v>5.4221600000000002E-2</v>
      </c>
      <c r="AB85" s="103">
        <f>rep!AC248</f>
        <v>5.7917799999999998E-2</v>
      </c>
      <c r="AC85" s="103">
        <f>rep!AD248</f>
        <v>6.00913E-2</v>
      </c>
      <c r="AD85" s="103">
        <f>rep!AE248</f>
        <v>6.0637200000000002E-2</v>
      </c>
      <c r="AE85" s="103">
        <f>rep!AF248</f>
        <v>5.9669399999999997E-2</v>
      </c>
      <c r="AF85" s="103">
        <f>rep!AG248</f>
        <v>5.7454100000000001E-2</v>
      </c>
      <c r="AG85" s="103">
        <f>rep!AH248</f>
        <v>5.4303700000000003E-2</v>
      </c>
      <c r="AH85" s="103">
        <f>rep!AI248</f>
        <v>5.0478799999999997E-2</v>
      </c>
      <c r="AI85" s="103">
        <f>rep!AJ248</f>
        <v>4.6146699999999999E-2</v>
      </c>
      <c r="AJ85" s="103">
        <f>rep!AK248</f>
        <v>4.1400100000000002E-2</v>
      </c>
      <c r="AK85" s="103">
        <f>rep!AL248</f>
        <v>3.6314699999999998E-2</v>
      </c>
      <c r="AL85" s="103">
        <f>rep!AM248</f>
        <v>3.10041E-2</v>
      </c>
      <c r="AM85" s="103">
        <f>rep!AN248</f>
        <v>2.5645399999999999E-2</v>
      </c>
      <c r="AN85" s="103">
        <f>rep!AO248</f>
        <v>2.0465899999999999E-2</v>
      </c>
      <c r="AO85" s="103">
        <f>rep!AP248</f>
        <v>1.57009E-2</v>
      </c>
      <c r="AP85" s="103">
        <f>rep!AQ248</f>
        <v>1.15456E-2</v>
      </c>
      <c r="AQ85" s="103">
        <f>rep!AR248</f>
        <v>8.1186100000000001E-3</v>
      </c>
      <c r="AR85" s="103">
        <f>rep!AS248</f>
        <v>5.4487600000000004E-3</v>
      </c>
      <c r="BA85" s="2"/>
    </row>
    <row r="86" spans="1:56" x14ac:dyDescent="0.2">
      <c r="A86">
        <v>2014</v>
      </c>
      <c r="B86" s="103">
        <f>rep!C249</f>
        <v>5.2666199999999997E-9</v>
      </c>
      <c r="C86" s="103">
        <f>rep!D249</f>
        <v>7.6761299999999998E-8</v>
      </c>
      <c r="D86" s="103">
        <f>rep!E249</f>
        <v>8.2387900000000002E-7</v>
      </c>
      <c r="E86" s="103">
        <f>rep!F249</f>
        <v>6.5152800000000004E-6</v>
      </c>
      <c r="F86" s="103">
        <f>rep!G249</f>
        <v>3.7994200000000003E-5</v>
      </c>
      <c r="G86" s="103">
        <f>rep!H249</f>
        <v>1.6363E-4</v>
      </c>
      <c r="H86" s="103">
        <f>rep!I249</f>
        <v>5.2202599999999998E-4</v>
      </c>
      <c r="I86" s="103">
        <f>rep!J249</f>
        <v>1.2423499999999999E-3</v>
      </c>
      <c r="J86" s="103">
        <f>rep!K249</f>
        <v>2.2436299999999999E-3</v>
      </c>
      <c r="K86" s="103">
        <f>rep!L249</f>
        <v>3.2070499999999999E-3</v>
      </c>
      <c r="L86" s="103">
        <f>rep!M249</f>
        <v>3.9775699999999997E-3</v>
      </c>
      <c r="M86" s="103">
        <f>rep!N249</f>
        <v>4.8999999999999998E-3</v>
      </c>
      <c r="N86" s="103">
        <f>rep!O249</f>
        <v>6.4366800000000002E-3</v>
      </c>
      <c r="O86" s="103">
        <f>rep!P249</f>
        <v>8.5348899999999998E-3</v>
      </c>
      <c r="P86" s="103">
        <f>rep!Q249</f>
        <v>1.06896E-2</v>
      </c>
      <c r="Q86" s="103">
        <f>rep!R249</f>
        <v>1.25831E-2</v>
      </c>
      <c r="R86" s="103">
        <f>rep!S249</f>
        <v>1.4413799999999999E-2</v>
      </c>
      <c r="S86" s="103">
        <f>rep!T249</f>
        <v>1.6590000000000001E-2</v>
      </c>
      <c r="T86" s="103">
        <f>rep!U249</f>
        <v>1.9302699999999999E-2</v>
      </c>
      <c r="U86" s="103">
        <f>rep!V249</f>
        <v>2.2479900000000001E-2</v>
      </c>
      <c r="V86" s="103">
        <f>rep!W249</f>
        <v>2.60238E-2</v>
      </c>
      <c r="W86" s="103">
        <f>rep!X249</f>
        <v>2.9950000000000001E-2</v>
      </c>
      <c r="X86" s="103">
        <f>rep!Y249</f>
        <v>3.4307200000000003E-2</v>
      </c>
      <c r="Y86" s="103">
        <f>rep!Z249</f>
        <v>3.9049800000000003E-2</v>
      </c>
      <c r="Z86" s="103">
        <f>rep!AA249</f>
        <v>4.3997700000000001E-2</v>
      </c>
      <c r="AA86" s="103">
        <f>rep!AB249</f>
        <v>4.8864499999999998E-2</v>
      </c>
      <c r="AB86" s="103">
        <f>rep!AC249</f>
        <v>5.3290200000000003E-2</v>
      </c>
      <c r="AC86" s="103">
        <f>rep!AD249</f>
        <v>5.6877400000000002E-2</v>
      </c>
      <c r="AD86" s="103">
        <f>rep!AE249</f>
        <v>5.9252100000000002E-2</v>
      </c>
      <c r="AE86" s="103">
        <f>rep!AF249</f>
        <v>6.0141899999999998E-2</v>
      </c>
      <c r="AF86" s="103">
        <f>rep!AG249</f>
        <v>5.9435500000000002E-2</v>
      </c>
      <c r="AG86" s="103">
        <f>rep!AH249</f>
        <v>5.7197400000000002E-2</v>
      </c>
      <c r="AH86" s="103">
        <f>rep!AI249</f>
        <v>5.3633300000000002E-2</v>
      </c>
      <c r="AI86" s="103">
        <f>rep!AJ249</f>
        <v>4.9030799999999999E-2</v>
      </c>
      <c r="AJ86" s="103">
        <f>rep!AK249</f>
        <v>4.3700799999999998E-2</v>
      </c>
      <c r="AK86" s="103">
        <f>rep!AL249</f>
        <v>3.7942200000000002E-2</v>
      </c>
      <c r="AL86" s="103">
        <f>rep!AM249</f>
        <v>3.2030700000000002E-2</v>
      </c>
      <c r="AM86" s="103">
        <f>rep!AN249</f>
        <v>2.6221700000000001E-2</v>
      </c>
      <c r="AN86" s="103">
        <f>rep!AO249</f>
        <v>2.07502E-2</v>
      </c>
      <c r="AO86" s="103">
        <f>rep!AP249</f>
        <v>1.5820299999999999E-2</v>
      </c>
      <c r="AP86" s="103">
        <f>rep!AQ249</f>
        <v>1.1584000000000001E-2</v>
      </c>
      <c r="AQ86" s="103">
        <f>rep!AR249</f>
        <v>8.1234600000000007E-3</v>
      </c>
      <c r="AR86" s="103">
        <f>rep!AS249</f>
        <v>5.4428300000000001E-3</v>
      </c>
      <c r="BA86" s="2"/>
    </row>
    <row r="87" spans="1:56" x14ac:dyDescent="0.2">
      <c r="A87">
        <v>2015</v>
      </c>
      <c r="B87" s="103">
        <f>rep!C250</f>
        <v>4.0555499999999997E-9</v>
      </c>
      <c r="C87" s="103">
        <f>rep!D250</f>
        <v>5.9109499999999997E-8</v>
      </c>
      <c r="D87" s="103">
        <f>rep!E250</f>
        <v>6.34526E-7</v>
      </c>
      <c r="E87" s="103">
        <f>rep!F250</f>
        <v>5.0198099999999996E-6</v>
      </c>
      <c r="F87" s="103">
        <f>rep!G250</f>
        <v>2.9295600000000001E-5</v>
      </c>
      <c r="G87" s="103">
        <f>rep!H250</f>
        <v>1.2635500000000001E-4</v>
      </c>
      <c r="H87" s="103">
        <f>rep!I250</f>
        <v>4.0431499999999998E-4</v>
      </c>
      <c r="I87" s="103">
        <f>rep!J250</f>
        <v>9.6833300000000004E-4</v>
      </c>
      <c r="J87" s="103">
        <f>rep!K250</f>
        <v>1.7734300000000001E-3</v>
      </c>
      <c r="K87" s="103">
        <f>rep!L250</f>
        <v>2.6136800000000002E-3</v>
      </c>
      <c r="L87" s="103">
        <f>rep!M250</f>
        <v>3.4357400000000001E-3</v>
      </c>
      <c r="M87" s="103">
        <f>rep!N250</f>
        <v>4.5810499999999997E-3</v>
      </c>
      <c r="N87" s="103">
        <f>rep!O250</f>
        <v>6.4554199999999999E-3</v>
      </c>
      <c r="O87" s="103">
        <f>rep!P250</f>
        <v>9.01974E-3</v>
      </c>
      <c r="P87" s="103">
        <f>rep!Q250</f>
        <v>1.18586E-2</v>
      </c>
      <c r="Q87" s="103">
        <f>rep!R250</f>
        <v>1.46988E-2</v>
      </c>
      <c r="R87" s="103">
        <f>rep!S250</f>
        <v>1.7626699999999999E-2</v>
      </c>
      <c r="S87" s="103">
        <f>rep!T250</f>
        <v>2.07823E-2</v>
      </c>
      <c r="T87" s="103">
        <f>rep!U250</f>
        <v>2.40474E-2</v>
      </c>
      <c r="U87" s="103">
        <f>rep!V250</f>
        <v>2.71518E-2</v>
      </c>
      <c r="V87" s="103">
        <f>rep!W250</f>
        <v>2.9989399999999999E-2</v>
      </c>
      <c r="W87" s="103">
        <f>rep!X250</f>
        <v>3.2714699999999999E-2</v>
      </c>
      <c r="X87" s="103">
        <f>rep!Y250</f>
        <v>3.5560700000000001E-2</v>
      </c>
      <c r="Y87" s="103">
        <f>rep!Z250</f>
        <v>3.8646E-2</v>
      </c>
      <c r="Z87" s="103">
        <f>rep!AA250</f>
        <v>4.1942100000000003E-2</v>
      </c>
      <c r="AA87" s="103">
        <f>rep!AB250</f>
        <v>4.5335399999999998E-2</v>
      </c>
      <c r="AB87" s="103">
        <f>rep!AC250</f>
        <v>4.8662999999999998E-2</v>
      </c>
      <c r="AC87" s="103">
        <f>rep!AD250</f>
        <v>5.1706000000000002E-2</v>
      </c>
      <c r="AD87" s="103">
        <f>rep!AE250</f>
        <v>5.4184700000000002E-2</v>
      </c>
      <c r="AE87" s="103">
        <f>rep!AF250</f>
        <v>5.5789600000000002E-2</v>
      </c>
      <c r="AF87" s="103">
        <f>rep!AG250</f>
        <v>5.6237099999999998E-2</v>
      </c>
      <c r="AG87" s="103">
        <f>rep!AH250</f>
        <v>5.5330299999999999E-2</v>
      </c>
      <c r="AH87" s="103">
        <f>rep!AI250</f>
        <v>5.3001800000000002E-2</v>
      </c>
      <c r="AI87" s="103">
        <f>rep!AJ250</f>
        <v>4.9333599999999998E-2</v>
      </c>
      <c r="AJ87" s="103">
        <f>rep!AK250</f>
        <v>4.4545599999999998E-2</v>
      </c>
      <c r="AK87" s="103">
        <f>rep!AL250</f>
        <v>3.8961900000000001E-2</v>
      </c>
      <c r="AL87" s="103">
        <f>rep!AM250</f>
        <v>3.2961900000000002E-2</v>
      </c>
      <c r="AM87" s="103">
        <f>rep!AN250</f>
        <v>2.6930200000000001E-2</v>
      </c>
      <c r="AN87" s="103">
        <f>rep!AO250</f>
        <v>2.1211000000000001E-2</v>
      </c>
      <c r="AO87" s="103">
        <f>rep!AP250</f>
        <v>1.6074999999999999E-2</v>
      </c>
      <c r="AP87" s="103">
        <f>rep!AQ250</f>
        <v>1.1698699999999999E-2</v>
      </c>
      <c r="AQ87" s="103">
        <f>rep!AR250</f>
        <v>8.1593299999999994E-3</v>
      </c>
      <c r="AR87" s="103">
        <f>rep!AS250</f>
        <v>5.4432700000000001E-3</v>
      </c>
      <c r="BA87" s="2"/>
    </row>
    <row r="88" spans="1:56" x14ac:dyDescent="0.2">
      <c r="A88">
        <v>2016</v>
      </c>
      <c r="B88" s="103">
        <f>rep!C251</f>
        <v>3.3101500000000002E-9</v>
      </c>
      <c r="C88" s="103">
        <f>rep!D251</f>
        <v>4.8245099999999998E-8</v>
      </c>
      <c r="D88" s="103">
        <f>rep!E251</f>
        <v>5.1788000000000003E-7</v>
      </c>
      <c r="E88" s="103">
        <f>rep!F251</f>
        <v>4.0966800000000004E-6</v>
      </c>
      <c r="F88" s="103">
        <f>rep!G251</f>
        <v>2.3904500000000001E-5</v>
      </c>
      <c r="G88" s="103">
        <f>rep!H251</f>
        <v>1.0307200000000001E-4</v>
      </c>
      <c r="H88" s="103">
        <f>rep!I251</f>
        <v>3.2962900000000001E-4</v>
      </c>
      <c r="I88" s="103">
        <f>rep!J251</f>
        <v>7.8857700000000005E-4</v>
      </c>
      <c r="J88" s="103">
        <f>rep!K251</f>
        <v>1.4410200000000001E-3</v>
      </c>
      <c r="K88" s="103">
        <f>rep!L251</f>
        <v>2.1154799999999999E-3</v>
      </c>
      <c r="L88" s="103">
        <f>rep!M251</f>
        <v>2.7683199999999999E-3</v>
      </c>
      <c r="M88" s="103">
        <f>rep!N251</f>
        <v>3.69514E-3</v>
      </c>
      <c r="N88" s="103">
        <f>rep!O251</f>
        <v>5.28204E-3</v>
      </c>
      <c r="O88" s="103">
        <f>rep!P251</f>
        <v>7.6025299999999997E-3</v>
      </c>
      <c r="P88" s="103">
        <f>rep!Q251</f>
        <v>1.04554E-2</v>
      </c>
      <c r="Q88" s="103">
        <f>rep!R251</f>
        <v>1.3736699999999999E-2</v>
      </c>
      <c r="R88" s="103">
        <f>rep!S251</f>
        <v>1.7561E-2</v>
      </c>
      <c r="S88" s="103">
        <f>rep!T251</f>
        <v>2.19851E-2</v>
      </c>
      <c r="T88" s="103">
        <f>rep!U251</f>
        <v>2.67616E-2</v>
      </c>
      <c r="U88" s="103">
        <f>rep!V251</f>
        <v>3.14457E-2</v>
      </c>
      <c r="V88" s="103">
        <f>rep!W251</f>
        <v>3.5674999999999998E-2</v>
      </c>
      <c r="W88" s="103">
        <f>rep!X251</f>
        <v>3.92869E-2</v>
      </c>
      <c r="X88" s="103">
        <f>rep!Y251</f>
        <v>4.2245400000000002E-2</v>
      </c>
      <c r="Y88" s="103">
        <f>rep!Z251</f>
        <v>4.4568499999999997E-2</v>
      </c>
      <c r="Z88" s="103">
        <f>rep!AA251</f>
        <v>4.6341300000000002E-2</v>
      </c>
      <c r="AA88" s="103">
        <f>rep!AB251</f>
        <v>4.7725299999999998E-2</v>
      </c>
      <c r="AB88" s="103">
        <f>rep!AC251</f>
        <v>4.8894600000000003E-2</v>
      </c>
      <c r="AC88" s="103">
        <f>rep!AD251</f>
        <v>4.9942399999999998E-2</v>
      </c>
      <c r="AD88" s="103">
        <f>rep!AE251</f>
        <v>5.0830800000000002E-2</v>
      </c>
      <c r="AE88" s="103">
        <f>rep!AF251</f>
        <v>5.1403900000000002E-2</v>
      </c>
      <c r="AF88" s="103">
        <f>rep!AG251</f>
        <v>5.1435000000000002E-2</v>
      </c>
      <c r="AG88" s="103">
        <f>rep!AH251</f>
        <v>5.0683400000000003E-2</v>
      </c>
      <c r="AH88" s="103">
        <f>rep!AI251</f>
        <v>4.8948699999999998E-2</v>
      </c>
      <c r="AI88" s="103">
        <f>rep!AJ251</f>
        <v>4.6124100000000001E-2</v>
      </c>
      <c r="AJ88" s="103">
        <f>rep!AK251</f>
        <v>4.2233100000000003E-2</v>
      </c>
      <c r="AK88" s="103">
        <f>rep!AL251</f>
        <v>3.7443299999999999E-2</v>
      </c>
      <c r="AL88" s="103">
        <f>rep!AM251</f>
        <v>3.2045900000000002E-2</v>
      </c>
      <c r="AM88" s="103">
        <f>rep!AN251</f>
        <v>2.6408000000000001E-2</v>
      </c>
      <c r="AN88" s="103">
        <f>rep!AO251</f>
        <v>2.0908099999999999E-2</v>
      </c>
      <c r="AO88" s="103">
        <f>rep!AP251</f>
        <v>1.5874599999999999E-2</v>
      </c>
      <c r="AP88" s="103">
        <f>rep!AQ251</f>
        <v>1.15397E-2</v>
      </c>
      <c r="AQ88" s="103">
        <f>rep!AR251</f>
        <v>8.0200500000000008E-3</v>
      </c>
      <c r="AR88" s="103">
        <f>rep!AS251</f>
        <v>5.3222199999999999E-3</v>
      </c>
      <c r="BA88" s="2"/>
    </row>
    <row r="89" spans="1:56" x14ac:dyDescent="0.2">
      <c r="A89">
        <v>2017</v>
      </c>
      <c r="B89" s="103">
        <f>rep!C252</f>
        <v>3.9298399999999997E-9</v>
      </c>
      <c r="C89" s="103">
        <f>rep!D252</f>
        <v>5.72773E-8</v>
      </c>
      <c r="D89" s="103">
        <f>rep!E252</f>
        <v>6.1469799999999996E-7</v>
      </c>
      <c r="E89" s="103">
        <f>rep!F252</f>
        <v>4.8600199999999998E-6</v>
      </c>
      <c r="F89" s="103">
        <f>rep!G252</f>
        <v>2.8329600000000001E-5</v>
      </c>
      <c r="G89" s="103">
        <f>rep!H252</f>
        <v>1.2191E-4</v>
      </c>
      <c r="H89" s="103">
        <f>rep!I252</f>
        <v>3.8831800000000002E-4</v>
      </c>
      <c r="I89" s="103">
        <f>rep!J252</f>
        <v>9.2115100000000004E-4</v>
      </c>
      <c r="J89" s="103">
        <f>rep!K252</f>
        <v>1.6521400000000001E-3</v>
      </c>
      <c r="K89" s="103">
        <f>rep!L252</f>
        <v>2.3284299999999998E-3</v>
      </c>
      <c r="L89" s="103">
        <f>rep!M252</f>
        <v>2.8198199999999998E-3</v>
      </c>
      <c r="M89" s="103">
        <f>rep!N252</f>
        <v>3.3983099999999999E-3</v>
      </c>
      <c r="N89" s="103">
        <f>rep!O252</f>
        <v>4.49833E-3</v>
      </c>
      <c r="O89" s="103">
        <f>rep!P252</f>
        <v>6.2686299999999999E-3</v>
      </c>
      <c r="P89" s="103">
        <f>rep!Q252</f>
        <v>8.5739100000000006E-3</v>
      </c>
      <c r="Q89" s="103">
        <f>rep!R252</f>
        <v>1.13651E-2</v>
      </c>
      <c r="R89" s="103">
        <f>rep!S252</f>
        <v>1.48337E-2</v>
      </c>
      <c r="S89" s="103">
        <f>rep!T252</f>
        <v>1.91793E-2</v>
      </c>
      <c r="T89" s="103">
        <f>rep!U252</f>
        <v>2.4348100000000001E-2</v>
      </c>
      <c r="U89" s="103">
        <f>rep!V252</f>
        <v>3.0039199999999999E-2</v>
      </c>
      <c r="V89" s="103">
        <f>rep!W252</f>
        <v>3.5869600000000001E-2</v>
      </c>
      <c r="W89" s="103">
        <f>rep!X252</f>
        <v>4.1458200000000001E-2</v>
      </c>
      <c r="X89" s="103">
        <f>rep!Y252</f>
        <v>4.6414700000000003E-2</v>
      </c>
      <c r="Y89" s="103">
        <f>rep!Z252</f>
        <v>5.0367299999999997E-2</v>
      </c>
      <c r="Z89" s="103">
        <f>rep!AA252</f>
        <v>5.3068900000000002E-2</v>
      </c>
      <c r="AA89" s="103">
        <f>rep!AB252</f>
        <v>5.4483499999999997E-2</v>
      </c>
      <c r="AB89" s="103">
        <f>rep!AC252</f>
        <v>5.4774000000000003E-2</v>
      </c>
      <c r="AC89" s="103">
        <f>rep!AD252</f>
        <v>5.4215899999999997E-2</v>
      </c>
      <c r="AD89" s="103">
        <f>rep!AE252</f>
        <v>5.3094500000000003E-2</v>
      </c>
      <c r="AE89" s="103">
        <f>rep!AF252</f>
        <v>5.1624000000000003E-2</v>
      </c>
      <c r="AF89" s="103">
        <f>rep!AG252</f>
        <v>4.99E-2</v>
      </c>
      <c r="AG89" s="103">
        <f>rep!AH252</f>
        <v>4.7892400000000002E-2</v>
      </c>
      <c r="AH89" s="103">
        <f>rep!AI252</f>
        <v>4.54805E-2</v>
      </c>
      <c r="AI89" s="103">
        <f>rep!AJ252</f>
        <v>4.2520099999999998E-2</v>
      </c>
      <c r="AJ89" s="103">
        <f>rep!AK252</f>
        <v>3.8915600000000002E-2</v>
      </c>
      <c r="AK89" s="103">
        <f>rep!AL252</f>
        <v>3.4675299999999999E-2</v>
      </c>
      <c r="AL89" s="103">
        <f>rep!AM252</f>
        <v>2.9931900000000001E-2</v>
      </c>
      <c r="AM89" s="103">
        <f>rep!AN252</f>
        <v>2.4924499999999999E-2</v>
      </c>
      <c r="AN89" s="103">
        <f>rep!AO252</f>
        <v>1.99515E-2</v>
      </c>
      <c r="AO89" s="103">
        <f>rep!AP252</f>
        <v>1.53089E-2</v>
      </c>
      <c r="AP89" s="103">
        <f>rep!AQ252</f>
        <v>1.1233999999999999E-2</v>
      </c>
      <c r="AQ89" s="103">
        <f>rep!AR252</f>
        <v>7.8695799999999993E-3</v>
      </c>
      <c r="AR89" s="103">
        <f>rep!AS252</f>
        <v>5.2547499999999999E-3</v>
      </c>
      <c r="BA89" s="2"/>
    </row>
    <row r="90" spans="1:56" x14ac:dyDescent="0.2">
      <c r="A90">
        <v>2018</v>
      </c>
      <c r="B90" s="103">
        <f>rep!C253</f>
        <v>5.7873100000000004E-9</v>
      </c>
      <c r="C90" s="103">
        <f>rep!D253</f>
        <v>8.4350400000000006E-8</v>
      </c>
      <c r="D90" s="103">
        <f>rep!E253</f>
        <v>9.0516600000000005E-7</v>
      </c>
      <c r="E90" s="103">
        <f>rep!F253</f>
        <v>7.1550199999999998E-6</v>
      </c>
      <c r="F90" s="103">
        <f>rep!G253</f>
        <v>4.1689700000000002E-5</v>
      </c>
      <c r="G90" s="103">
        <f>rep!H253</f>
        <v>1.7925300000000001E-4</v>
      </c>
      <c r="H90" s="103">
        <f>rep!I253</f>
        <v>5.7000599999999996E-4</v>
      </c>
      <c r="I90" s="103">
        <f>rep!J253</f>
        <v>1.3472099999999999E-3</v>
      </c>
      <c r="J90" s="103">
        <f>rep!K253</f>
        <v>2.3961299999999998E-3</v>
      </c>
      <c r="K90" s="103">
        <f>rep!L253</f>
        <v>3.31117E-3</v>
      </c>
      <c r="L90" s="103">
        <f>rep!M253</f>
        <v>3.8417199999999999E-3</v>
      </c>
      <c r="M90" s="103">
        <f>rep!N253</f>
        <v>4.3098600000000004E-3</v>
      </c>
      <c r="N90" s="103">
        <f>rep!O253</f>
        <v>5.2746199999999998E-3</v>
      </c>
      <c r="O90" s="103">
        <f>rep!P253</f>
        <v>6.8784400000000004E-3</v>
      </c>
      <c r="P90" s="103">
        <f>rep!Q253</f>
        <v>8.8314799999999992E-3</v>
      </c>
      <c r="Q90" s="103">
        <f>rep!R253</f>
        <v>1.09523E-2</v>
      </c>
      <c r="R90" s="103">
        <f>rep!S253</f>
        <v>1.34591E-2</v>
      </c>
      <c r="S90" s="103">
        <f>rep!T253</f>
        <v>1.6728199999999999E-2</v>
      </c>
      <c r="T90" s="103">
        <f>rep!U253</f>
        <v>2.0941999999999999E-2</v>
      </c>
      <c r="U90" s="103">
        <f>rep!V253</f>
        <v>2.6019799999999999E-2</v>
      </c>
      <c r="V90" s="103">
        <f>rep!W253</f>
        <v>3.1755899999999997E-2</v>
      </c>
      <c r="W90" s="103">
        <f>rep!X253</f>
        <v>3.7892000000000002E-2</v>
      </c>
      <c r="X90" s="103">
        <f>rep!Y253</f>
        <v>4.4069900000000002E-2</v>
      </c>
      <c r="Y90" s="103">
        <f>rep!Z253</f>
        <v>4.98083E-2</v>
      </c>
      <c r="Z90" s="103">
        <f>rep!AA253</f>
        <v>5.4586999999999997E-2</v>
      </c>
      <c r="AA90" s="103">
        <f>rep!AB253</f>
        <v>5.7980400000000001E-2</v>
      </c>
      <c r="AB90" s="103">
        <f>rep!AC253</f>
        <v>5.9752800000000002E-2</v>
      </c>
      <c r="AC90" s="103">
        <f>rep!AD253</f>
        <v>5.9891199999999999E-2</v>
      </c>
      <c r="AD90" s="103">
        <f>rep!AE253</f>
        <v>5.8582299999999997E-2</v>
      </c>
      <c r="AE90" s="103">
        <f>rep!AF253</f>
        <v>5.61457E-2</v>
      </c>
      <c r="AF90" s="103">
        <f>rep!AG253</f>
        <v>5.2938600000000002E-2</v>
      </c>
      <c r="AG90" s="103">
        <f>rep!AH253</f>
        <v>4.9264299999999997E-2</v>
      </c>
      <c r="AH90" s="103">
        <f>rep!AI253</f>
        <v>4.5316799999999997E-2</v>
      </c>
      <c r="AI90" s="103">
        <f>rep!AJ253</f>
        <v>4.1177100000000001E-2</v>
      </c>
      <c r="AJ90" s="103">
        <f>rep!AK253</f>
        <v>3.6854499999999998E-2</v>
      </c>
      <c r="AK90" s="103">
        <f>rep!AL253</f>
        <v>3.2348300000000003E-2</v>
      </c>
      <c r="AL90" s="103">
        <f>rep!AM253</f>
        <v>2.7700099999999998E-2</v>
      </c>
      <c r="AM90" s="103">
        <f>rep!AN253</f>
        <v>2.3019999999999999E-2</v>
      </c>
      <c r="AN90" s="103">
        <f>rep!AO253</f>
        <v>1.84776E-2</v>
      </c>
      <c r="AO90" s="103">
        <f>rep!AP253</f>
        <v>1.42665E-2</v>
      </c>
      <c r="AP90" s="103">
        <f>rep!AQ253</f>
        <v>1.0560099999999999E-2</v>
      </c>
      <c r="AQ90" s="103">
        <f>rep!AR253</f>
        <v>7.4734099999999998E-3</v>
      </c>
      <c r="AR90" s="103">
        <f>rep!AS253</f>
        <v>5.0460499999999998E-3</v>
      </c>
      <c r="BA90" s="2"/>
    </row>
    <row r="91" spans="1:56" x14ac:dyDescent="0.2">
      <c r="A91">
        <v>2019</v>
      </c>
      <c r="B91" s="103">
        <f>rep!C254</f>
        <v>7.5736499999999998E-9</v>
      </c>
      <c r="C91" s="103">
        <f>rep!D254</f>
        <v>1.1038699999999999E-7</v>
      </c>
      <c r="D91" s="103">
        <f>rep!E254</f>
        <v>1.18463E-6</v>
      </c>
      <c r="E91" s="103">
        <f>rep!F254</f>
        <v>9.3653300000000003E-6</v>
      </c>
      <c r="F91" s="103">
        <f>rep!G254</f>
        <v>5.4582700000000002E-5</v>
      </c>
      <c r="G91" s="103">
        <f>rep!H254</f>
        <v>2.3480699999999999E-4</v>
      </c>
      <c r="H91" s="103">
        <f>rep!I254</f>
        <v>7.4741599999999999E-4</v>
      </c>
      <c r="I91" s="103">
        <f>rep!J254</f>
        <v>1.77027E-3</v>
      </c>
      <c r="J91" s="103">
        <f>rep!K254</f>
        <v>3.16336E-3</v>
      </c>
      <c r="K91" s="103">
        <f>rep!L254</f>
        <v>4.4168699999999998E-3</v>
      </c>
      <c r="L91" s="103">
        <f>rep!M254</f>
        <v>5.2302700000000004E-3</v>
      </c>
      <c r="M91" s="103">
        <f>rep!N254</f>
        <v>6.0338500000000003E-3</v>
      </c>
      <c r="N91" s="103">
        <f>rep!O254</f>
        <v>7.5065799999999997E-3</v>
      </c>
      <c r="O91" s="103">
        <f>rep!P254</f>
        <v>9.6962100000000002E-3</v>
      </c>
      <c r="P91" s="103">
        <f>rep!Q254</f>
        <v>1.2032599999999999E-2</v>
      </c>
      <c r="Q91" s="103">
        <f>rep!R254</f>
        <v>1.4113799999999999E-2</v>
      </c>
      <c r="R91" s="103">
        <f>rep!S254</f>
        <v>1.61373E-2</v>
      </c>
      <c r="S91" s="103">
        <f>rep!T254</f>
        <v>1.85694E-2</v>
      </c>
      <c r="T91" s="103">
        <f>rep!U254</f>
        <v>2.1652899999999999E-2</v>
      </c>
      <c r="U91" s="103">
        <f>rep!V254</f>
        <v>2.53408E-2</v>
      </c>
      <c r="V91" s="103">
        <f>rep!W254</f>
        <v>2.9541999999999999E-2</v>
      </c>
      <c r="W91" s="103">
        <f>rep!X254</f>
        <v>3.4247199999999998E-2</v>
      </c>
      <c r="X91" s="103">
        <f>rep!Y254</f>
        <v>3.9412500000000003E-2</v>
      </c>
      <c r="Y91" s="103">
        <f>rep!Z254</f>
        <v>4.4813899999999997E-2</v>
      </c>
      <c r="Z91" s="103">
        <f>rep!AA254</f>
        <v>5.0039100000000003E-2</v>
      </c>
      <c r="AA91" s="103">
        <f>rep!AB254</f>
        <v>5.4590199999999998E-2</v>
      </c>
      <c r="AB91" s="103">
        <f>rep!AC254</f>
        <v>5.7999700000000001E-2</v>
      </c>
      <c r="AC91" s="103">
        <f>rep!AD254</f>
        <v>5.9916799999999999E-2</v>
      </c>
      <c r="AD91" s="103">
        <f>rep!AE254</f>
        <v>6.0166999999999998E-2</v>
      </c>
      <c r="AE91" s="103">
        <f>rep!AF254</f>
        <v>5.8776399999999999E-2</v>
      </c>
      <c r="AF91" s="103">
        <f>rep!AG254</f>
        <v>5.5950199999999999E-2</v>
      </c>
      <c r="AG91" s="103">
        <f>rep!AH254</f>
        <v>5.2009100000000003E-2</v>
      </c>
      <c r="AH91" s="103">
        <f>rep!AI254</f>
        <v>4.7308000000000003E-2</v>
      </c>
      <c r="AI91" s="103">
        <f>rep!AJ254</f>
        <v>4.2168499999999998E-2</v>
      </c>
      <c r="AJ91" s="103">
        <f>rep!AK254</f>
        <v>3.6843500000000001E-2</v>
      </c>
      <c r="AK91" s="103">
        <f>rep!AL254</f>
        <v>3.1518900000000002E-2</v>
      </c>
      <c r="AL91" s="103">
        <f>rep!AM254</f>
        <v>2.6336100000000001E-2</v>
      </c>
      <c r="AM91" s="103">
        <f>rep!AN254</f>
        <v>2.1419400000000002E-2</v>
      </c>
      <c r="AN91" s="103">
        <f>rep!AO254</f>
        <v>1.6889500000000002E-2</v>
      </c>
      <c r="AO91" s="103">
        <f>rep!AP254</f>
        <v>1.2859799999999999E-2</v>
      </c>
      <c r="AP91" s="103">
        <f>rep!AQ254</f>
        <v>9.4198600000000004E-3</v>
      </c>
      <c r="AQ91" s="103">
        <f>rep!AR254</f>
        <v>6.61649E-3</v>
      </c>
      <c r="AR91" s="103">
        <f>rep!AS254</f>
        <v>4.4442500000000003E-3</v>
      </c>
      <c r="BA91" s="2"/>
    </row>
    <row r="92" spans="1:56" x14ac:dyDescent="0.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BA92" s="2"/>
    </row>
    <row r="93" spans="1:56" x14ac:dyDescent="0.2">
      <c r="A93" t="s">
        <v>1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U93" s="5" t="s">
        <v>5</v>
      </c>
      <c r="AV93" s="4" t="s">
        <v>6</v>
      </c>
      <c r="AW93" s="4" t="s">
        <v>7</v>
      </c>
      <c r="AX93" s="4" t="s">
        <v>8</v>
      </c>
      <c r="AY93" s="12" t="s">
        <v>9</v>
      </c>
      <c r="AZ93" s="12"/>
      <c r="BB93" s="13" t="s">
        <v>10</v>
      </c>
      <c r="BC93" s="13">
        <v>14.23</v>
      </c>
    </row>
    <row r="94" spans="1:56" x14ac:dyDescent="0.2">
      <c r="A94">
        <v>1979</v>
      </c>
      <c r="B94" s="103">
        <f>rep!C256</f>
        <v>0</v>
      </c>
      <c r="C94" s="103">
        <f>rep!D256</f>
        <v>0</v>
      </c>
      <c r="D94" s="103">
        <f>rep!E256</f>
        <v>0</v>
      </c>
      <c r="E94" s="103">
        <f>rep!F256</f>
        <v>0</v>
      </c>
      <c r="F94" s="103">
        <f>rep!G256</f>
        <v>0</v>
      </c>
      <c r="G94" s="103">
        <f>rep!H256</f>
        <v>0</v>
      </c>
      <c r="H94" s="103">
        <f>rep!I256</f>
        <v>0</v>
      </c>
      <c r="I94" s="103">
        <f>rep!J256</f>
        <v>0</v>
      </c>
      <c r="J94" s="103">
        <f>rep!K256</f>
        <v>0</v>
      </c>
      <c r="K94" s="103">
        <f>rep!L256</f>
        <v>0</v>
      </c>
      <c r="L94" s="103">
        <f>rep!M256</f>
        <v>0</v>
      </c>
      <c r="M94" s="103">
        <f>rep!N256</f>
        <v>0</v>
      </c>
      <c r="N94" s="103">
        <f>rep!O256</f>
        <v>0</v>
      </c>
      <c r="O94" s="103">
        <f>rep!P256</f>
        <v>0</v>
      </c>
      <c r="P94" s="103">
        <f>rep!Q256</f>
        <v>0</v>
      </c>
      <c r="Q94" s="103">
        <f>rep!R256</f>
        <v>0</v>
      </c>
      <c r="R94" s="103">
        <f>rep!S256</f>
        <v>0</v>
      </c>
      <c r="S94" s="103">
        <f>rep!T256</f>
        <v>0</v>
      </c>
      <c r="T94" s="103">
        <f>rep!U256</f>
        <v>0</v>
      </c>
      <c r="U94" s="103">
        <f>rep!V256</f>
        <v>0</v>
      </c>
      <c r="V94" s="103">
        <f>rep!W256</f>
        <v>0</v>
      </c>
      <c r="W94" s="103">
        <f>rep!X256</f>
        <v>0</v>
      </c>
      <c r="X94" s="103">
        <f>rep!Y256</f>
        <v>0</v>
      </c>
      <c r="Y94" s="103">
        <f>rep!Z256</f>
        <v>0</v>
      </c>
      <c r="Z94" s="103">
        <f>rep!AA256</f>
        <v>0</v>
      </c>
      <c r="AA94" s="103">
        <f>rep!AB256</f>
        <v>0</v>
      </c>
      <c r="AB94" s="103">
        <f>rep!AC256</f>
        <v>0</v>
      </c>
      <c r="AC94" s="103">
        <f>rep!AD256</f>
        <v>0</v>
      </c>
      <c r="AD94" s="103">
        <f>rep!AE256</f>
        <v>0</v>
      </c>
      <c r="AE94" s="103">
        <f>rep!AF256</f>
        <v>0</v>
      </c>
      <c r="AF94" s="103">
        <f>rep!AG256</f>
        <v>0</v>
      </c>
      <c r="AG94" s="103">
        <f>rep!AH256</f>
        <v>0</v>
      </c>
      <c r="AH94" s="103">
        <f>rep!AI256</f>
        <v>0</v>
      </c>
      <c r="AI94" s="103">
        <f>rep!AJ256</f>
        <v>0</v>
      </c>
      <c r="AJ94" s="103">
        <f>rep!AK256</f>
        <v>0</v>
      </c>
      <c r="AK94" s="103">
        <f>rep!AL256</f>
        <v>0</v>
      </c>
      <c r="AL94" s="103">
        <f>rep!AM256</f>
        <v>0</v>
      </c>
      <c r="AM94" s="103">
        <f>rep!AN256</f>
        <v>0</v>
      </c>
      <c r="AN94" s="103">
        <f>rep!AO256</f>
        <v>0</v>
      </c>
      <c r="AO94" s="103">
        <f>rep!AP256</f>
        <v>0</v>
      </c>
      <c r="AP94" s="103">
        <f>rep!AQ256</f>
        <v>0</v>
      </c>
      <c r="AQ94" s="103">
        <f>rep!AR256</f>
        <v>0</v>
      </c>
      <c r="AR94" s="103">
        <f>rep!AS256</f>
        <v>0</v>
      </c>
      <c r="AU94">
        <f>SUMPRODUCT(B94:AR94,$B$4:$AR$4)</f>
        <v>0</v>
      </c>
      <c r="AV94">
        <f>SUMPRODUCT(B137:AR137,$B$4:$AR$4)</f>
        <v>32.758031348282607</v>
      </c>
      <c r="AW94" s="104">
        <f>SUMPRODUCT(($B$4:$AR$4)^2,B137:AR137)-AV94^2</f>
        <v>35.114743201433612</v>
      </c>
      <c r="AX94">
        <f>+AW94/$BC$93</f>
        <v>2.4676558820403098</v>
      </c>
      <c r="BB94" s="13" t="s">
        <v>11</v>
      </c>
      <c r="BC94" s="14">
        <f>1/VAR(AY94:AY134)</f>
        <v>0.63032206383225831</v>
      </c>
    </row>
    <row r="95" spans="1:56" x14ac:dyDescent="0.2">
      <c r="A95">
        <v>1980</v>
      </c>
      <c r="B95" s="103">
        <f>rep!C257</f>
        <v>0</v>
      </c>
      <c r="C95" s="103">
        <f>rep!D257</f>
        <v>0</v>
      </c>
      <c r="D95" s="103">
        <f>rep!E257</f>
        <v>0</v>
      </c>
      <c r="E95" s="103">
        <f>rep!F257</f>
        <v>0</v>
      </c>
      <c r="F95" s="103">
        <f>rep!G257</f>
        <v>0</v>
      </c>
      <c r="G95" s="103">
        <f>rep!H257</f>
        <v>0</v>
      </c>
      <c r="H95" s="103">
        <f>rep!I257</f>
        <v>0</v>
      </c>
      <c r="I95" s="103">
        <f>rep!J257</f>
        <v>0</v>
      </c>
      <c r="J95" s="103">
        <f>rep!K257</f>
        <v>0</v>
      </c>
      <c r="K95" s="103">
        <f>rep!L257</f>
        <v>0</v>
      </c>
      <c r="L95" s="103">
        <f>rep!M257</f>
        <v>0</v>
      </c>
      <c r="M95" s="103">
        <f>rep!N257</f>
        <v>0</v>
      </c>
      <c r="N95" s="103">
        <f>rep!O257</f>
        <v>0</v>
      </c>
      <c r="O95" s="103">
        <f>rep!P257</f>
        <v>0</v>
      </c>
      <c r="P95" s="103">
        <f>rep!Q257</f>
        <v>0</v>
      </c>
      <c r="Q95" s="103">
        <f>rep!R257</f>
        <v>0</v>
      </c>
      <c r="R95" s="103">
        <f>rep!S257</f>
        <v>0</v>
      </c>
      <c r="S95" s="103">
        <f>rep!T257</f>
        <v>0</v>
      </c>
      <c r="T95" s="103">
        <f>rep!U257</f>
        <v>0</v>
      </c>
      <c r="U95" s="103">
        <f>rep!V257</f>
        <v>0</v>
      </c>
      <c r="V95" s="103">
        <f>rep!W257</f>
        <v>0</v>
      </c>
      <c r="W95" s="103">
        <f>rep!X257</f>
        <v>0</v>
      </c>
      <c r="X95" s="103">
        <f>rep!Y257</f>
        <v>0</v>
      </c>
      <c r="Y95" s="103">
        <f>rep!Z257</f>
        <v>0</v>
      </c>
      <c r="Z95" s="103">
        <f>rep!AA257</f>
        <v>0</v>
      </c>
      <c r="AA95" s="103">
        <f>rep!AB257</f>
        <v>0</v>
      </c>
      <c r="AB95" s="103">
        <f>rep!AC257</f>
        <v>0</v>
      </c>
      <c r="AC95" s="103">
        <f>rep!AD257</f>
        <v>0</v>
      </c>
      <c r="AD95" s="103">
        <f>rep!AE257</f>
        <v>0</v>
      </c>
      <c r="AE95" s="103">
        <f>rep!AF257</f>
        <v>0</v>
      </c>
      <c r="AF95" s="103">
        <f>rep!AG257</f>
        <v>0</v>
      </c>
      <c r="AG95" s="103">
        <f>rep!AH257</f>
        <v>0</v>
      </c>
      <c r="AH95" s="103">
        <f>rep!AI257</f>
        <v>0</v>
      </c>
      <c r="AI95" s="103">
        <f>rep!AJ257</f>
        <v>0</v>
      </c>
      <c r="AJ95" s="103">
        <f>rep!AK257</f>
        <v>0</v>
      </c>
      <c r="AK95" s="103">
        <f>rep!AL257</f>
        <v>0</v>
      </c>
      <c r="AL95" s="103">
        <f>rep!AM257</f>
        <v>0</v>
      </c>
      <c r="AM95" s="103">
        <f>rep!AN257</f>
        <v>0</v>
      </c>
      <c r="AN95" s="103">
        <f>rep!AO257</f>
        <v>0</v>
      </c>
      <c r="AO95" s="103">
        <f>rep!AP257</f>
        <v>0</v>
      </c>
      <c r="AP95" s="103">
        <f>rep!AQ257</f>
        <v>0</v>
      </c>
      <c r="AQ95" s="103">
        <f>rep!AR257</f>
        <v>0</v>
      </c>
      <c r="AR95" s="103">
        <f>rep!AS257</f>
        <v>0</v>
      </c>
      <c r="AU95">
        <f t="shared" ref="AU95:AU134" si="6">SUMPRODUCT(B95:AR95,$B$4:$AR$4)</f>
        <v>0</v>
      </c>
      <c r="AV95">
        <f t="shared" ref="AV95:AV134" si="7">SUMPRODUCT(B138:AR138,$B$4:$AR$4)</f>
        <v>32.348492440309691</v>
      </c>
      <c r="AW95" s="104">
        <f t="shared" ref="AW95:AW134" si="8">SUMPRODUCT(($B$4:$AR$4)^2,B138:AR138)-AV95^2</f>
        <v>36.150295900341234</v>
      </c>
      <c r="AX95">
        <f t="shared" ref="AX95:AX134" si="9">+AW95/$BC$93</f>
        <v>2.5404283837203958</v>
      </c>
      <c r="BB95" s="13" t="s">
        <v>12</v>
      </c>
      <c r="BC95" s="14">
        <f>+BC93*BC94</f>
        <v>8.9694829683330362</v>
      </c>
      <c r="BD95" s="96">
        <v>16.027941247747698</v>
      </c>
    </row>
    <row r="96" spans="1:56" x14ac:dyDescent="0.2">
      <c r="A96">
        <v>1981</v>
      </c>
      <c r="B96" s="103">
        <f>rep!C258</f>
        <v>0</v>
      </c>
      <c r="C96" s="103">
        <f>rep!D258</f>
        <v>0</v>
      </c>
      <c r="D96" s="103">
        <f>rep!E258</f>
        <v>0</v>
      </c>
      <c r="E96" s="103">
        <f>rep!F258</f>
        <v>0</v>
      </c>
      <c r="F96" s="103">
        <f>rep!G258</f>
        <v>0</v>
      </c>
      <c r="G96" s="103">
        <f>rep!H258</f>
        <v>0</v>
      </c>
      <c r="H96" s="103">
        <f>rep!I258</f>
        <v>0</v>
      </c>
      <c r="I96" s="103">
        <f>rep!J258</f>
        <v>0</v>
      </c>
      <c r="J96" s="103">
        <f>rep!K258</f>
        <v>0</v>
      </c>
      <c r="K96" s="103">
        <f>rep!L258</f>
        <v>0</v>
      </c>
      <c r="L96" s="103">
        <f>rep!M258</f>
        <v>0</v>
      </c>
      <c r="M96" s="103">
        <f>rep!N258</f>
        <v>0</v>
      </c>
      <c r="N96" s="103">
        <f>rep!O258</f>
        <v>0</v>
      </c>
      <c r="O96" s="103">
        <f>rep!P258</f>
        <v>0</v>
      </c>
      <c r="P96" s="103">
        <f>rep!Q258</f>
        <v>0</v>
      </c>
      <c r="Q96" s="103">
        <f>rep!R258</f>
        <v>0</v>
      </c>
      <c r="R96" s="103">
        <f>rep!S258</f>
        <v>0</v>
      </c>
      <c r="S96" s="103">
        <f>rep!T258</f>
        <v>0</v>
      </c>
      <c r="T96" s="103">
        <f>rep!U258</f>
        <v>0</v>
      </c>
      <c r="U96" s="103">
        <f>rep!V258</f>
        <v>0</v>
      </c>
      <c r="V96" s="103">
        <f>rep!W258</f>
        <v>0</v>
      </c>
      <c r="W96" s="103">
        <f>rep!X258</f>
        <v>0</v>
      </c>
      <c r="X96" s="103">
        <f>rep!Y258</f>
        <v>0</v>
      </c>
      <c r="Y96" s="103">
        <f>rep!Z258</f>
        <v>0</v>
      </c>
      <c r="Z96" s="103">
        <f>rep!AA258</f>
        <v>0</v>
      </c>
      <c r="AA96" s="103">
        <f>rep!AB258</f>
        <v>0</v>
      </c>
      <c r="AB96" s="103">
        <f>rep!AC258</f>
        <v>0</v>
      </c>
      <c r="AC96" s="103">
        <f>rep!AD258</f>
        <v>0</v>
      </c>
      <c r="AD96" s="103">
        <f>rep!AE258</f>
        <v>0</v>
      </c>
      <c r="AE96" s="103">
        <f>rep!AF258</f>
        <v>0</v>
      </c>
      <c r="AF96" s="103">
        <f>rep!AG258</f>
        <v>0</v>
      </c>
      <c r="AG96" s="103">
        <f>rep!AH258</f>
        <v>0</v>
      </c>
      <c r="AH96" s="103">
        <f>rep!AI258</f>
        <v>0</v>
      </c>
      <c r="AI96" s="103">
        <f>rep!AJ258</f>
        <v>0</v>
      </c>
      <c r="AJ96" s="103">
        <f>rep!AK258</f>
        <v>0</v>
      </c>
      <c r="AK96" s="103">
        <f>rep!AL258</f>
        <v>0</v>
      </c>
      <c r="AL96" s="103">
        <f>rep!AM258</f>
        <v>0</v>
      </c>
      <c r="AM96" s="103">
        <f>rep!AN258</f>
        <v>0</v>
      </c>
      <c r="AN96" s="103">
        <f>rep!AO258</f>
        <v>0</v>
      </c>
      <c r="AO96" s="103">
        <f>rep!AP258</f>
        <v>0</v>
      </c>
      <c r="AP96" s="103">
        <f>rep!AQ258</f>
        <v>0</v>
      </c>
      <c r="AQ96" s="103">
        <f>rep!AR258</f>
        <v>0</v>
      </c>
      <c r="AR96" s="103">
        <f>rep!AS258</f>
        <v>0</v>
      </c>
      <c r="AU96">
        <f t="shared" si="6"/>
        <v>0</v>
      </c>
      <c r="AV96">
        <f t="shared" si="7"/>
        <v>31.588090902568705</v>
      </c>
      <c r="AW96" s="104">
        <f t="shared" si="8"/>
        <v>33.079012402071953</v>
      </c>
      <c r="AX96">
        <f t="shared" si="9"/>
        <v>2.324596795648064</v>
      </c>
    </row>
    <row r="97" spans="1:50" x14ac:dyDescent="0.2">
      <c r="A97">
        <v>1982</v>
      </c>
      <c r="B97" s="103">
        <f>rep!C259</f>
        <v>0</v>
      </c>
      <c r="C97" s="103">
        <f>rep!D259</f>
        <v>0</v>
      </c>
      <c r="D97" s="103">
        <f>rep!E259</f>
        <v>0</v>
      </c>
      <c r="E97" s="103">
        <f>rep!F259</f>
        <v>0</v>
      </c>
      <c r="F97" s="103">
        <f>rep!G259</f>
        <v>0</v>
      </c>
      <c r="G97" s="103">
        <f>rep!H259</f>
        <v>0</v>
      </c>
      <c r="H97" s="103">
        <f>rep!I259</f>
        <v>0</v>
      </c>
      <c r="I97" s="103">
        <f>rep!J259</f>
        <v>0</v>
      </c>
      <c r="J97" s="103">
        <f>rep!K259</f>
        <v>0</v>
      </c>
      <c r="K97" s="103">
        <f>rep!L259</f>
        <v>0</v>
      </c>
      <c r="L97" s="103">
        <f>rep!M259</f>
        <v>0</v>
      </c>
      <c r="M97" s="103">
        <f>rep!N259</f>
        <v>0</v>
      </c>
      <c r="N97" s="103">
        <f>rep!O259</f>
        <v>0</v>
      </c>
      <c r="O97" s="103">
        <f>rep!P259</f>
        <v>0</v>
      </c>
      <c r="P97" s="103">
        <f>rep!Q259</f>
        <v>0</v>
      </c>
      <c r="Q97" s="103">
        <f>rep!R259</f>
        <v>0</v>
      </c>
      <c r="R97" s="103">
        <f>rep!S259</f>
        <v>0</v>
      </c>
      <c r="S97" s="103">
        <f>rep!T259</f>
        <v>0</v>
      </c>
      <c r="T97" s="103">
        <f>rep!U259</f>
        <v>0</v>
      </c>
      <c r="U97" s="103">
        <f>rep!V259</f>
        <v>0</v>
      </c>
      <c r="V97" s="103">
        <f>rep!W259</f>
        <v>0</v>
      </c>
      <c r="W97" s="103">
        <f>rep!X259</f>
        <v>0</v>
      </c>
      <c r="X97" s="103">
        <f>rep!Y259</f>
        <v>0</v>
      </c>
      <c r="Y97" s="103">
        <f>rep!Z259</f>
        <v>0</v>
      </c>
      <c r="Z97" s="103">
        <f>rep!AA259</f>
        <v>0</v>
      </c>
      <c r="AA97" s="103">
        <f>rep!AB259</f>
        <v>0</v>
      </c>
      <c r="AB97" s="103">
        <f>rep!AC259</f>
        <v>0</v>
      </c>
      <c r="AC97" s="103">
        <f>rep!AD259</f>
        <v>0</v>
      </c>
      <c r="AD97" s="103">
        <f>rep!AE259</f>
        <v>0</v>
      </c>
      <c r="AE97" s="103">
        <f>rep!AF259</f>
        <v>0</v>
      </c>
      <c r="AF97" s="103">
        <f>rep!AG259</f>
        <v>0</v>
      </c>
      <c r="AG97" s="103">
        <f>rep!AH259</f>
        <v>0</v>
      </c>
      <c r="AH97" s="103">
        <f>rep!AI259</f>
        <v>0</v>
      </c>
      <c r="AI97" s="103">
        <f>rep!AJ259</f>
        <v>0</v>
      </c>
      <c r="AJ97" s="103">
        <f>rep!AK259</f>
        <v>0</v>
      </c>
      <c r="AK97" s="103">
        <f>rep!AL259</f>
        <v>0</v>
      </c>
      <c r="AL97" s="103">
        <f>rep!AM259</f>
        <v>0</v>
      </c>
      <c r="AM97" s="103">
        <f>rep!AN259</f>
        <v>0</v>
      </c>
      <c r="AN97" s="103">
        <f>rep!AO259</f>
        <v>0</v>
      </c>
      <c r="AO97" s="103">
        <f>rep!AP259</f>
        <v>0</v>
      </c>
      <c r="AP97" s="103">
        <f>rep!AQ259</f>
        <v>0</v>
      </c>
      <c r="AQ97" s="103">
        <f>rep!AR259</f>
        <v>0</v>
      </c>
      <c r="AR97" s="103">
        <f>rep!AS259</f>
        <v>0</v>
      </c>
      <c r="AU97">
        <f t="shared" si="6"/>
        <v>0</v>
      </c>
      <c r="AV97">
        <f t="shared" si="7"/>
        <v>31.019674954728398</v>
      </c>
      <c r="AW97" s="104">
        <f t="shared" si="8"/>
        <v>27.448545954768292</v>
      </c>
      <c r="AX97">
        <f t="shared" si="9"/>
        <v>1.9289210087679756</v>
      </c>
    </row>
    <row r="98" spans="1:50" x14ac:dyDescent="0.2">
      <c r="A98">
        <v>1983</v>
      </c>
      <c r="B98" s="103">
        <f>rep!C260</f>
        <v>0</v>
      </c>
      <c r="C98" s="103">
        <f>rep!D260</f>
        <v>0</v>
      </c>
      <c r="D98" s="103">
        <f>rep!E260</f>
        <v>0</v>
      </c>
      <c r="E98" s="103">
        <f>rep!F260</f>
        <v>0</v>
      </c>
      <c r="F98" s="103">
        <f>rep!G260</f>
        <v>0</v>
      </c>
      <c r="G98" s="103">
        <f>rep!H260</f>
        <v>0</v>
      </c>
      <c r="H98" s="103">
        <f>rep!I260</f>
        <v>0</v>
      </c>
      <c r="I98" s="103">
        <f>rep!J260</f>
        <v>0</v>
      </c>
      <c r="J98" s="103">
        <f>rep!K260</f>
        <v>0</v>
      </c>
      <c r="K98" s="103">
        <f>rep!L260</f>
        <v>0</v>
      </c>
      <c r="L98" s="103">
        <f>rep!M260</f>
        <v>0</v>
      </c>
      <c r="M98" s="103">
        <f>rep!N260</f>
        <v>0</v>
      </c>
      <c r="N98" s="103">
        <f>rep!O260</f>
        <v>0</v>
      </c>
      <c r="O98" s="103">
        <f>rep!P260</f>
        <v>0</v>
      </c>
      <c r="P98" s="103">
        <f>rep!Q260</f>
        <v>0</v>
      </c>
      <c r="Q98" s="103">
        <f>rep!R260</f>
        <v>0</v>
      </c>
      <c r="R98" s="103">
        <f>rep!S260</f>
        <v>0</v>
      </c>
      <c r="S98" s="103">
        <f>rep!T260</f>
        <v>0</v>
      </c>
      <c r="T98" s="103">
        <f>rep!U260</f>
        <v>0</v>
      </c>
      <c r="U98" s="103">
        <f>rep!V260</f>
        <v>0</v>
      </c>
      <c r="V98" s="103">
        <f>rep!W260</f>
        <v>0</v>
      </c>
      <c r="W98" s="103">
        <f>rep!X260</f>
        <v>0</v>
      </c>
      <c r="X98" s="103">
        <f>rep!Y260</f>
        <v>0</v>
      </c>
      <c r="Y98" s="103">
        <f>rep!Z260</f>
        <v>0</v>
      </c>
      <c r="Z98" s="103">
        <f>rep!AA260</f>
        <v>0</v>
      </c>
      <c r="AA98" s="103">
        <f>rep!AB260</f>
        <v>0</v>
      </c>
      <c r="AB98" s="103">
        <f>rep!AC260</f>
        <v>0</v>
      </c>
      <c r="AC98" s="103">
        <f>rep!AD260</f>
        <v>0</v>
      </c>
      <c r="AD98" s="103">
        <f>rep!AE260</f>
        <v>0</v>
      </c>
      <c r="AE98" s="103">
        <f>rep!AF260</f>
        <v>0</v>
      </c>
      <c r="AF98" s="103">
        <f>rep!AG260</f>
        <v>0</v>
      </c>
      <c r="AG98" s="103">
        <f>rep!AH260</f>
        <v>0</v>
      </c>
      <c r="AH98" s="103">
        <f>rep!AI260</f>
        <v>0</v>
      </c>
      <c r="AI98" s="103">
        <f>rep!AJ260</f>
        <v>0</v>
      </c>
      <c r="AJ98" s="103">
        <f>rep!AK260</f>
        <v>0</v>
      </c>
      <c r="AK98" s="103">
        <f>rep!AL260</f>
        <v>0</v>
      </c>
      <c r="AL98" s="103">
        <f>rep!AM260</f>
        <v>0</v>
      </c>
      <c r="AM98" s="103">
        <f>rep!AN260</f>
        <v>0</v>
      </c>
      <c r="AN98" s="103">
        <f>rep!AO260</f>
        <v>0</v>
      </c>
      <c r="AO98" s="103">
        <f>rep!AP260</f>
        <v>0</v>
      </c>
      <c r="AP98" s="103">
        <f>rep!AQ260</f>
        <v>0</v>
      </c>
      <c r="AQ98" s="103">
        <f>rep!AR260</f>
        <v>0</v>
      </c>
      <c r="AR98" s="103">
        <f>rep!AS260</f>
        <v>0</v>
      </c>
      <c r="AU98">
        <f t="shared" si="6"/>
        <v>0</v>
      </c>
      <c r="AV98">
        <f t="shared" si="7"/>
        <v>30.789268900950596</v>
      </c>
      <c r="AW98" s="104">
        <f t="shared" si="8"/>
        <v>25.077498105902237</v>
      </c>
      <c r="AX98">
        <f t="shared" si="9"/>
        <v>1.762297828946046</v>
      </c>
    </row>
    <row r="99" spans="1:50" x14ac:dyDescent="0.2">
      <c r="A99">
        <v>1984</v>
      </c>
      <c r="B99" s="103">
        <f>rep!C261</f>
        <v>0</v>
      </c>
      <c r="C99" s="103">
        <f>rep!D261</f>
        <v>0</v>
      </c>
      <c r="D99" s="103">
        <f>rep!E261</f>
        <v>0</v>
      </c>
      <c r="E99" s="103">
        <f>rep!F261</f>
        <v>0</v>
      </c>
      <c r="F99" s="103">
        <f>rep!G261</f>
        <v>0</v>
      </c>
      <c r="G99" s="103">
        <f>rep!H261</f>
        <v>0</v>
      </c>
      <c r="H99" s="103">
        <f>rep!I261</f>
        <v>0</v>
      </c>
      <c r="I99" s="103">
        <f>rep!J261</f>
        <v>0</v>
      </c>
      <c r="J99" s="103">
        <f>rep!K261</f>
        <v>0</v>
      </c>
      <c r="K99" s="103">
        <f>rep!L261</f>
        <v>0</v>
      </c>
      <c r="L99" s="103">
        <f>rep!M261</f>
        <v>0</v>
      </c>
      <c r="M99" s="103">
        <f>rep!N261</f>
        <v>0</v>
      </c>
      <c r="N99" s="103">
        <f>rep!O261</f>
        <v>0</v>
      </c>
      <c r="O99" s="103">
        <f>rep!P261</f>
        <v>0</v>
      </c>
      <c r="P99" s="103">
        <f>rep!Q261</f>
        <v>0</v>
      </c>
      <c r="Q99" s="103">
        <f>rep!R261</f>
        <v>0</v>
      </c>
      <c r="R99" s="103">
        <f>rep!S261</f>
        <v>0</v>
      </c>
      <c r="S99" s="103">
        <f>rep!T261</f>
        <v>0</v>
      </c>
      <c r="T99" s="103">
        <f>rep!U261</f>
        <v>0</v>
      </c>
      <c r="U99" s="103">
        <f>rep!V261</f>
        <v>0</v>
      </c>
      <c r="V99" s="103">
        <f>rep!W261</f>
        <v>0</v>
      </c>
      <c r="W99" s="103">
        <f>rep!X261</f>
        <v>0</v>
      </c>
      <c r="X99" s="103">
        <f>rep!Y261</f>
        <v>0</v>
      </c>
      <c r="Y99" s="103">
        <f>rep!Z261</f>
        <v>0</v>
      </c>
      <c r="Z99" s="103">
        <f>rep!AA261</f>
        <v>0</v>
      </c>
      <c r="AA99" s="103">
        <f>rep!AB261</f>
        <v>0</v>
      </c>
      <c r="AB99" s="103">
        <f>rep!AC261</f>
        <v>0</v>
      </c>
      <c r="AC99" s="103">
        <f>rep!AD261</f>
        <v>0</v>
      </c>
      <c r="AD99" s="103">
        <f>rep!AE261</f>
        <v>0</v>
      </c>
      <c r="AE99" s="103">
        <f>rep!AF261</f>
        <v>0</v>
      </c>
      <c r="AF99" s="103">
        <f>rep!AG261</f>
        <v>0</v>
      </c>
      <c r="AG99" s="103">
        <f>rep!AH261</f>
        <v>0</v>
      </c>
      <c r="AH99" s="103">
        <f>rep!AI261</f>
        <v>0</v>
      </c>
      <c r="AI99" s="103">
        <f>rep!AJ261</f>
        <v>0</v>
      </c>
      <c r="AJ99" s="103">
        <f>rep!AK261</f>
        <v>0</v>
      </c>
      <c r="AK99" s="103">
        <f>rep!AL261</f>
        <v>0</v>
      </c>
      <c r="AL99" s="103">
        <f>rep!AM261</f>
        <v>0</v>
      </c>
      <c r="AM99" s="103">
        <f>rep!AN261</f>
        <v>0</v>
      </c>
      <c r="AN99" s="103">
        <f>rep!AO261</f>
        <v>0</v>
      </c>
      <c r="AO99" s="103">
        <f>rep!AP261</f>
        <v>0</v>
      </c>
      <c r="AP99" s="103">
        <f>rep!AQ261</f>
        <v>0</v>
      </c>
      <c r="AQ99" s="103">
        <f>rep!AR261</f>
        <v>0</v>
      </c>
      <c r="AR99" s="103">
        <f>rep!AS261</f>
        <v>0</v>
      </c>
      <c r="AU99">
        <f t="shared" si="6"/>
        <v>0</v>
      </c>
      <c r="AV99">
        <f t="shared" si="7"/>
        <v>30.646085050533099</v>
      </c>
      <c r="AW99" s="104">
        <f t="shared" si="8"/>
        <v>25.608895477172155</v>
      </c>
      <c r="AX99">
        <f t="shared" si="9"/>
        <v>1.7996412844112546</v>
      </c>
    </row>
    <row r="100" spans="1:50" x14ac:dyDescent="0.2">
      <c r="A100">
        <v>1985</v>
      </c>
      <c r="B100" s="103">
        <f>rep!C262</f>
        <v>0</v>
      </c>
      <c r="C100" s="103">
        <f>rep!D262</f>
        <v>0</v>
      </c>
      <c r="D100" s="103">
        <f>rep!E262</f>
        <v>0</v>
      </c>
      <c r="E100" s="103">
        <f>rep!F262</f>
        <v>0</v>
      </c>
      <c r="F100" s="103">
        <f>rep!G262</f>
        <v>0</v>
      </c>
      <c r="G100" s="103">
        <f>rep!H262</f>
        <v>0</v>
      </c>
      <c r="H100" s="103">
        <f>rep!I262</f>
        <v>0</v>
      </c>
      <c r="I100" s="103">
        <f>rep!J262</f>
        <v>0</v>
      </c>
      <c r="J100" s="103">
        <f>rep!K262</f>
        <v>0</v>
      </c>
      <c r="K100" s="103">
        <f>rep!L262</f>
        <v>0</v>
      </c>
      <c r="L100" s="103">
        <f>rep!M262</f>
        <v>0</v>
      </c>
      <c r="M100" s="103">
        <f>rep!N262</f>
        <v>0</v>
      </c>
      <c r="N100" s="103">
        <f>rep!O262</f>
        <v>0</v>
      </c>
      <c r="O100" s="103">
        <f>rep!P262</f>
        <v>0</v>
      </c>
      <c r="P100" s="103">
        <f>rep!Q262</f>
        <v>0</v>
      </c>
      <c r="Q100" s="103">
        <f>rep!R262</f>
        <v>0</v>
      </c>
      <c r="R100" s="103">
        <f>rep!S262</f>
        <v>0</v>
      </c>
      <c r="S100" s="103">
        <f>rep!T262</f>
        <v>0</v>
      </c>
      <c r="T100" s="103">
        <f>rep!U262</f>
        <v>0</v>
      </c>
      <c r="U100" s="103">
        <f>rep!V262</f>
        <v>0</v>
      </c>
      <c r="V100" s="103">
        <f>rep!W262</f>
        <v>0</v>
      </c>
      <c r="W100" s="103">
        <f>rep!X262</f>
        <v>0</v>
      </c>
      <c r="X100" s="103">
        <f>rep!Y262</f>
        <v>0</v>
      </c>
      <c r="Y100" s="103">
        <f>rep!Z262</f>
        <v>0</v>
      </c>
      <c r="Z100" s="103">
        <f>rep!AA262</f>
        <v>0</v>
      </c>
      <c r="AA100" s="103">
        <f>rep!AB262</f>
        <v>0</v>
      </c>
      <c r="AB100" s="103">
        <f>rep!AC262</f>
        <v>0</v>
      </c>
      <c r="AC100" s="103">
        <f>rep!AD262</f>
        <v>0</v>
      </c>
      <c r="AD100" s="103">
        <f>rep!AE262</f>
        <v>0</v>
      </c>
      <c r="AE100" s="103">
        <f>rep!AF262</f>
        <v>0</v>
      </c>
      <c r="AF100" s="103">
        <f>rep!AG262</f>
        <v>0</v>
      </c>
      <c r="AG100" s="103">
        <f>rep!AH262</f>
        <v>0</v>
      </c>
      <c r="AH100" s="103">
        <f>rep!AI262</f>
        <v>0</v>
      </c>
      <c r="AI100" s="103">
        <f>rep!AJ262</f>
        <v>0</v>
      </c>
      <c r="AJ100" s="103">
        <f>rep!AK262</f>
        <v>0</v>
      </c>
      <c r="AK100" s="103">
        <f>rep!AL262</f>
        <v>0</v>
      </c>
      <c r="AL100" s="103">
        <f>rep!AM262</f>
        <v>0</v>
      </c>
      <c r="AM100" s="103">
        <f>rep!AN262</f>
        <v>0</v>
      </c>
      <c r="AN100" s="103">
        <f>rep!AO262</f>
        <v>0</v>
      </c>
      <c r="AO100" s="103">
        <f>rep!AP262</f>
        <v>0</v>
      </c>
      <c r="AP100" s="103">
        <f>rep!AQ262</f>
        <v>0</v>
      </c>
      <c r="AQ100" s="103">
        <f>rep!AR262</f>
        <v>0</v>
      </c>
      <c r="AR100" s="103">
        <f>rep!AS262</f>
        <v>0</v>
      </c>
      <c r="AU100">
        <f t="shared" si="6"/>
        <v>0</v>
      </c>
      <c r="AV100">
        <f t="shared" si="7"/>
        <v>30.451038684683898</v>
      </c>
      <c r="AW100" s="104">
        <f t="shared" si="8"/>
        <v>27.680784542026458</v>
      </c>
      <c r="AX100">
        <f t="shared" si="9"/>
        <v>1.9452413592428994</v>
      </c>
    </row>
    <row r="101" spans="1:50" x14ac:dyDescent="0.2">
      <c r="A101">
        <v>1986</v>
      </c>
      <c r="B101" s="103">
        <f>rep!C263</f>
        <v>0</v>
      </c>
      <c r="C101" s="103">
        <f>rep!D263</f>
        <v>0</v>
      </c>
      <c r="D101" s="103">
        <f>rep!E263</f>
        <v>0</v>
      </c>
      <c r="E101" s="103">
        <f>rep!F263</f>
        <v>0</v>
      </c>
      <c r="F101" s="103">
        <f>rep!G263</f>
        <v>0</v>
      </c>
      <c r="G101" s="103">
        <f>rep!H263</f>
        <v>0</v>
      </c>
      <c r="H101" s="103">
        <f>rep!I263</f>
        <v>0</v>
      </c>
      <c r="I101" s="103">
        <f>rep!J263</f>
        <v>0</v>
      </c>
      <c r="J101" s="103">
        <f>rep!K263</f>
        <v>0</v>
      </c>
      <c r="K101" s="103">
        <f>rep!L263</f>
        <v>0</v>
      </c>
      <c r="L101" s="103">
        <f>rep!M263</f>
        <v>0</v>
      </c>
      <c r="M101" s="103">
        <f>rep!N263</f>
        <v>0</v>
      </c>
      <c r="N101" s="103">
        <f>rep!O263</f>
        <v>0</v>
      </c>
      <c r="O101" s="103">
        <f>rep!P263</f>
        <v>0</v>
      </c>
      <c r="P101" s="103">
        <f>rep!Q263</f>
        <v>0</v>
      </c>
      <c r="Q101" s="103">
        <f>rep!R263</f>
        <v>0</v>
      </c>
      <c r="R101" s="103">
        <f>rep!S263</f>
        <v>0</v>
      </c>
      <c r="S101" s="103">
        <f>rep!T263</f>
        <v>0</v>
      </c>
      <c r="T101" s="103">
        <f>rep!U263</f>
        <v>0</v>
      </c>
      <c r="U101" s="103">
        <f>rep!V263</f>
        <v>0</v>
      </c>
      <c r="V101" s="103">
        <f>rep!W263</f>
        <v>0</v>
      </c>
      <c r="W101" s="103">
        <f>rep!X263</f>
        <v>0</v>
      </c>
      <c r="X101" s="103">
        <f>rep!Y263</f>
        <v>0</v>
      </c>
      <c r="Y101" s="103">
        <f>rep!Z263</f>
        <v>0</v>
      </c>
      <c r="Z101" s="103">
        <f>rep!AA263</f>
        <v>0</v>
      </c>
      <c r="AA101" s="103">
        <f>rep!AB263</f>
        <v>0</v>
      </c>
      <c r="AB101" s="103">
        <f>rep!AC263</f>
        <v>0</v>
      </c>
      <c r="AC101" s="103">
        <f>rep!AD263</f>
        <v>0</v>
      </c>
      <c r="AD101" s="103">
        <f>rep!AE263</f>
        <v>0</v>
      </c>
      <c r="AE101" s="103">
        <f>rep!AF263</f>
        <v>0</v>
      </c>
      <c r="AF101" s="103">
        <f>rep!AG263</f>
        <v>0</v>
      </c>
      <c r="AG101" s="103">
        <f>rep!AH263</f>
        <v>0</v>
      </c>
      <c r="AH101" s="103">
        <f>rep!AI263</f>
        <v>0</v>
      </c>
      <c r="AI101" s="103">
        <f>rep!AJ263</f>
        <v>0</v>
      </c>
      <c r="AJ101" s="103">
        <f>rep!AK263</f>
        <v>0</v>
      </c>
      <c r="AK101" s="103">
        <f>rep!AL263</f>
        <v>0</v>
      </c>
      <c r="AL101" s="103">
        <f>rep!AM263</f>
        <v>0</v>
      </c>
      <c r="AM101" s="103">
        <f>rep!AN263</f>
        <v>0</v>
      </c>
      <c r="AN101" s="103">
        <f>rep!AO263</f>
        <v>0</v>
      </c>
      <c r="AO101" s="103">
        <f>rep!AP263</f>
        <v>0</v>
      </c>
      <c r="AP101" s="103">
        <f>rep!AQ263</f>
        <v>0</v>
      </c>
      <c r="AQ101" s="103">
        <f>rep!AR263</f>
        <v>0</v>
      </c>
      <c r="AR101" s="103">
        <f>rep!AS263</f>
        <v>0</v>
      </c>
      <c r="AU101">
        <f t="shared" si="6"/>
        <v>0</v>
      </c>
      <c r="AV101">
        <f t="shared" si="7"/>
        <v>29.832148068953799</v>
      </c>
      <c r="AW101" s="104">
        <f t="shared" si="8"/>
        <v>28.850921979455279</v>
      </c>
      <c r="AX101">
        <f t="shared" si="9"/>
        <v>2.027471678106485</v>
      </c>
    </row>
    <row r="102" spans="1:50" x14ac:dyDescent="0.2">
      <c r="A102">
        <v>1987</v>
      </c>
      <c r="B102" s="103">
        <f>rep!C264</f>
        <v>0</v>
      </c>
      <c r="C102" s="103">
        <f>rep!D264</f>
        <v>0</v>
      </c>
      <c r="D102" s="103">
        <f>rep!E264</f>
        <v>0</v>
      </c>
      <c r="E102" s="103">
        <f>rep!F264</f>
        <v>0</v>
      </c>
      <c r="F102" s="103">
        <f>rep!G264</f>
        <v>0</v>
      </c>
      <c r="G102" s="103">
        <f>rep!H264</f>
        <v>0</v>
      </c>
      <c r="H102" s="103">
        <f>rep!I264</f>
        <v>0</v>
      </c>
      <c r="I102" s="103">
        <f>rep!J264</f>
        <v>0</v>
      </c>
      <c r="J102" s="103">
        <f>rep!K264</f>
        <v>0</v>
      </c>
      <c r="K102" s="103">
        <f>rep!L264</f>
        <v>0</v>
      </c>
      <c r="L102" s="103">
        <f>rep!M264</f>
        <v>0</v>
      </c>
      <c r="M102" s="103">
        <f>rep!N264</f>
        <v>0</v>
      </c>
      <c r="N102" s="103">
        <f>rep!O264</f>
        <v>0</v>
      </c>
      <c r="O102" s="103">
        <f>rep!P264</f>
        <v>0</v>
      </c>
      <c r="P102" s="103">
        <f>rep!Q264</f>
        <v>0</v>
      </c>
      <c r="Q102" s="103">
        <f>rep!R264</f>
        <v>0</v>
      </c>
      <c r="R102" s="103">
        <f>rep!S264</f>
        <v>0</v>
      </c>
      <c r="S102" s="103">
        <f>rep!T264</f>
        <v>0</v>
      </c>
      <c r="T102" s="103">
        <f>rep!U264</f>
        <v>0</v>
      </c>
      <c r="U102" s="103">
        <f>rep!V264</f>
        <v>0</v>
      </c>
      <c r="V102" s="103">
        <f>rep!W264</f>
        <v>0</v>
      </c>
      <c r="W102" s="103">
        <f>rep!X264</f>
        <v>0</v>
      </c>
      <c r="X102" s="103">
        <f>rep!Y264</f>
        <v>0</v>
      </c>
      <c r="Y102" s="103">
        <f>rep!Z264</f>
        <v>0</v>
      </c>
      <c r="Z102" s="103">
        <f>rep!AA264</f>
        <v>0</v>
      </c>
      <c r="AA102" s="103">
        <f>rep!AB264</f>
        <v>0</v>
      </c>
      <c r="AB102" s="103">
        <f>rep!AC264</f>
        <v>0</v>
      </c>
      <c r="AC102" s="103">
        <f>rep!AD264</f>
        <v>0</v>
      </c>
      <c r="AD102" s="103">
        <f>rep!AE264</f>
        <v>0</v>
      </c>
      <c r="AE102" s="103">
        <f>rep!AF264</f>
        <v>0</v>
      </c>
      <c r="AF102" s="103">
        <f>rep!AG264</f>
        <v>0</v>
      </c>
      <c r="AG102" s="103">
        <f>rep!AH264</f>
        <v>0</v>
      </c>
      <c r="AH102" s="103">
        <f>rep!AI264</f>
        <v>0</v>
      </c>
      <c r="AI102" s="103">
        <f>rep!AJ264</f>
        <v>0</v>
      </c>
      <c r="AJ102" s="103">
        <f>rep!AK264</f>
        <v>0</v>
      </c>
      <c r="AK102" s="103">
        <f>rep!AL264</f>
        <v>0</v>
      </c>
      <c r="AL102" s="103">
        <f>rep!AM264</f>
        <v>0</v>
      </c>
      <c r="AM102" s="103">
        <f>rep!AN264</f>
        <v>0</v>
      </c>
      <c r="AN102" s="103">
        <f>rep!AO264</f>
        <v>0</v>
      </c>
      <c r="AO102" s="103">
        <f>rep!AP264</f>
        <v>0</v>
      </c>
      <c r="AP102" s="103">
        <f>rep!AQ264</f>
        <v>0</v>
      </c>
      <c r="AQ102" s="103">
        <f>rep!AR264</f>
        <v>0</v>
      </c>
      <c r="AR102" s="103">
        <f>rep!AS264</f>
        <v>0</v>
      </c>
      <c r="AU102">
        <f t="shared" si="6"/>
        <v>0</v>
      </c>
      <c r="AV102">
        <f t="shared" si="7"/>
        <v>29.106111767302799</v>
      </c>
      <c r="AW102" s="104">
        <f t="shared" si="8"/>
        <v>26.409911935501668</v>
      </c>
      <c r="AX102">
        <f t="shared" si="9"/>
        <v>1.8559319701687749</v>
      </c>
    </row>
    <row r="103" spans="1:50" x14ac:dyDescent="0.2">
      <c r="A103">
        <v>1988</v>
      </c>
      <c r="B103" s="103">
        <f>rep!C265</f>
        <v>0</v>
      </c>
      <c r="C103" s="103">
        <f>rep!D265</f>
        <v>0</v>
      </c>
      <c r="D103" s="103">
        <f>rep!E265</f>
        <v>0</v>
      </c>
      <c r="E103" s="103">
        <f>rep!F265</f>
        <v>0</v>
      </c>
      <c r="F103" s="103">
        <f>rep!G265</f>
        <v>0</v>
      </c>
      <c r="G103" s="103">
        <f>rep!H265</f>
        <v>0</v>
      </c>
      <c r="H103" s="103">
        <f>rep!I265</f>
        <v>0</v>
      </c>
      <c r="I103" s="103">
        <f>rep!J265</f>
        <v>0</v>
      </c>
      <c r="J103" s="103">
        <f>rep!K265</f>
        <v>0</v>
      </c>
      <c r="K103" s="103">
        <f>rep!L265</f>
        <v>0</v>
      </c>
      <c r="L103" s="103">
        <f>rep!M265</f>
        <v>0</v>
      </c>
      <c r="M103" s="103">
        <f>rep!N265</f>
        <v>0</v>
      </c>
      <c r="N103" s="103">
        <f>rep!O265</f>
        <v>0</v>
      </c>
      <c r="O103" s="103">
        <f>rep!P265</f>
        <v>0</v>
      </c>
      <c r="P103" s="103">
        <f>rep!Q265</f>
        <v>0</v>
      </c>
      <c r="Q103" s="103">
        <f>rep!R265</f>
        <v>0</v>
      </c>
      <c r="R103" s="103">
        <f>rep!S265</f>
        <v>0</v>
      </c>
      <c r="S103" s="103">
        <f>rep!T265</f>
        <v>0</v>
      </c>
      <c r="T103" s="103">
        <f>rep!U265</f>
        <v>0</v>
      </c>
      <c r="U103" s="103">
        <f>rep!V265</f>
        <v>0</v>
      </c>
      <c r="V103" s="103">
        <f>rep!W265</f>
        <v>0</v>
      </c>
      <c r="W103" s="103">
        <f>rep!X265</f>
        <v>0</v>
      </c>
      <c r="X103" s="103">
        <f>rep!Y265</f>
        <v>0</v>
      </c>
      <c r="Y103" s="103">
        <f>rep!Z265</f>
        <v>0</v>
      </c>
      <c r="Z103" s="103">
        <f>rep!AA265</f>
        <v>0</v>
      </c>
      <c r="AA103" s="103">
        <f>rep!AB265</f>
        <v>0</v>
      </c>
      <c r="AB103" s="103">
        <f>rep!AC265</f>
        <v>0</v>
      </c>
      <c r="AC103" s="103">
        <f>rep!AD265</f>
        <v>0</v>
      </c>
      <c r="AD103" s="103">
        <f>rep!AE265</f>
        <v>0</v>
      </c>
      <c r="AE103" s="103">
        <f>rep!AF265</f>
        <v>0</v>
      </c>
      <c r="AF103" s="103">
        <f>rep!AG265</f>
        <v>0</v>
      </c>
      <c r="AG103" s="103">
        <f>rep!AH265</f>
        <v>0</v>
      </c>
      <c r="AH103" s="103">
        <f>rep!AI265</f>
        <v>0</v>
      </c>
      <c r="AI103" s="103">
        <f>rep!AJ265</f>
        <v>0</v>
      </c>
      <c r="AJ103" s="103">
        <f>rep!AK265</f>
        <v>0</v>
      </c>
      <c r="AK103" s="103">
        <f>rep!AL265</f>
        <v>0</v>
      </c>
      <c r="AL103" s="103">
        <f>rep!AM265</f>
        <v>0</v>
      </c>
      <c r="AM103" s="103">
        <f>rep!AN265</f>
        <v>0</v>
      </c>
      <c r="AN103" s="103">
        <f>rep!AO265</f>
        <v>0</v>
      </c>
      <c r="AO103" s="103">
        <f>rep!AP265</f>
        <v>0</v>
      </c>
      <c r="AP103" s="103">
        <f>rep!AQ265</f>
        <v>0</v>
      </c>
      <c r="AQ103" s="103">
        <f>rep!AR265</f>
        <v>0</v>
      </c>
      <c r="AR103" s="103">
        <f>rep!AS265</f>
        <v>0</v>
      </c>
      <c r="AU103">
        <f t="shared" si="6"/>
        <v>0</v>
      </c>
      <c r="AV103">
        <f t="shared" si="7"/>
        <v>28.855332931859699</v>
      </c>
      <c r="AW103" s="104">
        <f t="shared" si="8"/>
        <v>22.545174556285815</v>
      </c>
      <c r="AX103">
        <f t="shared" si="9"/>
        <v>1.5843411494227557</v>
      </c>
    </row>
    <row r="104" spans="1:50" x14ac:dyDescent="0.2">
      <c r="A104">
        <v>1989</v>
      </c>
      <c r="B104" s="103">
        <f>rep!C266</f>
        <v>0</v>
      </c>
      <c r="C104" s="103">
        <f>rep!D266</f>
        <v>0</v>
      </c>
      <c r="D104" s="103">
        <f>rep!E266</f>
        <v>0</v>
      </c>
      <c r="E104" s="103">
        <f>rep!F266</f>
        <v>0</v>
      </c>
      <c r="F104" s="103">
        <f>rep!G266</f>
        <v>0</v>
      </c>
      <c r="G104" s="103">
        <f>rep!H266</f>
        <v>0</v>
      </c>
      <c r="H104" s="103">
        <f>rep!I266</f>
        <v>0</v>
      </c>
      <c r="I104" s="103">
        <f>rep!J266</f>
        <v>0</v>
      </c>
      <c r="J104" s="103">
        <f>rep!K266</f>
        <v>0</v>
      </c>
      <c r="K104" s="103">
        <f>rep!L266</f>
        <v>0</v>
      </c>
      <c r="L104" s="103">
        <f>rep!M266</f>
        <v>0</v>
      </c>
      <c r="M104" s="103">
        <f>rep!N266</f>
        <v>0</v>
      </c>
      <c r="N104" s="103">
        <f>rep!O266</f>
        <v>0</v>
      </c>
      <c r="O104" s="103">
        <f>rep!P266</f>
        <v>0</v>
      </c>
      <c r="P104" s="103">
        <f>rep!Q266</f>
        <v>0</v>
      </c>
      <c r="Q104" s="103">
        <f>rep!R266</f>
        <v>0</v>
      </c>
      <c r="R104" s="103">
        <f>rep!S266</f>
        <v>0</v>
      </c>
      <c r="S104" s="103">
        <f>rep!T266</f>
        <v>0</v>
      </c>
      <c r="T104" s="103">
        <f>rep!U266</f>
        <v>0</v>
      </c>
      <c r="U104" s="103">
        <f>rep!V266</f>
        <v>0</v>
      </c>
      <c r="V104" s="103">
        <f>rep!W266</f>
        <v>0</v>
      </c>
      <c r="W104" s="103">
        <f>rep!X266</f>
        <v>0</v>
      </c>
      <c r="X104" s="103">
        <f>rep!Y266</f>
        <v>0</v>
      </c>
      <c r="Y104" s="103">
        <f>rep!Z266</f>
        <v>0</v>
      </c>
      <c r="Z104" s="103">
        <f>rep!AA266</f>
        <v>0</v>
      </c>
      <c r="AA104" s="103">
        <f>rep!AB266</f>
        <v>0</v>
      </c>
      <c r="AB104" s="103">
        <f>rep!AC266</f>
        <v>0</v>
      </c>
      <c r="AC104" s="103">
        <f>rep!AD266</f>
        <v>0</v>
      </c>
      <c r="AD104" s="103">
        <f>rep!AE266</f>
        <v>0</v>
      </c>
      <c r="AE104" s="103">
        <f>rep!AF266</f>
        <v>0</v>
      </c>
      <c r="AF104" s="103">
        <f>rep!AG266</f>
        <v>0</v>
      </c>
      <c r="AG104" s="103">
        <f>rep!AH266</f>
        <v>0</v>
      </c>
      <c r="AH104" s="103">
        <f>rep!AI266</f>
        <v>0</v>
      </c>
      <c r="AI104" s="103">
        <f>rep!AJ266</f>
        <v>0</v>
      </c>
      <c r="AJ104" s="103">
        <f>rep!AK266</f>
        <v>0</v>
      </c>
      <c r="AK104" s="103">
        <f>rep!AL266</f>
        <v>0</v>
      </c>
      <c r="AL104" s="103">
        <f>rep!AM266</f>
        <v>0</v>
      </c>
      <c r="AM104" s="103">
        <f>rep!AN266</f>
        <v>0</v>
      </c>
      <c r="AN104" s="103">
        <f>rep!AO266</f>
        <v>0</v>
      </c>
      <c r="AO104" s="103">
        <f>rep!AP266</f>
        <v>0</v>
      </c>
      <c r="AP104" s="103">
        <f>rep!AQ266</f>
        <v>0</v>
      </c>
      <c r="AQ104" s="103">
        <f>rep!AR266</f>
        <v>0</v>
      </c>
      <c r="AR104" s="103">
        <f>rep!AS266</f>
        <v>0</v>
      </c>
      <c r="AU104">
        <f t="shared" si="6"/>
        <v>0</v>
      </c>
      <c r="AV104">
        <f t="shared" si="7"/>
        <v>29.454121207563798</v>
      </c>
      <c r="AW104" s="104">
        <f t="shared" si="8"/>
        <v>19.569217572940715</v>
      </c>
      <c r="AX104">
        <f t="shared" si="9"/>
        <v>1.3752085434252084</v>
      </c>
    </row>
    <row r="105" spans="1:50" x14ac:dyDescent="0.2">
      <c r="A105">
        <v>1990</v>
      </c>
      <c r="B105" s="103">
        <f>rep!C267</f>
        <v>0</v>
      </c>
      <c r="C105" s="103">
        <f>rep!D267</f>
        <v>0</v>
      </c>
      <c r="D105" s="103">
        <f>rep!E267</f>
        <v>0</v>
      </c>
      <c r="E105" s="103">
        <f>rep!F267</f>
        <v>0</v>
      </c>
      <c r="F105" s="103">
        <f>rep!G267</f>
        <v>0</v>
      </c>
      <c r="G105" s="103">
        <f>rep!H267</f>
        <v>0</v>
      </c>
      <c r="H105" s="103">
        <f>rep!I267</f>
        <v>0</v>
      </c>
      <c r="I105" s="103">
        <f>rep!J267</f>
        <v>0</v>
      </c>
      <c r="J105" s="103">
        <f>rep!K267</f>
        <v>0</v>
      </c>
      <c r="K105" s="103">
        <f>rep!L267</f>
        <v>0</v>
      </c>
      <c r="L105" s="103">
        <f>rep!M267</f>
        <v>0</v>
      </c>
      <c r="M105" s="103">
        <f>rep!N267</f>
        <v>0</v>
      </c>
      <c r="N105" s="103">
        <f>rep!O267</f>
        <v>0</v>
      </c>
      <c r="O105" s="103">
        <f>rep!P267</f>
        <v>0</v>
      </c>
      <c r="P105" s="103">
        <f>rep!Q267</f>
        <v>0</v>
      </c>
      <c r="Q105" s="103">
        <f>rep!R267</f>
        <v>0</v>
      </c>
      <c r="R105" s="103">
        <f>rep!S267</f>
        <v>0</v>
      </c>
      <c r="S105" s="103">
        <f>rep!T267</f>
        <v>0</v>
      </c>
      <c r="T105" s="103">
        <f>rep!U267</f>
        <v>0</v>
      </c>
      <c r="U105" s="103">
        <f>rep!V267</f>
        <v>0</v>
      </c>
      <c r="V105" s="103">
        <f>rep!W267</f>
        <v>0</v>
      </c>
      <c r="W105" s="103">
        <f>rep!X267</f>
        <v>0</v>
      </c>
      <c r="X105" s="103">
        <f>rep!Y267</f>
        <v>0</v>
      </c>
      <c r="Y105" s="103">
        <f>rep!Z267</f>
        <v>0</v>
      </c>
      <c r="Z105" s="103">
        <f>rep!AA267</f>
        <v>0</v>
      </c>
      <c r="AA105" s="103">
        <f>rep!AB267</f>
        <v>0</v>
      </c>
      <c r="AB105" s="103">
        <f>rep!AC267</f>
        <v>0</v>
      </c>
      <c r="AC105" s="103">
        <f>rep!AD267</f>
        <v>0</v>
      </c>
      <c r="AD105" s="103">
        <f>rep!AE267</f>
        <v>0</v>
      </c>
      <c r="AE105" s="103">
        <f>rep!AF267</f>
        <v>0</v>
      </c>
      <c r="AF105" s="103">
        <f>rep!AG267</f>
        <v>0</v>
      </c>
      <c r="AG105" s="103">
        <f>rep!AH267</f>
        <v>0</v>
      </c>
      <c r="AH105" s="103">
        <f>rep!AI267</f>
        <v>0</v>
      </c>
      <c r="AI105" s="103">
        <f>rep!AJ267</f>
        <v>0</v>
      </c>
      <c r="AJ105" s="103">
        <f>rep!AK267</f>
        <v>0</v>
      </c>
      <c r="AK105" s="103">
        <f>rep!AL267</f>
        <v>0</v>
      </c>
      <c r="AL105" s="103">
        <f>rep!AM267</f>
        <v>0</v>
      </c>
      <c r="AM105" s="103">
        <f>rep!AN267</f>
        <v>0</v>
      </c>
      <c r="AN105" s="103">
        <f>rep!AO267</f>
        <v>0</v>
      </c>
      <c r="AO105" s="103">
        <f>rep!AP267</f>
        <v>0</v>
      </c>
      <c r="AP105" s="103">
        <f>rep!AQ267</f>
        <v>0</v>
      </c>
      <c r="AQ105" s="103">
        <f>rep!AR267</f>
        <v>0</v>
      </c>
      <c r="AR105" s="103">
        <f>rep!AS267</f>
        <v>0</v>
      </c>
      <c r="AU105">
        <f t="shared" si="6"/>
        <v>0</v>
      </c>
      <c r="AV105">
        <f t="shared" si="7"/>
        <v>30.434363858040992</v>
      </c>
      <c r="AW105" s="104">
        <f t="shared" si="8"/>
        <v>19.288481842263309</v>
      </c>
      <c r="AX105">
        <f t="shared" si="9"/>
        <v>1.355480101353711</v>
      </c>
    </row>
    <row r="106" spans="1:50" x14ac:dyDescent="0.2">
      <c r="A106">
        <v>1991</v>
      </c>
      <c r="B106" s="103">
        <f>rep!C268</f>
        <v>0</v>
      </c>
      <c r="C106" s="103">
        <f>rep!D268</f>
        <v>0</v>
      </c>
      <c r="D106" s="103">
        <f>rep!E268</f>
        <v>0</v>
      </c>
      <c r="E106" s="103">
        <f>rep!F268</f>
        <v>0</v>
      </c>
      <c r="F106" s="103">
        <f>rep!G268</f>
        <v>0</v>
      </c>
      <c r="G106" s="103">
        <f>rep!H268</f>
        <v>0</v>
      </c>
      <c r="H106" s="103">
        <f>rep!I268</f>
        <v>0</v>
      </c>
      <c r="I106" s="103">
        <f>rep!J268</f>
        <v>0</v>
      </c>
      <c r="J106" s="103">
        <f>rep!K268</f>
        <v>0</v>
      </c>
      <c r="K106" s="103">
        <f>rep!L268</f>
        <v>0</v>
      </c>
      <c r="L106" s="103">
        <f>rep!M268</f>
        <v>0</v>
      </c>
      <c r="M106" s="103">
        <f>rep!N268</f>
        <v>0</v>
      </c>
      <c r="N106" s="103">
        <f>rep!O268</f>
        <v>0</v>
      </c>
      <c r="O106" s="103">
        <f>rep!P268</f>
        <v>0</v>
      </c>
      <c r="P106" s="103">
        <f>rep!Q268</f>
        <v>0</v>
      </c>
      <c r="Q106" s="103">
        <f>rep!R268</f>
        <v>0</v>
      </c>
      <c r="R106" s="103">
        <f>rep!S268</f>
        <v>0</v>
      </c>
      <c r="S106" s="103">
        <f>rep!T268</f>
        <v>0</v>
      </c>
      <c r="T106" s="103">
        <f>rep!U268</f>
        <v>0</v>
      </c>
      <c r="U106" s="103">
        <f>rep!V268</f>
        <v>0</v>
      </c>
      <c r="V106" s="103">
        <f>rep!W268</f>
        <v>0</v>
      </c>
      <c r="W106" s="103">
        <f>rep!X268</f>
        <v>0</v>
      </c>
      <c r="X106" s="103">
        <f>rep!Y268</f>
        <v>0</v>
      </c>
      <c r="Y106" s="103">
        <f>rep!Z268</f>
        <v>0</v>
      </c>
      <c r="Z106" s="103">
        <f>rep!AA268</f>
        <v>0</v>
      </c>
      <c r="AA106" s="103">
        <f>rep!AB268</f>
        <v>0</v>
      </c>
      <c r="AB106" s="103">
        <f>rep!AC268</f>
        <v>0</v>
      </c>
      <c r="AC106" s="103">
        <f>rep!AD268</f>
        <v>0</v>
      </c>
      <c r="AD106" s="103">
        <f>rep!AE268</f>
        <v>0</v>
      </c>
      <c r="AE106" s="103">
        <f>rep!AF268</f>
        <v>0</v>
      </c>
      <c r="AF106" s="103">
        <f>rep!AG268</f>
        <v>0</v>
      </c>
      <c r="AG106" s="103">
        <f>rep!AH268</f>
        <v>0</v>
      </c>
      <c r="AH106" s="103">
        <f>rep!AI268</f>
        <v>0</v>
      </c>
      <c r="AI106" s="103">
        <f>rep!AJ268</f>
        <v>0</v>
      </c>
      <c r="AJ106" s="103">
        <f>rep!AK268</f>
        <v>0</v>
      </c>
      <c r="AK106" s="103">
        <f>rep!AL268</f>
        <v>0</v>
      </c>
      <c r="AL106" s="103">
        <f>rep!AM268</f>
        <v>0</v>
      </c>
      <c r="AM106" s="103">
        <f>rep!AN268</f>
        <v>0</v>
      </c>
      <c r="AN106" s="103">
        <f>rep!AO268</f>
        <v>0</v>
      </c>
      <c r="AO106" s="103">
        <f>rep!AP268</f>
        <v>0</v>
      </c>
      <c r="AP106" s="103">
        <f>rep!AQ268</f>
        <v>0</v>
      </c>
      <c r="AQ106" s="103">
        <f>rep!AR268</f>
        <v>0</v>
      </c>
      <c r="AR106" s="103">
        <f>rep!AS268</f>
        <v>0</v>
      </c>
      <c r="AU106">
        <f t="shared" si="6"/>
        <v>0</v>
      </c>
      <c r="AV106">
        <f t="shared" si="7"/>
        <v>31.097022983433298</v>
      </c>
      <c r="AW106" s="104">
        <f t="shared" si="8"/>
        <v>22.41761204840725</v>
      </c>
      <c r="AX106">
        <f t="shared" si="9"/>
        <v>1.5753768129590477</v>
      </c>
    </row>
    <row r="107" spans="1:50" x14ac:dyDescent="0.2">
      <c r="A107">
        <v>1992</v>
      </c>
      <c r="B107" s="103">
        <f>rep!C269</f>
        <v>0</v>
      </c>
      <c r="C107" s="103">
        <f>rep!D269</f>
        <v>0</v>
      </c>
      <c r="D107" s="103">
        <f>rep!E269</f>
        <v>0</v>
      </c>
      <c r="E107" s="103">
        <f>rep!F269</f>
        <v>0</v>
      </c>
      <c r="F107" s="103">
        <f>rep!G269</f>
        <v>0</v>
      </c>
      <c r="G107" s="103">
        <f>rep!H269</f>
        <v>0</v>
      </c>
      <c r="H107" s="103">
        <f>rep!I269</f>
        <v>0</v>
      </c>
      <c r="I107" s="103">
        <f>rep!J269</f>
        <v>0</v>
      </c>
      <c r="J107" s="103">
        <f>rep!K269</f>
        <v>0</v>
      </c>
      <c r="K107" s="103">
        <f>rep!L269</f>
        <v>0</v>
      </c>
      <c r="L107" s="103">
        <f>rep!M269</f>
        <v>0</v>
      </c>
      <c r="M107" s="103">
        <f>rep!N269</f>
        <v>0</v>
      </c>
      <c r="N107" s="103">
        <f>rep!O269</f>
        <v>0</v>
      </c>
      <c r="O107" s="103">
        <f>rep!P269</f>
        <v>0</v>
      </c>
      <c r="P107" s="103">
        <f>rep!Q269</f>
        <v>0</v>
      </c>
      <c r="Q107" s="103">
        <f>rep!R269</f>
        <v>0</v>
      </c>
      <c r="R107" s="103">
        <f>rep!S269</f>
        <v>0</v>
      </c>
      <c r="S107" s="103">
        <f>rep!T269</f>
        <v>0</v>
      </c>
      <c r="T107" s="103">
        <f>rep!U269</f>
        <v>0</v>
      </c>
      <c r="U107" s="103">
        <f>rep!V269</f>
        <v>0</v>
      </c>
      <c r="V107" s="103">
        <f>rep!W269</f>
        <v>0</v>
      </c>
      <c r="W107" s="103">
        <f>rep!X269</f>
        <v>0</v>
      </c>
      <c r="X107" s="103">
        <f>rep!Y269</f>
        <v>0</v>
      </c>
      <c r="Y107" s="103">
        <f>rep!Z269</f>
        <v>0</v>
      </c>
      <c r="Z107" s="103">
        <f>rep!AA269</f>
        <v>0</v>
      </c>
      <c r="AA107" s="103">
        <f>rep!AB269</f>
        <v>0</v>
      </c>
      <c r="AB107" s="103">
        <f>rep!AC269</f>
        <v>0</v>
      </c>
      <c r="AC107" s="103">
        <f>rep!AD269</f>
        <v>0</v>
      </c>
      <c r="AD107" s="103">
        <f>rep!AE269</f>
        <v>0</v>
      </c>
      <c r="AE107" s="103">
        <f>rep!AF269</f>
        <v>0</v>
      </c>
      <c r="AF107" s="103">
        <f>rep!AG269</f>
        <v>0</v>
      </c>
      <c r="AG107" s="103">
        <f>rep!AH269</f>
        <v>0</v>
      </c>
      <c r="AH107" s="103">
        <f>rep!AI269</f>
        <v>0</v>
      </c>
      <c r="AI107" s="103">
        <f>rep!AJ269</f>
        <v>0</v>
      </c>
      <c r="AJ107" s="103">
        <f>rep!AK269</f>
        <v>0</v>
      </c>
      <c r="AK107" s="103">
        <f>rep!AL269</f>
        <v>0</v>
      </c>
      <c r="AL107" s="103">
        <f>rep!AM269</f>
        <v>0</v>
      </c>
      <c r="AM107" s="103">
        <f>rep!AN269</f>
        <v>0</v>
      </c>
      <c r="AN107" s="103">
        <f>rep!AO269</f>
        <v>0</v>
      </c>
      <c r="AO107" s="103">
        <f>rep!AP269</f>
        <v>0</v>
      </c>
      <c r="AP107" s="103">
        <f>rep!AQ269</f>
        <v>0</v>
      </c>
      <c r="AQ107" s="103">
        <f>rep!AR269</f>
        <v>0</v>
      </c>
      <c r="AR107" s="103">
        <f>rep!AS269</f>
        <v>0</v>
      </c>
      <c r="AU107">
        <f t="shared" si="6"/>
        <v>0</v>
      </c>
      <c r="AV107">
        <f t="shared" si="7"/>
        <v>31.111121558691199</v>
      </c>
      <c r="AW107" s="104">
        <f t="shared" si="8"/>
        <v>27.346937483573811</v>
      </c>
      <c r="AX107">
        <f t="shared" si="9"/>
        <v>1.9217805680656226</v>
      </c>
    </row>
    <row r="108" spans="1:50" x14ac:dyDescent="0.2">
      <c r="A108">
        <v>1993</v>
      </c>
      <c r="B108" s="103">
        <f>rep!C270</f>
        <v>0</v>
      </c>
      <c r="C108" s="103">
        <f>rep!D270</f>
        <v>0</v>
      </c>
      <c r="D108" s="103">
        <f>rep!E270</f>
        <v>0</v>
      </c>
      <c r="E108" s="103">
        <f>rep!F270</f>
        <v>0</v>
      </c>
      <c r="F108" s="103">
        <f>rep!G270</f>
        <v>0</v>
      </c>
      <c r="G108" s="103">
        <f>rep!H270</f>
        <v>0</v>
      </c>
      <c r="H108" s="103">
        <f>rep!I270</f>
        <v>0</v>
      </c>
      <c r="I108" s="103">
        <f>rep!J270</f>
        <v>0</v>
      </c>
      <c r="J108" s="103">
        <f>rep!K270</f>
        <v>0</v>
      </c>
      <c r="K108" s="103">
        <f>rep!L270</f>
        <v>0</v>
      </c>
      <c r="L108" s="103">
        <f>rep!M270</f>
        <v>0</v>
      </c>
      <c r="M108" s="103">
        <f>rep!N270</f>
        <v>0</v>
      </c>
      <c r="N108" s="103">
        <f>rep!O270</f>
        <v>0</v>
      </c>
      <c r="O108" s="103">
        <f>rep!P270</f>
        <v>0</v>
      </c>
      <c r="P108" s="103">
        <f>rep!Q270</f>
        <v>0</v>
      </c>
      <c r="Q108" s="103">
        <f>rep!R270</f>
        <v>0</v>
      </c>
      <c r="R108" s="103">
        <f>rep!S270</f>
        <v>0</v>
      </c>
      <c r="S108" s="103">
        <f>rep!T270</f>
        <v>0</v>
      </c>
      <c r="T108" s="103">
        <f>rep!U270</f>
        <v>0</v>
      </c>
      <c r="U108" s="103">
        <f>rep!V270</f>
        <v>0</v>
      </c>
      <c r="V108" s="103">
        <f>rep!W270</f>
        <v>0</v>
      </c>
      <c r="W108" s="103">
        <f>rep!X270</f>
        <v>0</v>
      </c>
      <c r="X108" s="103">
        <f>rep!Y270</f>
        <v>0</v>
      </c>
      <c r="Y108" s="103">
        <f>rep!Z270</f>
        <v>0</v>
      </c>
      <c r="Z108" s="103">
        <f>rep!AA270</f>
        <v>0</v>
      </c>
      <c r="AA108" s="103">
        <f>rep!AB270</f>
        <v>0</v>
      </c>
      <c r="AB108" s="103">
        <f>rep!AC270</f>
        <v>0</v>
      </c>
      <c r="AC108" s="103">
        <f>rep!AD270</f>
        <v>0</v>
      </c>
      <c r="AD108" s="103">
        <f>rep!AE270</f>
        <v>0</v>
      </c>
      <c r="AE108" s="103">
        <f>rep!AF270</f>
        <v>0</v>
      </c>
      <c r="AF108" s="103">
        <f>rep!AG270</f>
        <v>0</v>
      </c>
      <c r="AG108" s="103">
        <f>rep!AH270</f>
        <v>0</v>
      </c>
      <c r="AH108" s="103">
        <f>rep!AI270</f>
        <v>0</v>
      </c>
      <c r="AI108" s="103">
        <f>rep!AJ270</f>
        <v>0</v>
      </c>
      <c r="AJ108" s="103">
        <f>rep!AK270</f>
        <v>0</v>
      </c>
      <c r="AK108" s="103">
        <f>rep!AL270</f>
        <v>0</v>
      </c>
      <c r="AL108" s="103">
        <f>rep!AM270</f>
        <v>0</v>
      </c>
      <c r="AM108" s="103">
        <f>rep!AN270</f>
        <v>0</v>
      </c>
      <c r="AN108" s="103">
        <f>rep!AO270</f>
        <v>0</v>
      </c>
      <c r="AO108" s="103">
        <f>rep!AP270</f>
        <v>0</v>
      </c>
      <c r="AP108" s="103">
        <f>rep!AQ270</f>
        <v>0</v>
      </c>
      <c r="AQ108" s="103">
        <f>rep!AR270</f>
        <v>0</v>
      </c>
      <c r="AR108" s="103">
        <f>rep!AS270</f>
        <v>0</v>
      </c>
      <c r="AU108">
        <f t="shared" si="6"/>
        <v>0</v>
      </c>
      <c r="AV108">
        <f t="shared" si="7"/>
        <v>31.164584160699881</v>
      </c>
      <c r="AW108" s="104">
        <f t="shared" si="8"/>
        <v>27.420678803286819</v>
      </c>
      <c r="AX108">
        <f t="shared" si="9"/>
        <v>1.9269626706455951</v>
      </c>
    </row>
    <row r="109" spans="1:50" x14ac:dyDescent="0.2">
      <c r="A109">
        <v>1994</v>
      </c>
      <c r="B109" s="103">
        <f>rep!C271</f>
        <v>0</v>
      </c>
      <c r="C109" s="103">
        <f>rep!D271</f>
        <v>0</v>
      </c>
      <c r="D109" s="103">
        <f>rep!E271</f>
        <v>0</v>
      </c>
      <c r="E109" s="103">
        <f>rep!F271</f>
        <v>0</v>
      </c>
      <c r="F109" s="103">
        <f>rep!G271</f>
        <v>0</v>
      </c>
      <c r="G109" s="103">
        <f>rep!H271</f>
        <v>0</v>
      </c>
      <c r="H109" s="103">
        <f>rep!I271</f>
        <v>0</v>
      </c>
      <c r="I109" s="103">
        <f>rep!J271</f>
        <v>0</v>
      </c>
      <c r="J109" s="103">
        <f>rep!K271</f>
        <v>0</v>
      </c>
      <c r="K109" s="103">
        <f>rep!L271</f>
        <v>0</v>
      </c>
      <c r="L109" s="103">
        <f>rep!M271</f>
        <v>0</v>
      </c>
      <c r="M109" s="103">
        <f>rep!N271</f>
        <v>0</v>
      </c>
      <c r="N109" s="103">
        <f>rep!O271</f>
        <v>0</v>
      </c>
      <c r="O109" s="103">
        <f>rep!P271</f>
        <v>0</v>
      </c>
      <c r="P109" s="103">
        <f>rep!Q271</f>
        <v>0</v>
      </c>
      <c r="Q109" s="103">
        <f>rep!R271</f>
        <v>0</v>
      </c>
      <c r="R109" s="103">
        <f>rep!S271</f>
        <v>0</v>
      </c>
      <c r="S109" s="103">
        <f>rep!T271</f>
        <v>0</v>
      </c>
      <c r="T109" s="103">
        <f>rep!U271</f>
        <v>0</v>
      </c>
      <c r="U109" s="103">
        <f>rep!V271</f>
        <v>0</v>
      </c>
      <c r="V109" s="103">
        <f>rep!W271</f>
        <v>0</v>
      </c>
      <c r="W109" s="103">
        <f>rep!X271</f>
        <v>0</v>
      </c>
      <c r="X109" s="103">
        <f>rep!Y271</f>
        <v>0</v>
      </c>
      <c r="Y109" s="103">
        <f>rep!Z271</f>
        <v>0</v>
      </c>
      <c r="Z109" s="103">
        <f>rep!AA271</f>
        <v>0</v>
      </c>
      <c r="AA109" s="103">
        <f>rep!AB271</f>
        <v>0</v>
      </c>
      <c r="AB109" s="103">
        <f>rep!AC271</f>
        <v>0</v>
      </c>
      <c r="AC109" s="103">
        <f>rep!AD271</f>
        <v>0</v>
      </c>
      <c r="AD109" s="103">
        <f>rep!AE271</f>
        <v>0</v>
      </c>
      <c r="AE109" s="103">
        <f>rep!AF271</f>
        <v>0</v>
      </c>
      <c r="AF109" s="103">
        <f>rep!AG271</f>
        <v>0</v>
      </c>
      <c r="AG109" s="103">
        <f>rep!AH271</f>
        <v>0</v>
      </c>
      <c r="AH109" s="103">
        <f>rep!AI271</f>
        <v>0</v>
      </c>
      <c r="AI109" s="103">
        <f>rep!AJ271</f>
        <v>0</v>
      </c>
      <c r="AJ109" s="103">
        <f>rep!AK271</f>
        <v>0</v>
      </c>
      <c r="AK109" s="103">
        <f>rep!AL271</f>
        <v>0</v>
      </c>
      <c r="AL109" s="103">
        <f>rep!AM271</f>
        <v>0</v>
      </c>
      <c r="AM109" s="103">
        <f>rep!AN271</f>
        <v>0</v>
      </c>
      <c r="AN109" s="103">
        <f>rep!AO271</f>
        <v>0</v>
      </c>
      <c r="AO109" s="103">
        <f>rep!AP271</f>
        <v>0</v>
      </c>
      <c r="AP109" s="103">
        <f>rep!AQ271</f>
        <v>0</v>
      </c>
      <c r="AQ109" s="103">
        <f>rep!AR271</f>
        <v>0</v>
      </c>
      <c r="AR109" s="103">
        <f>rep!AS271</f>
        <v>0</v>
      </c>
      <c r="AU109">
        <f t="shared" si="6"/>
        <v>0</v>
      </c>
      <c r="AV109">
        <f t="shared" si="7"/>
        <v>31.769394748463412</v>
      </c>
      <c r="AW109" s="104">
        <f t="shared" si="8"/>
        <v>25.139073239915319</v>
      </c>
      <c r="AX109">
        <f t="shared" si="9"/>
        <v>1.7666249641542739</v>
      </c>
    </row>
    <row r="110" spans="1:50" x14ac:dyDescent="0.2">
      <c r="A110">
        <v>1995</v>
      </c>
      <c r="B110" s="103">
        <f>rep!C272</f>
        <v>0</v>
      </c>
      <c r="C110" s="103">
        <f>rep!D272</f>
        <v>0</v>
      </c>
      <c r="D110" s="103">
        <f>rep!E272</f>
        <v>0</v>
      </c>
      <c r="E110" s="103">
        <f>rep!F272</f>
        <v>0</v>
      </c>
      <c r="F110" s="103">
        <f>rep!G272</f>
        <v>0</v>
      </c>
      <c r="G110" s="103">
        <f>rep!H272</f>
        <v>0</v>
      </c>
      <c r="H110" s="103">
        <f>rep!I272</f>
        <v>0</v>
      </c>
      <c r="I110" s="103">
        <f>rep!J272</f>
        <v>0</v>
      </c>
      <c r="J110" s="103">
        <f>rep!K272</f>
        <v>0</v>
      </c>
      <c r="K110" s="103">
        <f>rep!L272</f>
        <v>0</v>
      </c>
      <c r="L110" s="103">
        <f>rep!M272</f>
        <v>0</v>
      </c>
      <c r="M110" s="103">
        <f>rep!N272</f>
        <v>0</v>
      </c>
      <c r="N110" s="103">
        <f>rep!O272</f>
        <v>0</v>
      </c>
      <c r="O110" s="103">
        <f>rep!P272</f>
        <v>0</v>
      </c>
      <c r="P110" s="103">
        <f>rep!Q272</f>
        <v>0</v>
      </c>
      <c r="Q110" s="103">
        <f>rep!R272</f>
        <v>0</v>
      </c>
      <c r="R110" s="103">
        <f>rep!S272</f>
        <v>0</v>
      </c>
      <c r="S110" s="103">
        <f>rep!T272</f>
        <v>0</v>
      </c>
      <c r="T110" s="103">
        <f>rep!U272</f>
        <v>0</v>
      </c>
      <c r="U110" s="103">
        <f>rep!V272</f>
        <v>0</v>
      </c>
      <c r="V110" s="103">
        <f>rep!W272</f>
        <v>0</v>
      </c>
      <c r="W110" s="103">
        <f>rep!X272</f>
        <v>0</v>
      </c>
      <c r="X110" s="103">
        <f>rep!Y272</f>
        <v>0</v>
      </c>
      <c r="Y110" s="103">
        <f>rep!Z272</f>
        <v>0</v>
      </c>
      <c r="Z110" s="103">
        <f>rep!AA272</f>
        <v>0</v>
      </c>
      <c r="AA110" s="103">
        <f>rep!AB272</f>
        <v>0</v>
      </c>
      <c r="AB110" s="103">
        <f>rep!AC272</f>
        <v>0</v>
      </c>
      <c r="AC110" s="103">
        <f>rep!AD272</f>
        <v>0</v>
      </c>
      <c r="AD110" s="103">
        <f>rep!AE272</f>
        <v>0</v>
      </c>
      <c r="AE110" s="103">
        <f>rep!AF272</f>
        <v>0</v>
      </c>
      <c r="AF110" s="103">
        <f>rep!AG272</f>
        <v>0</v>
      </c>
      <c r="AG110" s="103">
        <f>rep!AH272</f>
        <v>0</v>
      </c>
      <c r="AH110" s="103">
        <f>rep!AI272</f>
        <v>0</v>
      </c>
      <c r="AI110" s="103">
        <f>rep!AJ272</f>
        <v>0</v>
      </c>
      <c r="AJ110" s="103">
        <f>rep!AK272</f>
        <v>0</v>
      </c>
      <c r="AK110" s="103">
        <f>rep!AL272</f>
        <v>0</v>
      </c>
      <c r="AL110" s="103">
        <f>rep!AM272</f>
        <v>0</v>
      </c>
      <c r="AM110" s="103">
        <f>rep!AN272</f>
        <v>0</v>
      </c>
      <c r="AN110" s="103">
        <f>rep!AO272</f>
        <v>0</v>
      </c>
      <c r="AO110" s="103">
        <f>rep!AP272</f>
        <v>0</v>
      </c>
      <c r="AP110" s="103">
        <f>rep!AQ272</f>
        <v>0</v>
      </c>
      <c r="AQ110" s="103">
        <f>rep!AR272</f>
        <v>0</v>
      </c>
      <c r="AR110" s="103">
        <f>rep!AS272</f>
        <v>0</v>
      </c>
      <c r="AU110">
        <f t="shared" si="6"/>
        <v>0</v>
      </c>
      <c r="AV110">
        <f t="shared" si="7"/>
        <v>32.621216880206021</v>
      </c>
      <c r="AW110" s="104">
        <f t="shared" si="8"/>
        <v>24.001299179931493</v>
      </c>
      <c r="AX110">
        <f t="shared" si="9"/>
        <v>1.6866689515060782</v>
      </c>
    </row>
    <row r="111" spans="1:50" x14ac:dyDescent="0.2">
      <c r="A111">
        <v>1996</v>
      </c>
      <c r="B111" s="103">
        <f>rep!C273</f>
        <v>0</v>
      </c>
      <c r="C111" s="103">
        <f>rep!D273</f>
        <v>0</v>
      </c>
      <c r="D111" s="103">
        <f>rep!E273</f>
        <v>0</v>
      </c>
      <c r="E111" s="103">
        <f>rep!F273</f>
        <v>0</v>
      </c>
      <c r="F111" s="103">
        <f>rep!G273</f>
        <v>0</v>
      </c>
      <c r="G111" s="103">
        <f>rep!H273</f>
        <v>0</v>
      </c>
      <c r="H111" s="103">
        <f>rep!I273</f>
        <v>0</v>
      </c>
      <c r="I111" s="103">
        <f>rep!J273</f>
        <v>0</v>
      </c>
      <c r="J111" s="103">
        <f>rep!K273</f>
        <v>0</v>
      </c>
      <c r="K111" s="103">
        <f>rep!L273</f>
        <v>0</v>
      </c>
      <c r="L111" s="103">
        <f>rep!M273</f>
        <v>0</v>
      </c>
      <c r="M111" s="103">
        <f>rep!N273</f>
        <v>0</v>
      </c>
      <c r="N111" s="103">
        <f>rep!O273</f>
        <v>0</v>
      </c>
      <c r="O111" s="103">
        <f>rep!P273</f>
        <v>0</v>
      </c>
      <c r="P111" s="103">
        <f>rep!Q273</f>
        <v>0</v>
      </c>
      <c r="Q111" s="103">
        <f>rep!R273</f>
        <v>0</v>
      </c>
      <c r="R111" s="103">
        <f>rep!S273</f>
        <v>0</v>
      </c>
      <c r="S111" s="103">
        <f>rep!T273</f>
        <v>0</v>
      </c>
      <c r="T111" s="103">
        <f>rep!U273</f>
        <v>0</v>
      </c>
      <c r="U111" s="103">
        <f>rep!V273</f>
        <v>0</v>
      </c>
      <c r="V111" s="103">
        <f>rep!W273</f>
        <v>0</v>
      </c>
      <c r="W111" s="103">
        <f>rep!X273</f>
        <v>0</v>
      </c>
      <c r="X111" s="103">
        <f>rep!Y273</f>
        <v>0</v>
      </c>
      <c r="Y111" s="103">
        <f>rep!Z273</f>
        <v>0</v>
      </c>
      <c r="Z111" s="103">
        <f>rep!AA273</f>
        <v>0</v>
      </c>
      <c r="AA111" s="103">
        <f>rep!AB273</f>
        <v>0</v>
      </c>
      <c r="AB111" s="103">
        <f>rep!AC273</f>
        <v>0</v>
      </c>
      <c r="AC111" s="103">
        <f>rep!AD273</f>
        <v>0</v>
      </c>
      <c r="AD111" s="103">
        <f>rep!AE273</f>
        <v>0</v>
      </c>
      <c r="AE111" s="103">
        <f>rep!AF273</f>
        <v>0</v>
      </c>
      <c r="AF111" s="103">
        <f>rep!AG273</f>
        <v>0</v>
      </c>
      <c r="AG111" s="103">
        <f>rep!AH273</f>
        <v>0</v>
      </c>
      <c r="AH111" s="103">
        <f>rep!AI273</f>
        <v>0</v>
      </c>
      <c r="AI111" s="103">
        <f>rep!AJ273</f>
        <v>0</v>
      </c>
      <c r="AJ111" s="103">
        <f>rep!AK273</f>
        <v>0</v>
      </c>
      <c r="AK111" s="103">
        <f>rep!AL273</f>
        <v>0</v>
      </c>
      <c r="AL111" s="103">
        <f>rep!AM273</f>
        <v>0</v>
      </c>
      <c r="AM111" s="103">
        <f>rep!AN273</f>
        <v>0</v>
      </c>
      <c r="AN111" s="103">
        <f>rep!AO273</f>
        <v>0</v>
      </c>
      <c r="AO111" s="103">
        <f>rep!AP273</f>
        <v>0</v>
      </c>
      <c r="AP111" s="103">
        <f>rep!AQ273</f>
        <v>0</v>
      </c>
      <c r="AQ111" s="103">
        <f>rep!AR273</f>
        <v>0</v>
      </c>
      <c r="AR111" s="103">
        <f>rep!AS273</f>
        <v>0</v>
      </c>
      <c r="AU111">
        <f t="shared" si="6"/>
        <v>0</v>
      </c>
      <c r="AV111">
        <f t="shared" si="7"/>
        <v>33.493720848335506</v>
      </c>
      <c r="AW111" s="104">
        <f t="shared" si="8"/>
        <v>24.349763677101009</v>
      </c>
      <c r="AX111">
        <f t="shared" si="9"/>
        <v>1.7111569695784266</v>
      </c>
    </row>
    <row r="112" spans="1:50" x14ac:dyDescent="0.2">
      <c r="A112">
        <v>1997</v>
      </c>
      <c r="B112" s="103">
        <f>rep!C274</f>
        <v>0</v>
      </c>
      <c r="C112" s="103">
        <f>rep!D274</f>
        <v>0</v>
      </c>
      <c r="D112" s="103">
        <f>rep!E274</f>
        <v>0</v>
      </c>
      <c r="E112" s="103">
        <f>rep!F274</f>
        <v>0</v>
      </c>
      <c r="F112" s="103">
        <f>rep!G274</f>
        <v>0</v>
      </c>
      <c r="G112" s="103">
        <f>rep!H274</f>
        <v>0</v>
      </c>
      <c r="H112" s="103">
        <f>rep!I274</f>
        <v>0</v>
      </c>
      <c r="I112" s="103">
        <f>rep!J274</f>
        <v>0</v>
      </c>
      <c r="J112" s="103">
        <f>rep!K274</f>
        <v>0</v>
      </c>
      <c r="K112" s="103">
        <f>rep!L274</f>
        <v>0</v>
      </c>
      <c r="L112" s="103">
        <f>rep!M274</f>
        <v>0</v>
      </c>
      <c r="M112" s="103">
        <f>rep!N274</f>
        <v>0</v>
      </c>
      <c r="N112" s="103">
        <f>rep!O274</f>
        <v>0</v>
      </c>
      <c r="O112" s="103">
        <f>rep!P274</f>
        <v>0</v>
      </c>
      <c r="P112" s="103">
        <f>rep!Q274</f>
        <v>0</v>
      </c>
      <c r="Q112" s="103">
        <f>rep!R274</f>
        <v>0</v>
      </c>
      <c r="R112" s="103">
        <f>rep!S274</f>
        <v>0</v>
      </c>
      <c r="S112" s="103">
        <f>rep!T274</f>
        <v>0</v>
      </c>
      <c r="T112" s="103">
        <f>rep!U274</f>
        <v>0</v>
      </c>
      <c r="U112" s="103">
        <f>rep!V274</f>
        <v>0</v>
      </c>
      <c r="V112" s="103">
        <f>rep!W274</f>
        <v>0</v>
      </c>
      <c r="W112" s="103">
        <f>rep!X274</f>
        <v>0</v>
      </c>
      <c r="X112" s="103">
        <f>rep!Y274</f>
        <v>0</v>
      </c>
      <c r="Y112" s="103">
        <f>rep!Z274</f>
        <v>0</v>
      </c>
      <c r="Z112" s="103">
        <f>rep!AA274</f>
        <v>0</v>
      </c>
      <c r="AA112" s="103">
        <f>rep!AB274</f>
        <v>0</v>
      </c>
      <c r="AB112" s="103">
        <f>rep!AC274</f>
        <v>0</v>
      </c>
      <c r="AC112" s="103">
        <f>rep!AD274</f>
        <v>0</v>
      </c>
      <c r="AD112" s="103">
        <f>rep!AE274</f>
        <v>0</v>
      </c>
      <c r="AE112" s="103">
        <f>rep!AF274</f>
        <v>0</v>
      </c>
      <c r="AF112" s="103">
        <f>rep!AG274</f>
        <v>0</v>
      </c>
      <c r="AG112" s="103">
        <f>rep!AH274</f>
        <v>0</v>
      </c>
      <c r="AH112" s="103">
        <f>rep!AI274</f>
        <v>0</v>
      </c>
      <c r="AI112" s="103">
        <f>rep!AJ274</f>
        <v>0</v>
      </c>
      <c r="AJ112" s="103">
        <f>rep!AK274</f>
        <v>0</v>
      </c>
      <c r="AK112" s="103">
        <f>rep!AL274</f>
        <v>0</v>
      </c>
      <c r="AL112" s="103">
        <f>rep!AM274</f>
        <v>0</v>
      </c>
      <c r="AM112" s="103">
        <f>rep!AN274</f>
        <v>0</v>
      </c>
      <c r="AN112" s="103">
        <f>rep!AO274</f>
        <v>0</v>
      </c>
      <c r="AO112" s="103">
        <f>rep!AP274</f>
        <v>0</v>
      </c>
      <c r="AP112" s="103">
        <f>rep!AQ274</f>
        <v>0</v>
      </c>
      <c r="AQ112" s="103">
        <f>rep!AR274</f>
        <v>0</v>
      </c>
      <c r="AR112" s="103">
        <f>rep!AS274</f>
        <v>0</v>
      </c>
      <c r="AU112">
        <f t="shared" si="6"/>
        <v>0</v>
      </c>
      <c r="AV112">
        <f t="shared" si="7"/>
        <v>34.027761035968595</v>
      </c>
      <c r="AW112" s="104">
        <f t="shared" si="8"/>
        <v>26.967009036440913</v>
      </c>
      <c r="AX112">
        <f t="shared" si="9"/>
        <v>1.89508145020667</v>
      </c>
    </row>
    <row r="113" spans="1:51" x14ac:dyDescent="0.2">
      <c r="A113">
        <v>1998</v>
      </c>
      <c r="B113" s="103">
        <f>rep!C275</f>
        <v>0</v>
      </c>
      <c r="C113" s="103">
        <f>rep!D275</f>
        <v>0</v>
      </c>
      <c r="D113" s="103">
        <f>rep!E275</f>
        <v>0</v>
      </c>
      <c r="E113" s="103">
        <f>rep!F275</f>
        <v>0</v>
      </c>
      <c r="F113" s="103">
        <f>rep!G275</f>
        <v>0</v>
      </c>
      <c r="G113" s="103">
        <f>rep!H275</f>
        <v>0</v>
      </c>
      <c r="H113" s="103">
        <f>rep!I275</f>
        <v>0</v>
      </c>
      <c r="I113" s="103">
        <f>rep!J275</f>
        <v>0</v>
      </c>
      <c r="J113" s="103">
        <f>rep!K275</f>
        <v>0</v>
      </c>
      <c r="K113" s="103">
        <f>rep!L275</f>
        <v>0</v>
      </c>
      <c r="L113" s="103">
        <f>rep!M275</f>
        <v>0</v>
      </c>
      <c r="M113" s="103">
        <f>rep!N275</f>
        <v>0</v>
      </c>
      <c r="N113" s="103">
        <f>rep!O275</f>
        <v>0</v>
      </c>
      <c r="O113" s="103">
        <f>rep!P275</f>
        <v>0</v>
      </c>
      <c r="P113" s="103">
        <f>rep!Q275</f>
        <v>0</v>
      </c>
      <c r="Q113" s="103">
        <f>rep!R275</f>
        <v>0</v>
      </c>
      <c r="R113" s="103">
        <f>rep!S275</f>
        <v>0</v>
      </c>
      <c r="S113" s="103">
        <f>rep!T275</f>
        <v>0</v>
      </c>
      <c r="T113" s="103">
        <f>rep!U275</f>
        <v>0</v>
      </c>
      <c r="U113" s="103">
        <f>rep!V275</f>
        <v>0</v>
      </c>
      <c r="V113" s="103">
        <f>rep!W275</f>
        <v>0</v>
      </c>
      <c r="W113" s="103">
        <f>rep!X275</f>
        <v>0</v>
      </c>
      <c r="X113" s="103">
        <f>rep!Y275</f>
        <v>0</v>
      </c>
      <c r="Y113" s="103">
        <f>rep!Z275</f>
        <v>0</v>
      </c>
      <c r="Z113" s="103">
        <f>rep!AA275</f>
        <v>0</v>
      </c>
      <c r="AA113" s="103">
        <f>rep!AB275</f>
        <v>0</v>
      </c>
      <c r="AB113" s="103">
        <f>rep!AC275</f>
        <v>0</v>
      </c>
      <c r="AC113" s="103">
        <f>rep!AD275</f>
        <v>0</v>
      </c>
      <c r="AD113" s="103">
        <f>rep!AE275</f>
        <v>0</v>
      </c>
      <c r="AE113" s="103">
        <f>rep!AF275</f>
        <v>0</v>
      </c>
      <c r="AF113" s="103">
        <f>rep!AG275</f>
        <v>0</v>
      </c>
      <c r="AG113" s="103">
        <f>rep!AH275</f>
        <v>0</v>
      </c>
      <c r="AH113" s="103">
        <f>rep!AI275</f>
        <v>0</v>
      </c>
      <c r="AI113" s="103">
        <f>rep!AJ275</f>
        <v>0</v>
      </c>
      <c r="AJ113" s="103">
        <f>rep!AK275</f>
        <v>0</v>
      </c>
      <c r="AK113" s="103">
        <f>rep!AL275</f>
        <v>0</v>
      </c>
      <c r="AL113" s="103">
        <f>rep!AM275</f>
        <v>0</v>
      </c>
      <c r="AM113" s="103">
        <f>rep!AN275</f>
        <v>0</v>
      </c>
      <c r="AN113" s="103">
        <f>rep!AO275</f>
        <v>0</v>
      </c>
      <c r="AO113" s="103">
        <f>rep!AP275</f>
        <v>0</v>
      </c>
      <c r="AP113" s="103">
        <f>rep!AQ275</f>
        <v>0</v>
      </c>
      <c r="AQ113" s="103">
        <f>rep!AR275</f>
        <v>0</v>
      </c>
      <c r="AR113" s="103">
        <f>rep!AS275</f>
        <v>0</v>
      </c>
      <c r="AU113">
        <f t="shared" si="6"/>
        <v>0</v>
      </c>
      <c r="AV113">
        <f t="shared" si="7"/>
        <v>33.548211023007099</v>
      </c>
      <c r="AW113" s="104">
        <f t="shared" si="8"/>
        <v>34.680460327623223</v>
      </c>
      <c r="AX113">
        <f t="shared" si="9"/>
        <v>2.4371370574577105</v>
      </c>
    </row>
    <row r="114" spans="1:51" x14ac:dyDescent="0.2">
      <c r="A114">
        <v>1999</v>
      </c>
      <c r="B114" s="103">
        <f>rep!C276</f>
        <v>0</v>
      </c>
      <c r="C114" s="103">
        <f>rep!D276</f>
        <v>0</v>
      </c>
      <c r="D114" s="103">
        <f>rep!E276</f>
        <v>0</v>
      </c>
      <c r="E114" s="103">
        <f>rep!F276</f>
        <v>0</v>
      </c>
      <c r="F114" s="103">
        <f>rep!G276</f>
        <v>0</v>
      </c>
      <c r="G114" s="103">
        <f>rep!H276</f>
        <v>0</v>
      </c>
      <c r="H114" s="103">
        <f>rep!I276</f>
        <v>0</v>
      </c>
      <c r="I114" s="103">
        <f>rep!J276</f>
        <v>0</v>
      </c>
      <c r="J114" s="103">
        <f>rep!K276</f>
        <v>1.0526300000000001E-2</v>
      </c>
      <c r="K114" s="103">
        <f>rep!L276</f>
        <v>1.0526300000000001E-2</v>
      </c>
      <c r="L114" s="103">
        <f>rep!M276</f>
        <v>2.1052600000000001E-2</v>
      </c>
      <c r="M114" s="103">
        <f>rep!N276</f>
        <v>2.1052600000000001E-2</v>
      </c>
      <c r="N114" s="103">
        <f>rep!O276</f>
        <v>4.2105299999999998E-2</v>
      </c>
      <c r="O114" s="103">
        <f>rep!P276</f>
        <v>7.3684200000000005E-2</v>
      </c>
      <c r="P114" s="103">
        <f>rep!Q276</f>
        <v>0.105263</v>
      </c>
      <c r="Q114" s="103">
        <f>rep!R276</f>
        <v>0.147368</v>
      </c>
      <c r="R114" s="103">
        <f>rep!S276</f>
        <v>0.17894699999999999</v>
      </c>
      <c r="S114" s="103">
        <f>rep!T276</f>
        <v>0.147368</v>
      </c>
      <c r="T114" s="103">
        <f>rep!U276</f>
        <v>0.105263</v>
      </c>
      <c r="U114" s="103">
        <f>rep!V276</f>
        <v>5.2631600000000001E-2</v>
      </c>
      <c r="V114" s="103">
        <f>rep!W276</f>
        <v>3.15789E-2</v>
      </c>
      <c r="W114" s="103">
        <f>rep!X276</f>
        <v>1.0526300000000001E-2</v>
      </c>
      <c r="X114" s="103">
        <f>rep!Y276</f>
        <v>1.0526300000000001E-2</v>
      </c>
      <c r="Y114" s="103">
        <f>rep!Z276</f>
        <v>1.0526300000000001E-2</v>
      </c>
      <c r="Z114" s="103">
        <f>rep!AA276</f>
        <v>1.0526300000000001E-2</v>
      </c>
      <c r="AA114" s="103">
        <f>rep!AB276</f>
        <v>1.0526300000000001E-2</v>
      </c>
      <c r="AB114" s="103">
        <f>rep!AC276</f>
        <v>0</v>
      </c>
      <c r="AC114" s="103">
        <f>rep!AD276</f>
        <v>0</v>
      </c>
      <c r="AD114" s="103">
        <f>rep!AE276</f>
        <v>0</v>
      </c>
      <c r="AE114" s="103">
        <f>rep!AF276</f>
        <v>0</v>
      </c>
      <c r="AF114" s="103">
        <f>rep!AG276</f>
        <v>0</v>
      </c>
      <c r="AG114" s="103">
        <f>rep!AH276</f>
        <v>0</v>
      </c>
      <c r="AH114" s="103">
        <f>rep!AI276</f>
        <v>0</v>
      </c>
      <c r="AI114" s="103">
        <f>rep!AJ276</f>
        <v>0</v>
      </c>
      <c r="AJ114" s="103">
        <f>rep!AK276</f>
        <v>0</v>
      </c>
      <c r="AK114" s="103">
        <f>rep!AL276</f>
        <v>0</v>
      </c>
      <c r="AL114" s="103">
        <f>rep!AM276</f>
        <v>0</v>
      </c>
      <c r="AM114" s="103">
        <f>rep!AN276</f>
        <v>0</v>
      </c>
      <c r="AN114" s="103">
        <f>rep!AO276</f>
        <v>0</v>
      </c>
      <c r="AO114" s="103">
        <f>rep!AP276</f>
        <v>0</v>
      </c>
      <c r="AP114" s="103">
        <f>rep!AQ276</f>
        <v>0</v>
      </c>
      <c r="AQ114" s="103">
        <f>rep!AR276</f>
        <v>0</v>
      </c>
      <c r="AR114" s="103">
        <f>rep!AS276</f>
        <v>0</v>
      </c>
      <c r="AU114">
        <f t="shared" si="6"/>
        <v>25.873639799999999</v>
      </c>
      <c r="AV114">
        <f t="shared" si="7"/>
        <v>32.226064455149604</v>
      </c>
      <c r="AW114" s="104">
        <f t="shared" si="8"/>
        <v>39.93823817527209</v>
      </c>
      <c r="AX114">
        <f t="shared" si="9"/>
        <v>2.8066225000191207</v>
      </c>
      <c r="AY114">
        <f t="shared" ref="AY94:AY134" si="10">+(AU114-AV114)/SQRT(AX114)</f>
        <v>-3.7918183278282189</v>
      </c>
    </row>
    <row r="115" spans="1:51" x14ac:dyDescent="0.2">
      <c r="A115">
        <v>2000</v>
      </c>
      <c r="B115" s="103">
        <f>rep!C277</f>
        <v>0</v>
      </c>
      <c r="C115" s="103">
        <f>rep!D277</f>
        <v>0</v>
      </c>
      <c r="D115" s="103">
        <f>rep!E277</f>
        <v>0</v>
      </c>
      <c r="E115" s="103">
        <f>rep!F277</f>
        <v>0</v>
      </c>
      <c r="F115" s="103">
        <f>rep!G277</f>
        <v>0</v>
      </c>
      <c r="G115" s="103">
        <f>rep!H277</f>
        <v>0</v>
      </c>
      <c r="H115" s="103">
        <f>rep!I277</f>
        <v>0.01</v>
      </c>
      <c r="I115" s="103">
        <f>rep!J277</f>
        <v>0.01</v>
      </c>
      <c r="J115" s="103">
        <f>rep!K277</f>
        <v>0.03</v>
      </c>
      <c r="K115" s="103">
        <f>rep!L277</f>
        <v>0.03</v>
      </c>
      <c r="L115" s="103">
        <f>rep!M277</f>
        <v>0.05</v>
      </c>
      <c r="M115" s="103">
        <f>rep!N277</f>
        <v>0.05</v>
      </c>
      <c r="N115" s="103">
        <f>rep!O277</f>
        <v>0.05</v>
      </c>
      <c r="O115" s="103">
        <f>rep!P277</f>
        <v>0.06</v>
      </c>
      <c r="P115" s="103">
        <f>rep!Q277</f>
        <v>0.05</v>
      </c>
      <c r="Q115" s="103">
        <f>rep!R277</f>
        <v>0.06</v>
      </c>
      <c r="R115" s="103">
        <f>rep!S277</f>
        <v>7.0000000000000007E-2</v>
      </c>
      <c r="S115" s="103">
        <f>rep!T277</f>
        <v>0.06</v>
      </c>
      <c r="T115" s="103">
        <f>rep!U277</f>
        <v>7.0000000000000007E-2</v>
      </c>
      <c r="U115" s="103">
        <f>rep!V277</f>
        <v>7.0000000000000007E-2</v>
      </c>
      <c r="V115" s="103">
        <f>rep!W277</f>
        <v>0.06</v>
      </c>
      <c r="W115" s="103">
        <f>rep!X277</f>
        <v>0.05</v>
      </c>
      <c r="X115" s="103">
        <f>rep!Y277</f>
        <v>0.05</v>
      </c>
      <c r="Y115" s="103">
        <f>rep!Z277</f>
        <v>0.04</v>
      </c>
      <c r="Z115" s="103">
        <f>rep!AA277</f>
        <v>0.03</v>
      </c>
      <c r="AA115" s="103">
        <f>rep!AB277</f>
        <v>0.03</v>
      </c>
      <c r="AB115" s="103">
        <f>rep!AC277</f>
        <v>0.02</v>
      </c>
      <c r="AC115" s="103">
        <f>rep!AD277</f>
        <v>0.02</v>
      </c>
      <c r="AD115" s="103">
        <f>rep!AE277</f>
        <v>0.01</v>
      </c>
      <c r="AE115" s="103">
        <f>rep!AF277</f>
        <v>0.01</v>
      </c>
      <c r="AF115" s="103">
        <f>rep!AG277</f>
        <v>0.01</v>
      </c>
      <c r="AG115" s="103">
        <f>rep!AH277</f>
        <v>0</v>
      </c>
      <c r="AH115" s="103">
        <f>rep!AI277</f>
        <v>0</v>
      </c>
      <c r="AI115" s="103">
        <f>rep!AJ277</f>
        <v>0</v>
      </c>
      <c r="AJ115" s="103">
        <f>rep!AK277</f>
        <v>0</v>
      </c>
      <c r="AK115" s="103">
        <f>rep!AL277</f>
        <v>0</v>
      </c>
      <c r="AL115" s="103">
        <f>rep!AM277</f>
        <v>0</v>
      </c>
      <c r="AM115" s="103">
        <f>rep!AN277</f>
        <v>0</v>
      </c>
      <c r="AN115" s="103">
        <f>rep!AO277</f>
        <v>0</v>
      </c>
      <c r="AO115" s="103">
        <f>rep!AP277</f>
        <v>0</v>
      </c>
      <c r="AP115" s="103">
        <f>rep!AQ277</f>
        <v>0</v>
      </c>
      <c r="AQ115" s="103">
        <f>rep!AR277</f>
        <v>0</v>
      </c>
      <c r="AR115" s="103">
        <f>rep!AS277</f>
        <v>0</v>
      </c>
      <c r="AU115">
        <f t="shared" si="6"/>
        <v>27.07</v>
      </c>
      <c r="AV115">
        <f t="shared" si="7"/>
        <v>30.951654476175595</v>
      </c>
      <c r="AW115" s="104">
        <f t="shared" si="8"/>
        <v>40.151557200347156</v>
      </c>
      <c r="AX115">
        <f t="shared" si="9"/>
        <v>2.8216132958782261</v>
      </c>
      <c r="AY115">
        <f t="shared" si="10"/>
        <v>-2.3108306949194559</v>
      </c>
    </row>
    <row r="116" spans="1:51" x14ac:dyDescent="0.2">
      <c r="A116">
        <v>2001</v>
      </c>
      <c r="B116" s="103">
        <f>rep!C278</f>
        <v>0</v>
      </c>
      <c r="C116" s="103">
        <f>rep!D278</f>
        <v>0</v>
      </c>
      <c r="D116" s="103">
        <f>rep!E278</f>
        <v>0</v>
      </c>
      <c r="E116" s="103">
        <f>rep!F278</f>
        <v>0</v>
      </c>
      <c r="F116" s="103">
        <f>rep!G278</f>
        <v>0</v>
      </c>
      <c r="G116" s="103">
        <f>rep!H278</f>
        <v>0</v>
      </c>
      <c r="H116" s="103">
        <f>rep!I278</f>
        <v>0</v>
      </c>
      <c r="I116" s="103">
        <f>rep!J278</f>
        <v>0</v>
      </c>
      <c r="J116" s="103">
        <f>rep!K278</f>
        <v>0.01</v>
      </c>
      <c r="K116" s="103">
        <f>rep!L278</f>
        <v>0.02</v>
      </c>
      <c r="L116" s="103">
        <f>rep!M278</f>
        <v>0.05</v>
      </c>
      <c r="M116" s="103">
        <f>rep!N278</f>
        <v>0.08</v>
      </c>
      <c r="N116" s="103">
        <f>rep!O278</f>
        <v>0.09</v>
      </c>
      <c r="O116" s="103">
        <f>rep!P278</f>
        <v>0.1</v>
      </c>
      <c r="P116" s="103">
        <f>rep!Q278</f>
        <v>0.08</v>
      </c>
      <c r="Q116" s="103">
        <f>rep!R278</f>
        <v>0.08</v>
      </c>
      <c r="R116" s="103">
        <f>rep!S278</f>
        <v>0.1</v>
      </c>
      <c r="S116" s="103">
        <f>rep!T278</f>
        <v>0.06</v>
      </c>
      <c r="T116" s="103">
        <f>rep!U278</f>
        <v>0.05</v>
      </c>
      <c r="U116" s="103">
        <f>rep!V278</f>
        <v>0.03</v>
      </c>
      <c r="V116" s="103">
        <f>rep!W278</f>
        <v>0.04</v>
      </c>
      <c r="W116" s="103">
        <f>rep!X278</f>
        <v>0.02</v>
      </c>
      <c r="X116" s="103">
        <f>rep!Y278</f>
        <v>0.03</v>
      </c>
      <c r="Y116" s="103">
        <f>rep!Z278</f>
        <v>0.03</v>
      </c>
      <c r="Z116" s="103">
        <f>rep!AA278</f>
        <v>0.02</v>
      </c>
      <c r="AA116" s="103">
        <f>rep!AB278</f>
        <v>0.02</v>
      </c>
      <c r="AB116" s="103">
        <f>rep!AC278</f>
        <v>0.02</v>
      </c>
      <c r="AC116" s="103">
        <f>rep!AD278</f>
        <v>0.02</v>
      </c>
      <c r="AD116" s="103">
        <f>rep!AE278</f>
        <v>0</v>
      </c>
      <c r="AE116" s="103">
        <f>rep!AF278</f>
        <v>0.01</v>
      </c>
      <c r="AF116" s="103">
        <f>rep!AG278</f>
        <v>0.01</v>
      </c>
      <c r="AG116" s="103">
        <f>rep!AH278</f>
        <v>0.01</v>
      </c>
      <c r="AH116" s="103">
        <f>rep!AI278</f>
        <v>0</v>
      </c>
      <c r="AI116" s="103">
        <f>rep!AJ278</f>
        <v>0.01</v>
      </c>
      <c r="AJ116" s="103">
        <f>rep!AK278</f>
        <v>0.01</v>
      </c>
      <c r="AK116" s="103">
        <f>rep!AL278</f>
        <v>0</v>
      </c>
      <c r="AL116" s="103">
        <f>rep!AM278</f>
        <v>0</v>
      </c>
      <c r="AM116" s="103">
        <f>rep!AN278</f>
        <v>0</v>
      </c>
      <c r="AN116" s="103">
        <f>rep!AO278</f>
        <v>0</v>
      </c>
      <c r="AO116" s="103">
        <f>rep!AP278</f>
        <v>0</v>
      </c>
      <c r="AP116" s="103">
        <f>rep!AQ278</f>
        <v>0</v>
      </c>
      <c r="AQ116" s="103">
        <f>rep!AR278</f>
        <v>0</v>
      </c>
      <c r="AR116" s="103">
        <f>rep!AS278</f>
        <v>0</v>
      </c>
      <c r="AU116">
        <f t="shared" si="6"/>
        <v>26.609999999999996</v>
      </c>
      <c r="AV116">
        <f t="shared" si="7"/>
        <v>29.421751508632305</v>
      </c>
      <c r="AW116" s="104">
        <f t="shared" si="8"/>
        <v>36.617998036230802</v>
      </c>
      <c r="AX116">
        <f t="shared" si="9"/>
        <v>2.5732957158278849</v>
      </c>
      <c r="AY116">
        <f t="shared" si="10"/>
        <v>-1.7527988852517069</v>
      </c>
    </row>
    <row r="117" spans="1:51" x14ac:dyDescent="0.2">
      <c r="A117">
        <v>2002</v>
      </c>
      <c r="B117" s="103">
        <f>rep!C279</f>
        <v>0</v>
      </c>
      <c r="C117" s="103">
        <f>rep!D279</f>
        <v>0</v>
      </c>
      <c r="D117" s="103">
        <f>rep!E279</f>
        <v>0</v>
      </c>
      <c r="E117" s="103">
        <f>rep!F279</f>
        <v>0</v>
      </c>
      <c r="F117" s="103">
        <f>rep!G279</f>
        <v>0</v>
      </c>
      <c r="G117" s="103">
        <f>rep!H279</f>
        <v>0</v>
      </c>
      <c r="H117" s="103">
        <f>rep!I279</f>
        <v>0</v>
      </c>
      <c r="I117" s="103">
        <f>rep!J279</f>
        <v>0</v>
      </c>
      <c r="J117" s="103">
        <f>rep!K279</f>
        <v>0</v>
      </c>
      <c r="K117" s="103">
        <f>rep!L279</f>
        <v>0</v>
      </c>
      <c r="L117" s="103">
        <f>rep!M279</f>
        <v>1.0101000000000001E-2</v>
      </c>
      <c r="M117" s="103">
        <f>rep!N279</f>
        <v>2.0202000000000001E-2</v>
      </c>
      <c r="N117" s="103">
        <f>rep!O279</f>
        <v>4.0404000000000002E-2</v>
      </c>
      <c r="O117" s="103">
        <f>rep!P279</f>
        <v>5.0505099999999997E-2</v>
      </c>
      <c r="P117" s="103">
        <f>rep!Q279</f>
        <v>8.0808099999999994E-2</v>
      </c>
      <c r="Q117" s="103">
        <f>rep!R279</f>
        <v>0.111111</v>
      </c>
      <c r="R117" s="103">
        <f>rep!S279</f>
        <v>0.14141400000000001</v>
      </c>
      <c r="S117" s="103">
        <f>rep!T279</f>
        <v>0.14141400000000001</v>
      </c>
      <c r="T117" s="103">
        <f>rep!U279</f>
        <v>0.13131300000000001</v>
      </c>
      <c r="U117" s="103">
        <f>rep!V279</f>
        <v>8.0808099999999994E-2</v>
      </c>
      <c r="V117" s="103">
        <f>rep!W279</f>
        <v>6.0606100000000003E-2</v>
      </c>
      <c r="W117" s="103">
        <f>rep!X279</f>
        <v>4.0404000000000002E-2</v>
      </c>
      <c r="X117" s="103">
        <f>rep!Y279</f>
        <v>3.0303E-2</v>
      </c>
      <c r="Y117" s="103">
        <f>rep!Z279</f>
        <v>2.0202000000000001E-2</v>
      </c>
      <c r="Z117" s="103">
        <f>rep!AA279</f>
        <v>2.0202000000000001E-2</v>
      </c>
      <c r="AA117" s="103">
        <f>rep!AB279</f>
        <v>1.0101000000000001E-2</v>
      </c>
      <c r="AB117" s="103">
        <f>rep!AC279</f>
        <v>1.0101000000000001E-2</v>
      </c>
      <c r="AC117" s="103">
        <f>rep!AD279</f>
        <v>0</v>
      </c>
      <c r="AD117" s="103">
        <f>rep!AE279</f>
        <v>0</v>
      </c>
      <c r="AE117" s="103">
        <f>rep!AF279</f>
        <v>0</v>
      </c>
      <c r="AF117" s="103">
        <f>rep!AG279</f>
        <v>0</v>
      </c>
      <c r="AG117" s="103">
        <f>rep!AH279</f>
        <v>0</v>
      </c>
      <c r="AH117" s="103">
        <f>rep!AI279</f>
        <v>0</v>
      </c>
      <c r="AI117" s="103">
        <f>rep!AJ279</f>
        <v>0</v>
      </c>
      <c r="AJ117" s="103">
        <f>rep!AK279</f>
        <v>0</v>
      </c>
      <c r="AK117" s="103">
        <f>rep!AL279</f>
        <v>0</v>
      </c>
      <c r="AL117" s="103">
        <f>rep!AM279</f>
        <v>0</v>
      </c>
      <c r="AM117" s="103">
        <f>rep!AN279</f>
        <v>0</v>
      </c>
      <c r="AN117" s="103">
        <f>rep!AO279</f>
        <v>0</v>
      </c>
      <c r="AO117" s="103">
        <f>rep!AP279</f>
        <v>0</v>
      </c>
      <c r="AP117" s="103">
        <f>rep!AQ279</f>
        <v>0</v>
      </c>
      <c r="AQ117" s="103">
        <f>rep!AR279</f>
        <v>0</v>
      </c>
      <c r="AR117" s="103">
        <f>rep!AS279</f>
        <v>0</v>
      </c>
      <c r="AU117">
        <f t="shared" si="6"/>
        <v>27.020185599999998</v>
      </c>
      <c r="AV117">
        <f t="shared" si="7"/>
        <v>29.330665681298203</v>
      </c>
      <c r="AW117" s="104">
        <f t="shared" si="8"/>
        <v>25.949003925418879</v>
      </c>
      <c r="AX117">
        <f t="shared" si="9"/>
        <v>1.8235420889261333</v>
      </c>
      <c r="AY117">
        <f t="shared" si="10"/>
        <v>-1.7109776360656779</v>
      </c>
    </row>
    <row r="118" spans="1:51" x14ac:dyDescent="0.2">
      <c r="A118">
        <v>2003</v>
      </c>
      <c r="B118" s="103">
        <f>rep!C280</f>
        <v>0</v>
      </c>
      <c r="C118" s="103">
        <f>rep!D280</f>
        <v>0</v>
      </c>
      <c r="D118" s="103">
        <f>rep!E280</f>
        <v>0</v>
      </c>
      <c r="E118" s="103">
        <f>rep!F280</f>
        <v>0</v>
      </c>
      <c r="F118" s="103">
        <f>rep!G280</f>
        <v>0</v>
      </c>
      <c r="G118" s="103">
        <f>rep!H280</f>
        <v>0</v>
      </c>
      <c r="H118" s="103">
        <f>rep!I280</f>
        <v>0</v>
      </c>
      <c r="I118" s="103">
        <f>rep!J280</f>
        <v>0</v>
      </c>
      <c r="J118" s="103">
        <f>rep!K280</f>
        <v>0</v>
      </c>
      <c r="K118" s="103">
        <f>rep!L280</f>
        <v>0</v>
      </c>
      <c r="L118" s="103">
        <f>rep!M280</f>
        <v>1.0204100000000001E-2</v>
      </c>
      <c r="M118" s="103">
        <f>rep!N280</f>
        <v>3.0612199999999999E-2</v>
      </c>
      <c r="N118" s="103">
        <f>rep!O280</f>
        <v>4.08163E-2</v>
      </c>
      <c r="O118" s="103">
        <f>rep!P280</f>
        <v>6.1224500000000001E-2</v>
      </c>
      <c r="P118" s="103">
        <f>rep!Q280</f>
        <v>9.1836699999999993E-2</v>
      </c>
      <c r="Q118" s="103">
        <f>rep!R280</f>
        <v>7.1428599999999995E-2</v>
      </c>
      <c r="R118" s="103">
        <f>rep!S280</f>
        <v>7.1428599999999995E-2</v>
      </c>
      <c r="S118" s="103">
        <f>rep!T280</f>
        <v>7.1428599999999995E-2</v>
      </c>
      <c r="T118" s="103">
        <f>rep!U280</f>
        <v>8.1632700000000002E-2</v>
      </c>
      <c r="U118" s="103">
        <f>rep!V280</f>
        <v>7.1428599999999995E-2</v>
      </c>
      <c r="V118" s="103">
        <f>rep!W280</f>
        <v>6.1224500000000001E-2</v>
      </c>
      <c r="W118" s="103">
        <f>rep!X280</f>
        <v>7.1428599999999995E-2</v>
      </c>
      <c r="X118" s="103">
        <f>rep!Y280</f>
        <v>7.1428599999999995E-2</v>
      </c>
      <c r="Y118" s="103">
        <f>rep!Z280</f>
        <v>5.10204E-2</v>
      </c>
      <c r="Z118" s="103">
        <f>rep!AA280</f>
        <v>5.10204E-2</v>
      </c>
      <c r="AA118" s="103">
        <f>rep!AB280</f>
        <v>3.0612199999999999E-2</v>
      </c>
      <c r="AB118" s="103">
        <f>rep!AC280</f>
        <v>3.0612199999999999E-2</v>
      </c>
      <c r="AC118" s="103">
        <f>rep!AD280</f>
        <v>1.0204100000000001E-2</v>
      </c>
      <c r="AD118" s="103">
        <f>rep!AE280</f>
        <v>1.0204100000000001E-2</v>
      </c>
      <c r="AE118" s="103">
        <f>rep!AF280</f>
        <v>1.0204100000000001E-2</v>
      </c>
      <c r="AF118" s="103">
        <f>rep!AG280</f>
        <v>0</v>
      </c>
      <c r="AG118" s="103">
        <f>rep!AH280</f>
        <v>0</v>
      </c>
      <c r="AH118" s="103">
        <f>rep!AI280</f>
        <v>0</v>
      </c>
      <c r="AI118" s="103">
        <f>rep!AJ280</f>
        <v>0</v>
      </c>
      <c r="AJ118" s="103">
        <f>rep!AK280</f>
        <v>0</v>
      </c>
      <c r="AK118" s="103">
        <f>rep!AL280</f>
        <v>0</v>
      </c>
      <c r="AL118" s="103">
        <f>rep!AM280</f>
        <v>0</v>
      </c>
      <c r="AM118" s="103">
        <f>rep!AN280</f>
        <v>0</v>
      </c>
      <c r="AN118" s="103">
        <f>rep!AO280</f>
        <v>0</v>
      </c>
      <c r="AO118" s="103">
        <f>rep!AP280</f>
        <v>0</v>
      </c>
      <c r="AP118" s="103">
        <f>rep!AQ280</f>
        <v>0</v>
      </c>
      <c r="AQ118" s="103">
        <f>rep!AR280</f>
        <v>0</v>
      </c>
      <c r="AR118" s="103">
        <f>rep!AS280</f>
        <v>0</v>
      </c>
      <c r="AU118">
        <f t="shared" si="6"/>
        <v>28.377554100000001</v>
      </c>
      <c r="AV118">
        <f t="shared" si="7"/>
        <v>30.225087780524998</v>
      </c>
      <c r="AW118" s="104">
        <f t="shared" si="8"/>
        <v>22.149909247290111</v>
      </c>
      <c r="AX118">
        <f t="shared" si="9"/>
        <v>1.5565642478770281</v>
      </c>
      <c r="AY118">
        <f t="shared" si="10"/>
        <v>-1.4808423931344155</v>
      </c>
    </row>
    <row r="119" spans="1:51" x14ac:dyDescent="0.2">
      <c r="A119">
        <v>2004</v>
      </c>
      <c r="B119" s="103">
        <f>rep!C281</f>
        <v>0</v>
      </c>
      <c r="C119" s="103">
        <f>rep!D281</f>
        <v>0</v>
      </c>
      <c r="D119" s="103">
        <f>rep!E281</f>
        <v>0</v>
      </c>
      <c r="E119" s="103">
        <f>rep!F281</f>
        <v>0</v>
      </c>
      <c r="F119" s="103">
        <f>rep!G281</f>
        <v>0</v>
      </c>
      <c r="G119" s="103">
        <f>rep!H281</f>
        <v>0</v>
      </c>
      <c r="H119" s="103">
        <f>rep!I281</f>
        <v>0</v>
      </c>
      <c r="I119" s="103">
        <f>rep!J281</f>
        <v>0</v>
      </c>
      <c r="J119" s="103">
        <f>rep!K281</f>
        <v>0</v>
      </c>
      <c r="K119" s="103">
        <f>rep!L281</f>
        <v>0</v>
      </c>
      <c r="L119" s="103">
        <f>rep!M281</f>
        <v>0</v>
      </c>
      <c r="M119" s="103">
        <f>rep!N281</f>
        <v>0</v>
      </c>
      <c r="N119" s="103">
        <f>rep!O281</f>
        <v>1.0416699999999999E-2</v>
      </c>
      <c r="O119" s="103">
        <f>rep!P281</f>
        <v>1.0416699999999999E-2</v>
      </c>
      <c r="P119" s="103">
        <f>rep!Q281</f>
        <v>2.0833299999999999E-2</v>
      </c>
      <c r="Q119" s="103">
        <f>rep!R281</f>
        <v>3.125E-2</v>
      </c>
      <c r="R119" s="103">
        <f>rep!S281</f>
        <v>4.1666700000000001E-2</v>
      </c>
      <c r="S119" s="103">
        <f>rep!T281</f>
        <v>5.2083299999999999E-2</v>
      </c>
      <c r="T119" s="103">
        <f>rep!U281</f>
        <v>7.2916700000000001E-2</v>
      </c>
      <c r="U119" s="103">
        <f>rep!V281</f>
        <v>8.3333299999999999E-2</v>
      </c>
      <c r="V119" s="103">
        <f>rep!W281</f>
        <v>0.125</v>
      </c>
      <c r="W119" s="103">
        <f>rep!X281</f>
        <v>0.125</v>
      </c>
      <c r="X119" s="103">
        <f>rep!Y281</f>
        <v>0.104167</v>
      </c>
      <c r="Y119" s="103">
        <f>rep!Z281</f>
        <v>7.2916700000000001E-2</v>
      </c>
      <c r="Z119" s="103">
        <f>rep!AA281</f>
        <v>7.2916700000000001E-2</v>
      </c>
      <c r="AA119" s="103">
        <f>rep!AB281</f>
        <v>5.2083299999999999E-2</v>
      </c>
      <c r="AB119" s="103">
        <f>rep!AC281</f>
        <v>4.1666700000000001E-2</v>
      </c>
      <c r="AC119" s="103">
        <f>rep!AD281</f>
        <v>2.0833299999999999E-2</v>
      </c>
      <c r="AD119" s="103">
        <f>rep!AE281</f>
        <v>2.0833299999999999E-2</v>
      </c>
      <c r="AE119" s="103">
        <f>rep!AF281</f>
        <v>1.0416699999999999E-2</v>
      </c>
      <c r="AF119" s="103">
        <f>rep!AG281</f>
        <v>1.0416699999999999E-2</v>
      </c>
      <c r="AG119" s="103">
        <f>rep!AH281</f>
        <v>1.0416699999999999E-2</v>
      </c>
      <c r="AH119" s="103">
        <f>rep!AI281</f>
        <v>1.0416699999999999E-2</v>
      </c>
      <c r="AI119" s="103">
        <f>rep!AJ281</f>
        <v>0</v>
      </c>
      <c r="AJ119" s="103">
        <f>rep!AK281</f>
        <v>0</v>
      </c>
      <c r="AK119" s="103">
        <f>rep!AL281</f>
        <v>0</v>
      </c>
      <c r="AL119" s="103">
        <f>rep!AM281</f>
        <v>0</v>
      </c>
      <c r="AM119" s="103">
        <f>rep!AN281</f>
        <v>0</v>
      </c>
      <c r="AN119" s="103">
        <f>rep!AO281</f>
        <v>0</v>
      </c>
      <c r="AO119" s="103">
        <f>rep!AP281</f>
        <v>0</v>
      </c>
      <c r="AP119" s="103">
        <f>rep!AQ281</f>
        <v>0</v>
      </c>
      <c r="AQ119" s="103">
        <f>rep!AR281</f>
        <v>0</v>
      </c>
      <c r="AR119" s="103">
        <f>rep!AS281</f>
        <v>0</v>
      </c>
      <c r="AU119">
        <f t="shared" si="6"/>
        <v>31.114599799999997</v>
      </c>
      <c r="AV119">
        <f t="shared" si="7"/>
        <v>31.053079591760902</v>
      </c>
      <c r="AW119" s="104">
        <f t="shared" si="8"/>
        <v>22.754467142861017</v>
      </c>
      <c r="AX119">
        <f t="shared" si="9"/>
        <v>1.5990489910654264</v>
      </c>
      <c r="AY119">
        <f t="shared" si="10"/>
        <v>4.8650455633060634E-2</v>
      </c>
    </row>
    <row r="120" spans="1:51" x14ac:dyDescent="0.2">
      <c r="A120">
        <v>2005</v>
      </c>
      <c r="B120" s="103">
        <f>rep!C282</f>
        <v>0</v>
      </c>
      <c r="C120" s="103">
        <f>rep!D282</f>
        <v>0</v>
      </c>
      <c r="D120" s="103">
        <f>rep!E282</f>
        <v>0</v>
      </c>
      <c r="E120" s="103">
        <f>rep!F282</f>
        <v>0</v>
      </c>
      <c r="F120" s="103">
        <f>rep!G282</f>
        <v>0</v>
      </c>
      <c r="G120" s="103">
        <f>rep!H282</f>
        <v>0</v>
      </c>
      <c r="H120" s="103">
        <f>rep!I282</f>
        <v>0</v>
      </c>
      <c r="I120" s="103">
        <f>rep!J282</f>
        <v>0</v>
      </c>
      <c r="J120" s="103">
        <f>rep!K282</f>
        <v>0</v>
      </c>
      <c r="K120" s="103">
        <f>rep!L282</f>
        <v>0</v>
      </c>
      <c r="L120" s="103">
        <f>rep!M282</f>
        <v>0</v>
      </c>
      <c r="M120" s="103">
        <f>rep!N282</f>
        <v>0</v>
      </c>
      <c r="N120" s="103">
        <f>rep!O282</f>
        <v>0</v>
      </c>
      <c r="O120" s="103">
        <f>rep!P282</f>
        <v>1.0204100000000001E-2</v>
      </c>
      <c r="P120" s="103">
        <f>rep!Q282</f>
        <v>1.0204100000000001E-2</v>
      </c>
      <c r="Q120" s="103">
        <f>rep!R282</f>
        <v>1.0204100000000001E-2</v>
      </c>
      <c r="R120" s="103">
        <f>rep!S282</f>
        <v>2.0408200000000001E-2</v>
      </c>
      <c r="S120" s="103">
        <f>rep!T282</f>
        <v>2.0408200000000001E-2</v>
      </c>
      <c r="T120" s="103">
        <f>rep!U282</f>
        <v>3.0612199999999999E-2</v>
      </c>
      <c r="U120" s="103">
        <f>rep!V282</f>
        <v>4.08163E-2</v>
      </c>
      <c r="V120" s="103">
        <f>rep!W282</f>
        <v>9.1836699999999993E-2</v>
      </c>
      <c r="W120" s="103">
        <f>rep!X282</f>
        <v>0.122449</v>
      </c>
      <c r="X120" s="103">
        <f>rep!Y282</f>
        <v>0.13265299999999999</v>
      </c>
      <c r="Y120" s="103">
        <f>rep!Z282</f>
        <v>0.122449</v>
      </c>
      <c r="Z120" s="103">
        <f>rep!AA282</f>
        <v>0.112245</v>
      </c>
      <c r="AA120" s="103">
        <f>rep!AB282</f>
        <v>8.1632700000000002E-2</v>
      </c>
      <c r="AB120" s="103">
        <f>rep!AC282</f>
        <v>6.1224500000000001E-2</v>
      </c>
      <c r="AC120" s="103">
        <f>rep!AD282</f>
        <v>4.08163E-2</v>
      </c>
      <c r="AD120" s="103">
        <f>rep!AE282</f>
        <v>3.0612199999999999E-2</v>
      </c>
      <c r="AE120" s="103">
        <f>rep!AF282</f>
        <v>2.0408200000000001E-2</v>
      </c>
      <c r="AF120" s="103">
        <f>rep!AG282</f>
        <v>2.0408200000000001E-2</v>
      </c>
      <c r="AG120" s="103">
        <f>rep!AH282</f>
        <v>1.0204100000000001E-2</v>
      </c>
      <c r="AH120" s="103">
        <f>rep!AI282</f>
        <v>1.0204100000000001E-2</v>
      </c>
      <c r="AI120" s="103">
        <f>rep!AJ282</f>
        <v>0</v>
      </c>
      <c r="AJ120" s="103">
        <f>rep!AK282</f>
        <v>0</v>
      </c>
      <c r="AK120" s="103">
        <f>rep!AL282</f>
        <v>0</v>
      </c>
      <c r="AL120" s="103">
        <f>rep!AM282</f>
        <v>0</v>
      </c>
      <c r="AM120" s="103">
        <f>rep!AN282</f>
        <v>0</v>
      </c>
      <c r="AN120" s="103">
        <f>rep!AO282</f>
        <v>0</v>
      </c>
      <c r="AO120" s="103">
        <f>rep!AP282</f>
        <v>0</v>
      </c>
      <c r="AP120" s="103">
        <f>rep!AQ282</f>
        <v>0</v>
      </c>
      <c r="AQ120" s="103">
        <f>rep!AR282</f>
        <v>0</v>
      </c>
      <c r="AR120" s="103">
        <f>rep!AS282</f>
        <v>0</v>
      </c>
      <c r="AU120">
        <f t="shared" si="6"/>
        <v>32.704088400000003</v>
      </c>
      <c r="AV120">
        <f t="shared" si="7"/>
        <v>31.752205486945996</v>
      </c>
      <c r="AW120" s="104">
        <f t="shared" si="8"/>
        <v>24.20434680181927</v>
      </c>
      <c r="AX120">
        <f t="shared" si="9"/>
        <v>1.7009379340702226</v>
      </c>
      <c r="AY120">
        <f t="shared" si="10"/>
        <v>0.72985955433972272</v>
      </c>
    </row>
    <row r="121" spans="1:51" x14ac:dyDescent="0.2">
      <c r="A121">
        <v>2006</v>
      </c>
      <c r="B121" s="103">
        <f>rep!C283</f>
        <v>0</v>
      </c>
      <c r="C121" s="103">
        <f>rep!D283</f>
        <v>0</v>
      </c>
      <c r="D121" s="103">
        <f>rep!E283</f>
        <v>0</v>
      </c>
      <c r="E121" s="103">
        <f>rep!F283</f>
        <v>0</v>
      </c>
      <c r="F121" s="103">
        <f>rep!G283</f>
        <v>0</v>
      </c>
      <c r="G121" s="103">
        <f>rep!H283</f>
        <v>0</v>
      </c>
      <c r="H121" s="103">
        <f>rep!I283</f>
        <v>0</v>
      </c>
      <c r="I121" s="103">
        <f>rep!J283</f>
        <v>0</v>
      </c>
      <c r="J121" s="103">
        <f>rep!K283</f>
        <v>0</v>
      </c>
      <c r="K121" s="103">
        <f>rep!L283</f>
        <v>0</v>
      </c>
      <c r="L121" s="103">
        <f>rep!M283</f>
        <v>0</v>
      </c>
      <c r="M121" s="103">
        <f>rep!N283</f>
        <v>0</v>
      </c>
      <c r="N121" s="103">
        <f>rep!O283</f>
        <v>0</v>
      </c>
      <c r="O121" s="103">
        <f>rep!P283</f>
        <v>0</v>
      </c>
      <c r="P121" s="103">
        <f>rep!Q283</f>
        <v>0</v>
      </c>
      <c r="Q121" s="103">
        <f>rep!R283</f>
        <v>1.0204100000000001E-2</v>
      </c>
      <c r="R121" s="103">
        <f>rep!S283</f>
        <v>2.0408200000000001E-2</v>
      </c>
      <c r="S121" s="103">
        <f>rep!T283</f>
        <v>3.0612199999999999E-2</v>
      </c>
      <c r="T121" s="103">
        <f>rep!U283</f>
        <v>5.10204E-2</v>
      </c>
      <c r="U121" s="103">
        <f>rep!V283</f>
        <v>7.1428599999999995E-2</v>
      </c>
      <c r="V121" s="103">
        <f>rep!W283</f>
        <v>0.10204100000000001</v>
      </c>
      <c r="W121" s="103">
        <f>rep!X283</f>
        <v>0.112245</v>
      </c>
      <c r="X121" s="103">
        <f>rep!Y283</f>
        <v>0.13265299999999999</v>
      </c>
      <c r="Y121" s="103">
        <f>rep!Z283</f>
        <v>0.112245</v>
      </c>
      <c r="Z121" s="103">
        <f>rep!AA283</f>
        <v>0.112245</v>
      </c>
      <c r="AA121" s="103">
        <f>rep!AB283</f>
        <v>8.1632700000000002E-2</v>
      </c>
      <c r="AB121" s="103">
        <f>rep!AC283</f>
        <v>5.10204E-2</v>
      </c>
      <c r="AC121" s="103">
        <f>rep!AD283</f>
        <v>4.08163E-2</v>
      </c>
      <c r="AD121" s="103">
        <f>rep!AE283</f>
        <v>2.0408200000000001E-2</v>
      </c>
      <c r="AE121" s="103">
        <f>rep!AF283</f>
        <v>2.0408200000000001E-2</v>
      </c>
      <c r="AF121" s="103">
        <f>rep!AG283</f>
        <v>1.0204100000000001E-2</v>
      </c>
      <c r="AG121" s="103">
        <f>rep!AH283</f>
        <v>1.0204100000000001E-2</v>
      </c>
      <c r="AH121" s="103">
        <f>rep!AI283</f>
        <v>1.0204100000000001E-2</v>
      </c>
      <c r="AI121" s="103">
        <f>rep!AJ283</f>
        <v>0</v>
      </c>
      <c r="AJ121" s="103">
        <f>rep!AK283</f>
        <v>0</v>
      </c>
      <c r="AK121" s="103">
        <f>rep!AL283</f>
        <v>0</v>
      </c>
      <c r="AL121" s="103">
        <f>rep!AM283</f>
        <v>0</v>
      </c>
      <c r="AM121" s="103">
        <f>rep!AN283</f>
        <v>0</v>
      </c>
      <c r="AN121" s="103">
        <f>rep!AO283</f>
        <v>0</v>
      </c>
      <c r="AO121" s="103">
        <f>rep!AP283</f>
        <v>0</v>
      </c>
      <c r="AP121" s="103">
        <f>rep!AQ283</f>
        <v>0</v>
      </c>
      <c r="AQ121" s="103">
        <f>rep!AR283</f>
        <v>0</v>
      </c>
      <c r="AR121" s="103">
        <f>rep!AS283</f>
        <v>0</v>
      </c>
      <c r="AU121">
        <f t="shared" si="6"/>
        <v>32.448999400000005</v>
      </c>
      <c r="AV121">
        <f t="shared" si="7"/>
        <v>32.286924241549769</v>
      </c>
      <c r="AW121" s="104">
        <f t="shared" si="8"/>
        <v>26.355203751067393</v>
      </c>
      <c r="AX121">
        <f t="shared" si="9"/>
        <v>1.8520874034481654</v>
      </c>
      <c r="AY121">
        <f t="shared" si="10"/>
        <v>0.11909285751755437</v>
      </c>
    </row>
    <row r="122" spans="1:51" x14ac:dyDescent="0.2">
      <c r="A122">
        <v>2007</v>
      </c>
      <c r="B122" s="103">
        <f>rep!C284</f>
        <v>0</v>
      </c>
      <c r="C122" s="103">
        <f>rep!D284</f>
        <v>0</v>
      </c>
      <c r="D122" s="103">
        <f>rep!E284</f>
        <v>0</v>
      </c>
      <c r="E122" s="103">
        <f>rep!F284</f>
        <v>0</v>
      </c>
      <c r="F122" s="103">
        <f>rep!G284</f>
        <v>0</v>
      </c>
      <c r="G122" s="103">
        <f>rep!H284</f>
        <v>0</v>
      </c>
      <c r="H122" s="103">
        <f>rep!I284</f>
        <v>0</v>
      </c>
      <c r="I122" s="103">
        <f>rep!J284</f>
        <v>0</v>
      </c>
      <c r="J122" s="103">
        <f>rep!K284</f>
        <v>0</v>
      </c>
      <c r="K122" s="103">
        <f>rep!L284</f>
        <v>0</v>
      </c>
      <c r="L122" s="103">
        <f>rep!M284</f>
        <v>0</v>
      </c>
      <c r="M122" s="103">
        <f>rep!N284</f>
        <v>0</v>
      </c>
      <c r="N122" s="103">
        <f>rep!O284</f>
        <v>0</v>
      </c>
      <c r="O122" s="103">
        <f>rep!P284</f>
        <v>0</v>
      </c>
      <c r="P122" s="103">
        <f>rep!Q284</f>
        <v>1.03093E-2</v>
      </c>
      <c r="Q122" s="103">
        <f>rep!R284</f>
        <v>1.03093E-2</v>
      </c>
      <c r="R122" s="103">
        <f>rep!S284</f>
        <v>2.0618600000000001E-2</v>
      </c>
      <c r="S122" s="103">
        <f>rep!T284</f>
        <v>4.1237099999999999E-2</v>
      </c>
      <c r="T122" s="103">
        <f>rep!U284</f>
        <v>4.1237099999999999E-2</v>
      </c>
      <c r="U122" s="103">
        <f>rep!V284</f>
        <v>6.18557E-2</v>
      </c>
      <c r="V122" s="103">
        <f>rep!W284</f>
        <v>7.2164900000000004E-2</v>
      </c>
      <c r="W122" s="103">
        <f>rep!X284</f>
        <v>8.2474199999999998E-2</v>
      </c>
      <c r="X122" s="103">
        <f>rep!Y284</f>
        <v>0.113402</v>
      </c>
      <c r="Y122" s="103">
        <f>rep!Z284</f>
        <v>0.113402</v>
      </c>
      <c r="Z122" s="103">
        <f>rep!AA284</f>
        <v>0.113402</v>
      </c>
      <c r="AA122" s="103">
        <f>rep!AB284</f>
        <v>0.103093</v>
      </c>
      <c r="AB122" s="103">
        <f>rep!AC284</f>
        <v>8.2474199999999998E-2</v>
      </c>
      <c r="AC122" s="103">
        <f>rep!AD284</f>
        <v>6.18557E-2</v>
      </c>
      <c r="AD122" s="103">
        <f>rep!AE284</f>
        <v>3.0927799999999998E-2</v>
      </c>
      <c r="AE122" s="103">
        <f>rep!AF284</f>
        <v>2.0618600000000001E-2</v>
      </c>
      <c r="AF122" s="103">
        <f>rep!AG284</f>
        <v>1.03093E-2</v>
      </c>
      <c r="AG122" s="103">
        <f>rep!AH284</f>
        <v>1.03093E-2</v>
      </c>
      <c r="AH122" s="103">
        <f>rep!AI284</f>
        <v>0</v>
      </c>
      <c r="AI122" s="103">
        <f>rep!AJ284</f>
        <v>0</v>
      </c>
      <c r="AJ122" s="103">
        <f>rep!AK284</f>
        <v>0</v>
      </c>
      <c r="AK122" s="103">
        <f>rep!AL284</f>
        <v>0</v>
      </c>
      <c r="AL122" s="103">
        <f>rep!AM284</f>
        <v>0</v>
      </c>
      <c r="AM122" s="103">
        <f>rep!AN284</f>
        <v>0</v>
      </c>
      <c r="AN122" s="103">
        <f>rep!AO284</f>
        <v>0</v>
      </c>
      <c r="AO122" s="103">
        <f>rep!AP284</f>
        <v>0</v>
      </c>
      <c r="AP122" s="103">
        <f>rep!AQ284</f>
        <v>0</v>
      </c>
      <c r="AQ122" s="103">
        <f>rep!AR284</f>
        <v>0</v>
      </c>
      <c r="AR122" s="103">
        <f>rep!AS284</f>
        <v>0</v>
      </c>
      <c r="AU122">
        <f t="shared" si="6"/>
        <v>32.731962500000002</v>
      </c>
      <c r="AV122">
        <f t="shared" si="7"/>
        <v>32.666042344774354</v>
      </c>
      <c r="AW122" s="104">
        <f t="shared" si="8"/>
        <v>28.177616146861965</v>
      </c>
      <c r="AX122">
        <f t="shared" si="9"/>
        <v>1.9801557376572005</v>
      </c>
      <c r="AY122">
        <f t="shared" si="10"/>
        <v>4.6845572095968832E-2</v>
      </c>
    </row>
    <row r="123" spans="1:51" x14ac:dyDescent="0.2">
      <c r="A123">
        <v>2008</v>
      </c>
      <c r="B123" s="103">
        <f>rep!C285</f>
        <v>0</v>
      </c>
      <c r="C123" s="103">
        <f>rep!D285</f>
        <v>0</v>
      </c>
      <c r="D123" s="103">
        <f>rep!E285</f>
        <v>0</v>
      </c>
      <c r="E123" s="103">
        <f>rep!F285</f>
        <v>0</v>
      </c>
      <c r="F123" s="103">
        <f>rep!G285</f>
        <v>0</v>
      </c>
      <c r="G123" s="103">
        <f>rep!H285</f>
        <v>0</v>
      </c>
      <c r="H123" s="103">
        <f>rep!I285</f>
        <v>0</v>
      </c>
      <c r="I123" s="103">
        <f>rep!J285</f>
        <v>0</v>
      </c>
      <c r="J123" s="103">
        <f>rep!K285</f>
        <v>0</v>
      </c>
      <c r="K123" s="103">
        <f>rep!L285</f>
        <v>0</v>
      </c>
      <c r="L123" s="103">
        <f>rep!M285</f>
        <v>0</v>
      </c>
      <c r="M123" s="103">
        <f>rep!N285</f>
        <v>0</v>
      </c>
      <c r="N123" s="103">
        <f>rep!O285</f>
        <v>0</v>
      </c>
      <c r="O123" s="103">
        <f>rep!P285</f>
        <v>0</v>
      </c>
      <c r="P123" s="103">
        <f>rep!Q285</f>
        <v>0</v>
      </c>
      <c r="Q123" s="103">
        <f>rep!R285</f>
        <v>0.01</v>
      </c>
      <c r="R123" s="103">
        <f>rep!S285</f>
        <v>0.01</v>
      </c>
      <c r="S123" s="103">
        <f>rep!T285</f>
        <v>0.02</v>
      </c>
      <c r="T123" s="103">
        <f>rep!U285</f>
        <v>0.03</v>
      </c>
      <c r="U123" s="103">
        <f>rep!V285</f>
        <v>0.05</v>
      </c>
      <c r="V123" s="103">
        <f>rep!W285</f>
        <v>0.09</v>
      </c>
      <c r="W123" s="103">
        <f>rep!X285</f>
        <v>0.1</v>
      </c>
      <c r="X123" s="103">
        <f>rep!Y285</f>
        <v>0.13</v>
      </c>
      <c r="Y123" s="103">
        <f>rep!Z285</f>
        <v>0.14000000000000001</v>
      </c>
      <c r="Z123" s="103">
        <f>rep!AA285</f>
        <v>0.14000000000000001</v>
      </c>
      <c r="AA123" s="103">
        <f>rep!AB285</f>
        <v>0.1</v>
      </c>
      <c r="AB123" s="103">
        <f>rep!AC285</f>
        <v>0.08</v>
      </c>
      <c r="AC123" s="103">
        <f>rep!AD285</f>
        <v>0.05</v>
      </c>
      <c r="AD123" s="103">
        <f>rep!AE285</f>
        <v>0.03</v>
      </c>
      <c r="AE123" s="103">
        <f>rep!AF285</f>
        <v>0.01</v>
      </c>
      <c r="AF123" s="103">
        <f>rep!AG285</f>
        <v>0.01</v>
      </c>
      <c r="AG123" s="103">
        <f>rep!AH285</f>
        <v>0</v>
      </c>
      <c r="AH123" s="103">
        <f>rep!AI285</f>
        <v>0</v>
      </c>
      <c r="AI123" s="103">
        <f>rep!AJ285</f>
        <v>0</v>
      </c>
      <c r="AJ123" s="103">
        <f>rep!AK285</f>
        <v>0</v>
      </c>
      <c r="AK123" s="103">
        <f>rep!AL285</f>
        <v>0</v>
      </c>
      <c r="AL123" s="103">
        <f>rep!AM285</f>
        <v>0</v>
      </c>
      <c r="AM123" s="103">
        <f>rep!AN285</f>
        <v>0</v>
      </c>
      <c r="AN123" s="103">
        <f>rep!AO285</f>
        <v>0</v>
      </c>
      <c r="AO123" s="103">
        <f>rep!AP285</f>
        <v>0</v>
      </c>
      <c r="AP123" s="103">
        <f>rep!AQ285</f>
        <v>0</v>
      </c>
      <c r="AQ123" s="103">
        <f>rep!AR285</f>
        <v>0</v>
      </c>
      <c r="AR123" s="103">
        <f>rep!AS285</f>
        <v>0</v>
      </c>
      <c r="AU123">
        <f t="shared" si="6"/>
        <v>32.840000000000003</v>
      </c>
      <c r="AV123">
        <f t="shared" si="7"/>
        <v>32.971865383547915</v>
      </c>
      <c r="AW123" s="104">
        <f t="shared" si="8"/>
        <v>29.910475196470543</v>
      </c>
      <c r="AX123">
        <f t="shared" si="9"/>
        <v>2.1019307938489487</v>
      </c>
      <c r="AY123">
        <f t="shared" ref="AY108:AY123" si="11">+(AU123-AV123)/SQRT(AX123)</f>
        <v>-9.095395656241613E-2</v>
      </c>
    </row>
    <row r="124" spans="1:51" x14ac:dyDescent="0.2">
      <c r="A124">
        <v>2009</v>
      </c>
      <c r="B124" s="103">
        <f>rep!C286</f>
        <v>0</v>
      </c>
      <c r="C124" s="103">
        <f>rep!D286</f>
        <v>0</v>
      </c>
      <c r="D124" s="103">
        <f>rep!E286</f>
        <v>0</v>
      </c>
      <c r="E124" s="103">
        <f>rep!F286</f>
        <v>0</v>
      </c>
      <c r="F124" s="103">
        <f>rep!G286</f>
        <v>0</v>
      </c>
      <c r="G124" s="103">
        <f>rep!H286</f>
        <v>0</v>
      </c>
      <c r="H124" s="103">
        <f>rep!I286</f>
        <v>0</v>
      </c>
      <c r="I124" s="103">
        <f>rep!J286</f>
        <v>0</v>
      </c>
      <c r="J124" s="103">
        <f>rep!K286</f>
        <v>0</v>
      </c>
      <c r="K124" s="103">
        <f>rep!L286</f>
        <v>0</v>
      </c>
      <c r="L124" s="103">
        <f>rep!M286</f>
        <v>0</v>
      </c>
      <c r="M124" s="103">
        <f>rep!N286</f>
        <v>0</v>
      </c>
      <c r="N124" s="103">
        <f>rep!O286</f>
        <v>0</v>
      </c>
      <c r="O124" s="103">
        <f>rep!P286</f>
        <v>0</v>
      </c>
      <c r="P124" s="103">
        <f>rep!Q286</f>
        <v>0.01</v>
      </c>
      <c r="Q124" s="103">
        <f>rep!R286</f>
        <v>0.01</v>
      </c>
      <c r="R124" s="103">
        <f>rep!S286</f>
        <v>0.01</v>
      </c>
      <c r="S124" s="103">
        <f>rep!T286</f>
        <v>0.02</v>
      </c>
      <c r="T124" s="103">
        <f>rep!U286</f>
        <v>0.03</v>
      </c>
      <c r="U124" s="103">
        <f>rep!V286</f>
        <v>7.0000000000000007E-2</v>
      </c>
      <c r="V124" s="103">
        <f>rep!W286</f>
        <v>0.1</v>
      </c>
      <c r="W124" s="103">
        <f>rep!X286</f>
        <v>0.1</v>
      </c>
      <c r="X124" s="103">
        <f>rep!Y286</f>
        <v>0.12</v>
      </c>
      <c r="Y124" s="103">
        <f>rep!Z286</f>
        <v>0.11</v>
      </c>
      <c r="Z124" s="103">
        <f>rep!AA286</f>
        <v>0.13</v>
      </c>
      <c r="AA124" s="103">
        <f>rep!AB286</f>
        <v>0.09</v>
      </c>
      <c r="AB124" s="103">
        <f>rep!AC286</f>
        <v>0.09</v>
      </c>
      <c r="AC124" s="103">
        <f>rep!AD286</f>
        <v>0.05</v>
      </c>
      <c r="AD124" s="103">
        <f>rep!AE286</f>
        <v>0.03</v>
      </c>
      <c r="AE124" s="103">
        <f>rep!AF286</f>
        <v>0.02</v>
      </c>
      <c r="AF124" s="103">
        <f>rep!AG286</f>
        <v>0.01</v>
      </c>
      <c r="AG124" s="103">
        <f>rep!AH286</f>
        <v>0</v>
      </c>
      <c r="AH124" s="103">
        <f>rep!AI286</f>
        <v>0</v>
      </c>
      <c r="AI124" s="103">
        <f>rep!AJ286</f>
        <v>0</v>
      </c>
      <c r="AJ124" s="103">
        <f>rep!AK286</f>
        <v>0</v>
      </c>
      <c r="AK124" s="103">
        <f>rep!AL286</f>
        <v>0</v>
      </c>
      <c r="AL124" s="103">
        <f>rep!AM286</f>
        <v>0</v>
      </c>
      <c r="AM124" s="103">
        <f>rep!AN286</f>
        <v>0</v>
      </c>
      <c r="AN124" s="103">
        <f>rep!AO286</f>
        <v>0</v>
      </c>
      <c r="AO124" s="103">
        <f>rep!AP286</f>
        <v>0</v>
      </c>
      <c r="AP124" s="103">
        <f>rep!AQ286</f>
        <v>0</v>
      </c>
      <c r="AQ124" s="103">
        <f>rep!AR286</f>
        <v>0</v>
      </c>
      <c r="AR124" s="103">
        <f>rep!AS286</f>
        <v>0</v>
      </c>
      <c r="AU124">
        <f t="shared" si="6"/>
        <v>32.709999999999994</v>
      </c>
      <c r="AV124">
        <f t="shared" si="7"/>
        <v>32.954541127037444</v>
      </c>
      <c r="AW124" s="104">
        <f t="shared" si="8"/>
        <v>33.169254221931851</v>
      </c>
      <c r="AX124">
        <f t="shared" si="9"/>
        <v>2.3309384555117254</v>
      </c>
      <c r="AY124">
        <f t="shared" si="10"/>
        <v>-0.16017196590416813</v>
      </c>
    </row>
    <row r="125" spans="1:51" x14ac:dyDescent="0.2">
      <c r="A125">
        <v>2010</v>
      </c>
      <c r="B125" s="103">
        <f>rep!C287</f>
        <v>0</v>
      </c>
      <c r="C125" s="103">
        <f>rep!D287</f>
        <v>0</v>
      </c>
      <c r="D125" s="103">
        <f>rep!E287</f>
        <v>0</v>
      </c>
      <c r="E125" s="103">
        <f>rep!F287</f>
        <v>0</v>
      </c>
      <c r="F125" s="103">
        <f>rep!G287</f>
        <v>0</v>
      </c>
      <c r="G125" s="103">
        <f>rep!H287</f>
        <v>0</v>
      </c>
      <c r="H125" s="103">
        <f>rep!I287</f>
        <v>0</v>
      </c>
      <c r="I125" s="103">
        <f>rep!J287</f>
        <v>0</v>
      </c>
      <c r="J125" s="103">
        <f>rep!K287</f>
        <v>0</v>
      </c>
      <c r="K125" s="103">
        <f>rep!L287</f>
        <v>0</v>
      </c>
      <c r="L125" s="103">
        <f>rep!M287</f>
        <v>0</v>
      </c>
      <c r="M125" s="103">
        <f>rep!N287</f>
        <v>0</v>
      </c>
      <c r="N125" s="103">
        <f>rep!O287</f>
        <v>0</v>
      </c>
      <c r="O125" s="103">
        <f>rep!P287</f>
        <v>0</v>
      </c>
      <c r="P125" s="103">
        <f>rep!Q287</f>
        <v>0</v>
      </c>
      <c r="Q125" s="103">
        <f>rep!R287</f>
        <v>0</v>
      </c>
      <c r="R125" s="103">
        <f>rep!S287</f>
        <v>0</v>
      </c>
      <c r="S125" s="103">
        <f>rep!T287</f>
        <v>0</v>
      </c>
      <c r="T125" s="103">
        <f>rep!U287</f>
        <v>0</v>
      </c>
      <c r="U125" s="103">
        <f>rep!V287</f>
        <v>0</v>
      </c>
      <c r="V125" s="103">
        <f>rep!W287</f>
        <v>0</v>
      </c>
      <c r="W125" s="103">
        <f>rep!X287</f>
        <v>0</v>
      </c>
      <c r="X125" s="103">
        <f>rep!Y287</f>
        <v>0</v>
      </c>
      <c r="Y125" s="103">
        <f>rep!Z287</f>
        <v>0</v>
      </c>
      <c r="Z125" s="103">
        <f>rep!AA287</f>
        <v>0</v>
      </c>
      <c r="AA125" s="103">
        <f>rep!AB287</f>
        <v>0</v>
      </c>
      <c r="AB125" s="103">
        <f>rep!AC287</f>
        <v>0</v>
      </c>
      <c r="AC125" s="103">
        <f>rep!AD287</f>
        <v>0</v>
      </c>
      <c r="AD125" s="103">
        <f>rep!AE287</f>
        <v>0</v>
      </c>
      <c r="AE125" s="103">
        <f>rep!AF287</f>
        <v>0</v>
      </c>
      <c r="AF125" s="103">
        <f>rep!AG287</f>
        <v>0</v>
      </c>
      <c r="AG125" s="103">
        <f>rep!AH287</f>
        <v>0</v>
      </c>
      <c r="AH125" s="103">
        <f>rep!AI287</f>
        <v>0</v>
      </c>
      <c r="AI125" s="103">
        <f>rep!AJ287</f>
        <v>0</v>
      </c>
      <c r="AJ125" s="103">
        <f>rep!AK287</f>
        <v>0</v>
      </c>
      <c r="AK125" s="103">
        <f>rep!AL287</f>
        <v>0</v>
      </c>
      <c r="AL125" s="103">
        <f>rep!AM287</f>
        <v>0</v>
      </c>
      <c r="AM125" s="103">
        <f>rep!AN287</f>
        <v>0</v>
      </c>
      <c r="AN125" s="103">
        <f>rep!AO287</f>
        <v>0</v>
      </c>
      <c r="AO125" s="103">
        <f>rep!AP287</f>
        <v>0</v>
      </c>
      <c r="AP125" s="103">
        <f>rep!AQ287</f>
        <v>0</v>
      </c>
      <c r="AQ125" s="103">
        <f>rep!AR287</f>
        <v>0</v>
      </c>
      <c r="AR125" s="103">
        <f>rep!AS287</f>
        <v>0</v>
      </c>
      <c r="AU125">
        <f t="shared" si="6"/>
        <v>0</v>
      </c>
      <c r="AV125">
        <f t="shared" si="7"/>
        <v>32.717595770753718</v>
      </c>
      <c r="AW125" s="104">
        <f t="shared" si="8"/>
        <v>33.956134027357166</v>
      </c>
      <c r="AX125">
        <f t="shared" si="9"/>
        <v>2.3862357011494844</v>
      </c>
    </row>
    <row r="126" spans="1:51" x14ac:dyDescent="0.2">
      <c r="A126">
        <v>2011</v>
      </c>
      <c r="B126" s="103">
        <f>rep!C288</f>
        <v>0</v>
      </c>
      <c r="C126" s="103">
        <f>rep!D288</f>
        <v>0</v>
      </c>
      <c r="D126" s="103">
        <f>rep!E288</f>
        <v>0</v>
      </c>
      <c r="E126" s="103">
        <f>rep!F288</f>
        <v>0</v>
      </c>
      <c r="F126" s="103">
        <f>rep!G288</f>
        <v>0</v>
      </c>
      <c r="G126" s="103">
        <f>rep!H288</f>
        <v>0</v>
      </c>
      <c r="H126" s="103">
        <f>rep!I288</f>
        <v>0</v>
      </c>
      <c r="I126" s="103">
        <f>rep!J288</f>
        <v>0</v>
      </c>
      <c r="J126" s="103">
        <f>rep!K288</f>
        <v>0</v>
      </c>
      <c r="K126" s="103">
        <f>rep!L288</f>
        <v>0</v>
      </c>
      <c r="L126" s="103">
        <f>rep!M288</f>
        <v>0</v>
      </c>
      <c r="M126" s="103">
        <f>rep!N288</f>
        <v>0</v>
      </c>
      <c r="N126" s="103">
        <f>rep!O288</f>
        <v>0</v>
      </c>
      <c r="O126" s="103">
        <f>rep!P288</f>
        <v>0</v>
      </c>
      <c r="P126" s="103">
        <f>rep!Q288</f>
        <v>0</v>
      </c>
      <c r="Q126" s="103">
        <f>rep!R288</f>
        <v>0</v>
      </c>
      <c r="R126" s="103">
        <f>rep!S288</f>
        <v>1.0101000000000001E-2</v>
      </c>
      <c r="S126" s="103">
        <f>rep!T288</f>
        <v>1.0101000000000001E-2</v>
      </c>
      <c r="T126" s="103">
        <f>rep!U288</f>
        <v>2.0202000000000001E-2</v>
      </c>
      <c r="U126" s="103">
        <f>rep!V288</f>
        <v>4.0404000000000002E-2</v>
      </c>
      <c r="V126" s="103">
        <f>rep!W288</f>
        <v>7.0707099999999995E-2</v>
      </c>
      <c r="W126" s="103">
        <f>rep!X288</f>
        <v>0.10101</v>
      </c>
      <c r="X126" s="103">
        <f>rep!Y288</f>
        <v>0.111111</v>
      </c>
      <c r="Y126" s="103">
        <f>rep!Z288</f>
        <v>0.111111</v>
      </c>
      <c r="Z126" s="103">
        <f>rep!AA288</f>
        <v>0.13131300000000001</v>
      </c>
      <c r="AA126" s="103">
        <f>rep!AB288</f>
        <v>0.121212</v>
      </c>
      <c r="AB126" s="103">
        <f>rep!AC288</f>
        <v>0.10101</v>
      </c>
      <c r="AC126" s="103">
        <f>rep!AD288</f>
        <v>8.0808099999999994E-2</v>
      </c>
      <c r="AD126" s="103">
        <f>rep!AE288</f>
        <v>5.0505099999999997E-2</v>
      </c>
      <c r="AE126" s="103">
        <f>rep!AF288</f>
        <v>2.0202000000000001E-2</v>
      </c>
      <c r="AF126" s="103">
        <f>rep!AG288</f>
        <v>1.0101000000000001E-2</v>
      </c>
      <c r="AG126" s="103">
        <f>rep!AH288</f>
        <v>1.0101000000000001E-2</v>
      </c>
      <c r="AH126" s="103">
        <f>rep!AI288</f>
        <v>0</v>
      </c>
      <c r="AI126" s="103">
        <f>rep!AJ288</f>
        <v>0</v>
      </c>
      <c r="AJ126" s="103">
        <f>rep!AK288</f>
        <v>0</v>
      </c>
      <c r="AK126" s="103">
        <f>rep!AL288</f>
        <v>0</v>
      </c>
      <c r="AL126" s="103">
        <f>rep!AM288</f>
        <v>0</v>
      </c>
      <c r="AM126" s="103">
        <f>rep!AN288</f>
        <v>0</v>
      </c>
      <c r="AN126" s="103">
        <f>rep!AO288</f>
        <v>0</v>
      </c>
      <c r="AO126" s="103">
        <f>rep!AP288</f>
        <v>0</v>
      </c>
      <c r="AP126" s="103">
        <f>rep!AQ288</f>
        <v>0</v>
      </c>
      <c r="AQ126" s="103">
        <f>rep!AR288</f>
        <v>0</v>
      </c>
      <c r="AR126" s="103">
        <f>rep!AS288</f>
        <v>0</v>
      </c>
      <c r="AU126">
        <f t="shared" si="6"/>
        <v>33.606037499999999</v>
      </c>
      <c r="AV126">
        <f t="shared" si="7"/>
        <v>32.765102335084251</v>
      </c>
      <c r="AW126" s="104">
        <f t="shared" si="8"/>
        <v>31.565146836222084</v>
      </c>
      <c r="AX126">
        <f t="shared" si="9"/>
        <v>2.2182113026157473</v>
      </c>
      <c r="AY126">
        <f t="shared" si="10"/>
        <v>0.5646262390098421</v>
      </c>
    </row>
    <row r="127" spans="1:51" x14ac:dyDescent="0.2">
      <c r="A127">
        <v>2012</v>
      </c>
      <c r="B127" s="103">
        <f>rep!C289</f>
        <v>0</v>
      </c>
      <c r="C127" s="103">
        <f>rep!D289</f>
        <v>0</v>
      </c>
      <c r="D127" s="103">
        <f>rep!E289</f>
        <v>0</v>
      </c>
      <c r="E127" s="103">
        <f>rep!F289</f>
        <v>0</v>
      </c>
      <c r="F127" s="103">
        <f>rep!G289</f>
        <v>0</v>
      </c>
      <c r="G127" s="103">
        <f>rep!H289</f>
        <v>0</v>
      </c>
      <c r="H127" s="103">
        <f>rep!I289</f>
        <v>0</v>
      </c>
      <c r="I127" s="103">
        <f>rep!J289</f>
        <v>0</v>
      </c>
      <c r="J127" s="103">
        <f>rep!K289</f>
        <v>0</v>
      </c>
      <c r="K127" s="103">
        <f>rep!L289</f>
        <v>0</v>
      </c>
      <c r="L127" s="103">
        <f>rep!M289</f>
        <v>0</v>
      </c>
      <c r="M127" s="103">
        <f>rep!N289</f>
        <v>0</v>
      </c>
      <c r="N127" s="103">
        <f>rep!O289</f>
        <v>0</v>
      </c>
      <c r="O127" s="103">
        <f>rep!P289</f>
        <v>0</v>
      </c>
      <c r="P127" s="103">
        <f>rep!Q289</f>
        <v>0</v>
      </c>
      <c r="Q127" s="103">
        <f>rep!R289</f>
        <v>0.01</v>
      </c>
      <c r="R127" s="103">
        <f>rep!S289</f>
        <v>0.01</v>
      </c>
      <c r="S127" s="103">
        <f>rep!T289</f>
        <v>0.02</v>
      </c>
      <c r="T127" s="103">
        <f>rep!U289</f>
        <v>0.03</v>
      </c>
      <c r="U127" s="103">
        <f>rep!V289</f>
        <v>0.05</v>
      </c>
      <c r="V127" s="103">
        <f>rep!W289</f>
        <v>7.0000000000000007E-2</v>
      </c>
      <c r="W127" s="103">
        <f>rep!X289</f>
        <v>0.1</v>
      </c>
      <c r="X127" s="103">
        <f>rep!Y289</f>
        <v>0.14000000000000001</v>
      </c>
      <c r="Y127" s="103">
        <f>rep!Z289</f>
        <v>0.15</v>
      </c>
      <c r="Z127" s="103">
        <f>rep!AA289</f>
        <v>0.12</v>
      </c>
      <c r="AA127" s="103">
        <f>rep!AB289</f>
        <v>0.11</v>
      </c>
      <c r="AB127" s="103">
        <f>rep!AC289</f>
        <v>7.0000000000000007E-2</v>
      </c>
      <c r="AC127" s="103">
        <f>rep!AD289</f>
        <v>0.06</v>
      </c>
      <c r="AD127" s="103">
        <f>rep!AE289</f>
        <v>0.03</v>
      </c>
      <c r="AE127" s="103">
        <f>rep!AF289</f>
        <v>0.02</v>
      </c>
      <c r="AF127" s="103">
        <f>rep!AG289</f>
        <v>0.01</v>
      </c>
      <c r="AG127" s="103">
        <f>rep!AH289</f>
        <v>0</v>
      </c>
      <c r="AH127" s="103">
        <f>rep!AI289</f>
        <v>0</v>
      </c>
      <c r="AI127" s="103">
        <f>rep!AJ289</f>
        <v>0</v>
      </c>
      <c r="AJ127" s="103">
        <f>rep!AK289</f>
        <v>0</v>
      </c>
      <c r="AK127" s="103">
        <f>rep!AL289</f>
        <v>0</v>
      </c>
      <c r="AL127" s="103">
        <f>rep!AM289</f>
        <v>0</v>
      </c>
      <c r="AM127" s="103">
        <f>rep!AN289</f>
        <v>0</v>
      </c>
      <c r="AN127" s="103">
        <f>rep!AO289</f>
        <v>0</v>
      </c>
      <c r="AO127" s="103">
        <f>rep!AP289</f>
        <v>0</v>
      </c>
      <c r="AP127" s="103">
        <f>rep!AQ289</f>
        <v>0</v>
      </c>
      <c r="AQ127" s="103">
        <f>rep!AR289</f>
        <v>0</v>
      </c>
      <c r="AR127" s="103">
        <f>rep!AS289</f>
        <v>0</v>
      </c>
      <c r="AU127">
        <f t="shared" si="6"/>
        <v>32.96</v>
      </c>
      <c r="AV127">
        <f t="shared" si="7"/>
        <v>33.071586219913904</v>
      </c>
      <c r="AW127" s="104">
        <f t="shared" si="8"/>
        <v>30.553509994775595</v>
      </c>
      <c r="AX127">
        <f t="shared" si="9"/>
        <v>2.1471194655499364</v>
      </c>
      <c r="AY127">
        <f t="shared" si="10"/>
        <v>-7.6152201172465878E-2</v>
      </c>
    </row>
    <row r="128" spans="1:51" x14ac:dyDescent="0.2">
      <c r="A128">
        <v>2013</v>
      </c>
      <c r="B128" s="103">
        <f>rep!C290</f>
        <v>0</v>
      </c>
      <c r="C128" s="103">
        <f>rep!D290</f>
        <v>0</v>
      </c>
      <c r="D128" s="103">
        <f>rep!E290</f>
        <v>0</v>
      </c>
      <c r="E128" s="103">
        <f>rep!F290</f>
        <v>0</v>
      </c>
      <c r="F128" s="103">
        <f>rep!G290</f>
        <v>0</v>
      </c>
      <c r="G128" s="103">
        <f>rep!H290</f>
        <v>0</v>
      </c>
      <c r="H128" s="103">
        <f>rep!I290</f>
        <v>0</v>
      </c>
      <c r="I128" s="103">
        <f>rep!J290</f>
        <v>0</v>
      </c>
      <c r="J128" s="103">
        <f>rep!K290</f>
        <v>0</v>
      </c>
      <c r="K128" s="103">
        <f>rep!L290</f>
        <v>0</v>
      </c>
      <c r="L128" s="103">
        <f>rep!M290</f>
        <v>0</v>
      </c>
      <c r="M128" s="103">
        <f>rep!N290</f>
        <v>0</v>
      </c>
      <c r="N128" s="103">
        <f>rep!O290</f>
        <v>0</v>
      </c>
      <c r="O128" s="103">
        <f>rep!P290</f>
        <v>0</v>
      </c>
      <c r="P128" s="103">
        <f>rep!Q290</f>
        <v>0</v>
      </c>
      <c r="Q128" s="103">
        <f>rep!R290</f>
        <v>0</v>
      </c>
      <c r="R128" s="103">
        <f>rep!S290</f>
        <v>9.9009900000000001E-3</v>
      </c>
      <c r="S128" s="103">
        <f>rep!T290</f>
        <v>9.9009900000000001E-3</v>
      </c>
      <c r="T128" s="103">
        <f>rep!U290</f>
        <v>2.9703E-2</v>
      </c>
      <c r="U128" s="103">
        <f>rep!V290</f>
        <v>3.9604E-2</v>
      </c>
      <c r="V128" s="103">
        <f>rep!W290</f>
        <v>7.9207899999999998E-2</v>
      </c>
      <c r="W128" s="103">
        <f>rep!X290</f>
        <v>7.9207899999999998E-2</v>
      </c>
      <c r="X128" s="103">
        <f>rep!Y290</f>
        <v>9.9009899999999998E-2</v>
      </c>
      <c r="Y128" s="103">
        <f>rep!Z290</f>
        <v>0.118812</v>
      </c>
      <c r="Z128" s="103">
        <f>rep!AA290</f>
        <v>0.12871299999999999</v>
      </c>
      <c r="AA128" s="103">
        <f>rep!AB290</f>
        <v>0.12871299999999999</v>
      </c>
      <c r="AB128" s="103">
        <f>rep!AC290</f>
        <v>0.10891099999999999</v>
      </c>
      <c r="AC128" s="103">
        <f>rep!AD290</f>
        <v>6.9306900000000005E-2</v>
      </c>
      <c r="AD128" s="103">
        <f>rep!AE290</f>
        <v>3.9604E-2</v>
      </c>
      <c r="AE128" s="103">
        <f>rep!AF290</f>
        <v>2.9703E-2</v>
      </c>
      <c r="AF128" s="103">
        <f>rep!AG290</f>
        <v>9.9009900000000001E-3</v>
      </c>
      <c r="AG128" s="103">
        <f>rep!AH290</f>
        <v>9.9009900000000001E-3</v>
      </c>
      <c r="AH128" s="103">
        <f>rep!AI290</f>
        <v>9.9009900000000001E-3</v>
      </c>
      <c r="AI128" s="103">
        <f>rep!AJ290</f>
        <v>0</v>
      </c>
      <c r="AJ128" s="103">
        <f>rep!AK290</f>
        <v>0</v>
      </c>
      <c r="AK128" s="103">
        <f>rep!AL290</f>
        <v>0</v>
      </c>
      <c r="AL128" s="103">
        <f>rep!AM290</f>
        <v>0</v>
      </c>
      <c r="AM128" s="103">
        <f>rep!AN290</f>
        <v>0</v>
      </c>
      <c r="AN128" s="103">
        <f>rep!AO290</f>
        <v>0</v>
      </c>
      <c r="AO128" s="103">
        <f>rep!AP290</f>
        <v>0</v>
      </c>
      <c r="AP128" s="103">
        <f>rep!AQ290</f>
        <v>0</v>
      </c>
      <c r="AQ128" s="103">
        <f>rep!AR290</f>
        <v>0</v>
      </c>
      <c r="AR128" s="103">
        <f>rep!AS290</f>
        <v>0</v>
      </c>
      <c r="AU128">
        <f t="shared" si="6"/>
        <v>33.673286239999996</v>
      </c>
      <c r="AV128">
        <f t="shared" si="7"/>
        <v>33.265002168836006</v>
      </c>
      <c r="AW128" s="104">
        <f t="shared" si="8"/>
        <v>31.791100178942543</v>
      </c>
      <c r="AX128">
        <f t="shared" si="9"/>
        <v>2.2340899633831723</v>
      </c>
      <c r="AY128">
        <f t="shared" si="10"/>
        <v>0.27315685756605568</v>
      </c>
    </row>
    <row r="129" spans="1:51" x14ac:dyDescent="0.2">
      <c r="A129">
        <v>2014</v>
      </c>
      <c r="B129" s="103">
        <f>rep!C291</f>
        <v>0</v>
      </c>
      <c r="C129" s="103">
        <f>rep!D291</f>
        <v>0</v>
      </c>
      <c r="D129" s="103">
        <f>rep!E291</f>
        <v>0</v>
      </c>
      <c r="E129" s="103">
        <f>rep!F291</f>
        <v>0</v>
      </c>
      <c r="F129" s="103">
        <f>rep!G291</f>
        <v>0</v>
      </c>
      <c r="G129" s="103">
        <f>rep!H291</f>
        <v>0</v>
      </c>
      <c r="H129" s="103">
        <f>rep!I291</f>
        <v>0</v>
      </c>
      <c r="I129" s="103">
        <f>rep!J291</f>
        <v>0</v>
      </c>
      <c r="J129" s="103">
        <f>rep!K291</f>
        <v>0</v>
      </c>
      <c r="K129" s="103">
        <f>rep!L291</f>
        <v>0</v>
      </c>
      <c r="L129" s="103">
        <f>rep!M291</f>
        <v>0</v>
      </c>
      <c r="M129" s="103">
        <f>rep!N291</f>
        <v>0</v>
      </c>
      <c r="N129" s="103">
        <f>rep!O291</f>
        <v>0</v>
      </c>
      <c r="O129" s="103">
        <f>rep!P291</f>
        <v>0</v>
      </c>
      <c r="P129" s="103">
        <f>rep!Q291</f>
        <v>0</v>
      </c>
      <c r="Q129" s="103">
        <f>rep!R291</f>
        <v>0</v>
      </c>
      <c r="R129" s="103">
        <f>rep!S291</f>
        <v>1.0204100000000001E-2</v>
      </c>
      <c r="S129" s="103">
        <f>rep!T291</f>
        <v>1.0204100000000001E-2</v>
      </c>
      <c r="T129" s="103">
        <f>rep!U291</f>
        <v>2.0408200000000001E-2</v>
      </c>
      <c r="U129" s="103">
        <f>rep!V291</f>
        <v>3.0612199999999999E-2</v>
      </c>
      <c r="V129" s="103">
        <f>rep!W291</f>
        <v>5.10204E-2</v>
      </c>
      <c r="W129" s="103">
        <f>rep!X291</f>
        <v>6.1224500000000001E-2</v>
      </c>
      <c r="X129" s="103">
        <f>rep!Y291</f>
        <v>9.1836699999999993E-2</v>
      </c>
      <c r="Y129" s="103">
        <f>rep!Z291</f>
        <v>0.10204100000000001</v>
      </c>
      <c r="Z129" s="103">
        <f>rep!AA291</f>
        <v>0.122449</v>
      </c>
      <c r="AA129" s="103">
        <f>rep!AB291</f>
        <v>0.122449</v>
      </c>
      <c r="AB129" s="103">
        <f>rep!AC291</f>
        <v>0.112245</v>
      </c>
      <c r="AC129" s="103">
        <f>rep!AD291</f>
        <v>0.10204100000000001</v>
      </c>
      <c r="AD129" s="103">
        <f>rep!AE291</f>
        <v>6.1224500000000001E-2</v>
      </c>
      <c r="AE129" s="103">
        <f>rep!AF291</f>
        <v>5.10204E-2</v>
      </c>
      <c r="AF129" s="103">
        <f>rep!AG291</f>
        <v>2.0408200000000001E-2</v>
      </c>
      <c r="AG129" s="103">
        <f>rep!AH291</f>
        <v>2.0408200000000001E-2</v>
      </c>
      <c r="AH129" s="103">
        <f>rep!AI291</f>
        <v>1.0204100000000001E-2</v>
      </c>
      <c r="AI129" s="103">
        <f>rep!AJ291</f>
        <v>0</v>
      </c>
      <c r="AJ129" s="103">
        <f>rep!AK291</f>
        <v>0</v>
      </c>
      <c r="AK129" s="103">
        <f>rep!AL291</f>
        <v>0</v>
      </c>
      <c r="AL129" s="103">
        <f>rep!AM291</f>
        <v>0</v>
      </c>
      <c r="AM129" s="103">
        <f>rep!AN291</f>
        <v>0</v>
      </c>
      <c r="AN129" s="103">
        <f>rep!AO291</f>
        <v>0</v>
      </c>
      <c r="AO129" s="103">
        <f>rep!AP291</f>
        <v>0</v>
      </c>
      <c r="AP129" s="103">
        <f>rep!AQ291</f>
        <v>0</v>
      </c>
      <c r="AQ129" s="103">
        <f>rep!AR291</f>
        <v>0</v>
      </c>
      <c r="AR129" s="103">
        <f>rep!AS291</f>
        <v>0</v>
      </c>
      <c r="AU129">
        <f t="shared" si="6"/>
        <v>34.397980599999997</v>
      </c>
      <c r="AV129">
        <f t="shared" si="7"/>
        <v>33.110274365386715</v>
      </c>
      <c r="AW129" s="104">
        <f t="shared" si="8"/>
        <v>34.595069743666045</v>
      </c>
      <c r="AX129">
        <f t="shared" si="9"/>
        <v>2.4311363136799748</v>
      </c>
      <c r="AY129">
        <f t="shared" si="10"/>
        <v>0.82587086085564609</v>
      </c>
    </row>
    <row r="130" spans="1:51" x14ac:dyDescent="0.2">
      <c r="A130">
        <v>2015</v>
      </c>
      <c r="B130" s="103">
        <f>rep!C292</f>
        <v>0</v>
      </c>
      <c r="C130" s="103">
        <f>rep!D292</f>
        <v>0</v>
      </c>
      <c r="D130" s="103">
        <f>rep!E292</f>
        <v>0</v>
      </c>
      <c r="E130" s="103">
        <f>rep!F292</f>
        <v>0</v>
      </c>
      <c r="F130" s="103">
        <f>rep!G292</f>
        <v>0</v>
      </c>
      <c r="G130" s="103">
        <f>rep!H292</f>
        <v>0</v>
      </c>
      <c r="H130" s="103">
        <f>rep!I292</f>
        <v>0</v>
      </c>
      <c r="I130" s="103">
        <f>rep!J292</f>
        <v>0</v>
      </c>
      <c r="J130" s="103">
        <f>rep!K292</f>
        <v>0</v>
      </c>
      <c r="K130" s="103">
        <f>rep!L292</f>
        <v>0</v>
      </c>
      <c r="L130" s="103">
        <f>rep!M292</f>
        <v>0</v>
      </c>
      <c r="M130" s="103">
        <f>rep!N292</f>
        <v>0</v>
      </c>
      <c r="N130" s="103">
        <f>rep!O292</f>
        <v>0</v>
      </c>
      <c r="O130" s="103">
        <f>rep!P292</f>
        <v>0</v>
      </c>
      <c r="P130" s="103">
        <f>rep!Q292</f>
        <v>0</v>
      </c>
      <c r="Q130" s="103">
        <f>rep!R292</f>
        <v>1.0204100000000001E-2</v>
      </c>
      <c r="R130" s="103">
        <f>rep!S292</f>
        <v>1.0204100000000001E-2</v>
      </c>
      <c r="S130" s="103">
        <f>rep!T292</f>
        <v>2.0408200000000001E-2</v>
      </c>
      <c r="T130" s="103">
        <f>rep!U292</f>
        <v>4.08163E-2</v>
      </c>
      <c r="U130" s="103">
        <f>rep!V292</f>
        <v>5.10204E-2</v>
      </c>
      <c r="V130" s="103">
        <f>rep!W292</f>
        <v>5.10204E-2</v>
      </c>
      <c r="W130" s="103">
        <f>rep!X292</f>
        <v>6.1224500000000001E-2</v>
      </c>
      <c r="X130" s="103">
        <f>rep!Y292</f>
        <v>7.1428599999999995E-2</v>
      </c>
      <c r="Y130" s="103">
        <f>rep!Z292</f>
        <v>8.1632700000000002E-2</v>
      </c>
      <c r="Z130" s="103">
        <f>rep!AA292</f>
        <v>0.10204100000000001</v>
      </c>
      <c r="AA130" s="103">
        <f>rep!AB292</f>
        <v>0.10204100000000001</v>
      </c>
      <c r="AB130" s="103">
        <f>rep!AC292</f>
        <v>0.10204100000000001</v>
      </c>
      <c r="AC130" s="103">
        <f>rep!AD292</f>
        <v>0.10204100000000001</v>
      </c>
      <c r="AD130" s="103">
        <f>rep!AE292</f>
        <v>8.1632700000000002E-2</v>
      </c>
      <c r="AE130" s="103">
        <f>rep!AF292</f>
        <v>5.10204E-2</v>
      </c>
      <c r="AF130" s="103">
        <f>rep!AG292</f>
        <v>4.08163E-2</v>
      </c>
      <c r="AG130" s="103">
        <f>rep!AH292</f>
        <v>1.0204100000000001E-2</v>
      </c>
      <c r="AH130" s="103">
        <f>rep!AI292</f>
        <v>1.0204100000000001E-2</v>
      </c>
      <c r="AI130" s="103">
        <f>rep!AJ292</f>
        <v>0</v>
      </c>
      <c r="AJ130" s="103">
        <f>rep!AK292</f>
        <v>0</v>
      </c>
      <c r="AK130" s="103">
        <f>rep!AL292</f>
        <v>0</v>
      </c>
      <c r="AL130" s="103">
        <f>rep!AM292</f>
        <v>0</v>
      </c>
      <c r="AM130" s="103">
        <f>rep!AN292</f>
        <v>0</v>
      </c>
      <c r="AN130" s="103">
        <f>rep!AO292</f>
        <v>0</v>
      </c>
      <c r="AO130" s="103">
        <f>rep!AP292</f>
        <v>0</v>
      </c>
      <c r="AP130" s="103">
        <f>rep!AQ292</f>
        <v>0</v>
      </c>
      <c r="AQ130" s="103">
        <f>rep!AR292</f>
        <v>0</v>
      </c>
      <c r="AR130" s="103">
        <f>rep!AS292</f>
        <v>0</v>
      </c>
      <c r="AU130">
        <f t="shared" si="6"/>
        <v>34.163296800000005</v>
      </c>
      <c r="AV130">
        <f t="shared" si="7"/>
        <v>32.728493089578819</v>
      </c>
      <c r="AW130" s="104">
        <f t="shared" si="8"/>
        <v>35.570964231711514</v>
      </c>
      <c r="AX130">
        <f t="shared" si="9"/>
        <v>2.4997163901413573</v>
      </c>
      <c r="AY130">
        <f t="shared" si="10"/>
        <v>0.90750102074553707</v>
      </c>
    </row>
    <row r="131" spans="1:51" x14ac:dyDescent="0.2">
      <c r="A131">
        <v>2016</v>
      </c>
      <c r="B131" s="103">
        <f>rep!C293</f>
        <v>0</v>
      </c>
      <c r="C131" s="103">
        <f>rep!D293</f>
        <v>0</v>
      </c>
      <c r="D131" s="103">
        <f>rep!E293</f>
        <v>0</v>
      </c>
      <c r="E131" s="103">
        <f>rep!F293</f>
        <v>0</v>
      </c>
      <c r="F131" s="103">
        <f>rep!G293</f>
        <v>0</v>
      </c>
      <c r="G131" s="103">
        <f>rep!H293</f>
        <v>0</v>
      </c>
      <c r="H131" s="103">
        <f>rep!I293</f>
        <v>0</v>
      </c>
      <c r="I131" s="103">
        <f>rep!J293</f>
        <v>0</v>
      </c>
      <c r="J131" s="103">
        <f>rep!K293</f>
        <v>0</v>
      </c>
      <c r="K131" s="103">
        <f>rep!L293</f>
        <v>0</v>
      </c>
      <c r="L131" s="103">
        <f>rep!M293</f>
        <v>2.0019999999999999E-3</v>
      </c>
      <c r="M131" s="103">
        <f>rep!N293</f>
        <v>1.0009999999999999E-3</v>
      </c>
      <c r="N131" s="103">
        <f>rep!O293</f>
        <v>3.003E-3</v>
      </c>
      <c r="O131" s="103">
        <f>rep!P293</f>
        <v>3.003E-3</v>
      </c>
      <c r="P131" s="103">
        <f>rep!Q293</f>
        <v>8.0080099999999994E-3</v>
      </c>
      <c r="Q131" s="103">
        <f>rep!R293</f>
        <v>1.001E-2</v>
      </c>
      <c r="R131" s="103">
        <f>rep!S293</f>
        <v>2.3022999999999998E-2</v>
      </c>
      <c r="S131" s="103">
        <f>rep!T293</f>
        <v>4.4044E-2</v>
      </c>
      <c r="T131" s="103">
        <f>rep!U293</f>
        <v>4.5045000000000002E-2</v>
      </c>
      <c r="U131" s="103">
        <f>rep!V293</f>
        <v>7.0070099999999996E-2</v>
      </c>
      <c r="V131" s="103">
        <f>rep!W293</f>
        <v>8.2082100000000005E-2</v>
      </c>
      <c r="W131" s="103">
        <f>rep!X293</f>
        <v>7.6076099999999994E-2</v>
      </c>
      <c r="X131" s="103">
        <f>rep!Y293</f>
        <v>7.7077099999999996E-2</v>
      </c>
      <c r="Y131" s="103">
        <f>rep!Z293</f>
        <v>8.2082100000000005E-2</v>
      </c>
      <c r="Z131" s="103">
        <f>rep!AA293</f>
        <v>7.3073100000000002E-2</v>
      </c>
      <c r="AA131" s="103">
        <f>rep!AB293</f>
        <v>7.9079099999999999E-2</v>
      </c>
      <c r="AB131" s="103">
        <f>rep!AC293</f>
        <v>8.2082100000000005E-2</v>
      </c>
      <c r="AC131" s="103">
        <f>rep!AD293</f>
        <v>6.9069099999999994E-2</v>
      </c>
      <c r="AD131" s="103">
        <f>rep!AE293</f>
        <v>6.5065100000000001E-2</v>
      </c>
      <c r="AE131" s="103">
        <f>rep!AF293</f>
        <v>4.6045999999999997E-2</v>
      </c>
      <c r="AF131" s="103">
        <f>rep!AG293</f>
        <v>2.9028999999999999E-2</v>
      </c>
      <c r="AG131" s="103">
        <f>rep!AH293</f>
        <v>1.6015999999999999E-2</v>
      </c>
      <c r="AH131" s="103">
        <f>rep!AI293</f>
        <v>8.0080099999999994E-3</v>
      </c>
      <c r="AI131" s="103">
        <f>rep!AJ293</f>
        <v>4.0039999999999997E-3</v>
      </c>
      <c r="AJ131" s="103">
        <f>rep!AK293</f>
        <v>1.0009999999999999E-3</v>
      </c>
      <c r="AK131" s="103">
        <f>rep!AL293</f>
        <v>0</v>
      </c>
      <c r="AL131" s="103">
        <f>rep!AM293</f>
        <v>1.0009999999999999E-3</v>
      </c>
      <c r="AM131" s="103">
        <f>rep!AN293</f>
        <v>0</v>
      </c>
      <c r="AN131" s="103">
        <f>rep!AO293</f>
        <v>0</v>
      </c>
      <c r="AO131" s="103">
        <f>rep!AP293</f>
        <v>0</v>
      </c>
      <c r="AP131" s="103">
        <f>rep!AQ293</f>
        <v>0</v>
      </c>
      <c r="AQ131" s="103">
        <f>rep!AR293</f>
        <v>0</v>
      </c>
      <c r="AR131" s="103">
        <f>rep!AS293</f>
        <v>0</v>
      </c>
      <c r="AU131">
        <f t="shared" si="6"/>
        <v>33.163164160000001</v>
      </c>
      <c r="AV131">
        <f t="shared" si="7"/>
        <v>32.602582613429462</v>
      </c>
      <c r="AW131" s="104">
        <f t="shared" si="8"/>
        <v>33.342117477721786</v>
      </c>
      <c r="AX131">
        <f t="shared" si="9"/>
        <v>2.3430862598539552</v>
      </c>
      <c r="AY131">
        <f t="shared" si="10"/>
        <v>0.36622219284935209</v>
      </c>
    </row>
    <row r="132" spans="1:51" x14ac:dyDescent="0.2">
      <c r="A132">
        <v>2017</v>
      </c>
      <c r="B132" s="103">
        <f>rep!C294</f>
        <v>0</v>
      </c>
      <c r="C132" s="103">
        <f>rep!D294</f>
        <v>0</v>
      </c>
      <c r="D132" s="103">
        <f>rep!E294</f>
        <v>0</v>
      </c>
      <c r="E132" s="103">
        <f>rep!F294</f>
        <v>0</v>
      </c>
      <c r="F132" s="103">
        <f>rep!G294</f>
        <v>0</v>
      </c>
      <c r="G132" s="103">
        <f>rep!H294</f>
        <v>0</v>
      </c>
      <c r="H132" s="103">
        <f>rep!I294</f>
        <v>0</v>
      </c>
      <c r="I132" s="103">
        <f>rep!J294</f>
        <v>0</v>
      </c>
      <c r="J132" s="103">
        <f>rep!K294</f>
        <v>0</v>
      </c>
      <c r="K132" s="103">
        <f>rep!L294</f>
        <v>0</v>
      </c>
      <c r="L132" s="103">
        <f>rep!M294</f>
        <v>9.9900100000000001E-4</v>
      </c>
      <c r="M132" s="103">
        <f>rep!N294</f>
        <v>1.9980000000000002E-3</v>
      </c>
      <c r="N132" s="103">
        <f>rep!O294</f>
        <v>2.9970000000000001E-3</v>
      </c>
      <c r="O132" s="103">
        <f>rep!P294</f>
        <v>5.9940100000000001E-3</v>
      </c>
      <c r="P132" s="103">
        <f>rep!Q294</f>
        <v>9.9900100000000006E-3</v>
      </c>
      <c r="Q132" s="103">
        <f>rep!R294</f>
        <v>1.1988E-2</v>
      </c>
      <c r="R132" s="103">
        <f>rep!S294</f>
        <v>1.4985E-2</v>
      </c>
      <c r="S132" s="103">
        <f>rep!T294</f>
        <v>2.1978000000000001E-2</v>
      </c>
      <c r="T132" s="103">
        <f>rep!U294</f>
        <v>3.2967000000000003E-2</v>
      </c>
      <c r="U132" s="103">
        <f>rep!V294</f>
        <v>3.8961000000000003E-2</v>
      </c>
      <c r="V132" s="103">
        <f>rep!W294</f>
        <v>6.7932099999999995E-2</v>
      </c>
      <c r="W132" s="103">
        <f>rep!X294</f>
        <v>7.7922099999999994E-2</v>
      </c>
      <c r="X132" s="103">
        <f>rep!Y294</f>
        <v>7.9920099999999994E-2</v>
      </c>
      <c r="Y132" s="103">
        <f>rep!Z294</f>
        <v>8.8911100000000007E-2</v>
      </c>
      <c r="Z132" s="103">
        <f>rep!AA294</f>
        <v>8.4915099999999993E-2</v>
      </c>
      <c r="AA132" s="103">
        <f>rep!AB294</f>
        <v>8.0919099999999994E-2</v>
      </c>
      <c r="AB132" s="103">
        <f>rep!AC294</f>
        <v>8.4915099999999993E-2</v>
      </c>
      <c r="AC132" s="103">
        <f>rep!AD294</f>
        <v>8.1918099999999994E-2</v>
      </c>
      <c r="AD132" s="103">
        <f>rep!AE294</f>
        <v>7.5924099999999994E-2</v>
      </c>
      <c r="AE132" s="103">
        <f>rep!AF294</f>
        <v>5.4945099999999997E-2</v>
      </c>
      <c r="AF132" s="103">
        <f>rep!AG294</f>
        <v>3.6963000000000003E-2</v>
      </c>
      <c r="AG132" s="103">
        <f>rep!AH294</f>
        <v>2.5974000000000001E-2</v>
      </c>
      <c r="AH132" s="103">
        <f>rep!AI294</f>
        <v>8.9910100000000007E-3</v>
      </c>
      <c r="AI132" s="103">
        <f>rep!AJ294</f>
        <v>2.9970000000000001E-3</v>
      </c>
      <c r="AJ132" s="103">
        <f>rep!AK294</f>
        <v>1.9980000000000002E-3</v>
      </c>
      <c r="AK132" s="103">
        <f>rep!AL294</f>
        <v>9.9900100000000001E-4</v>
      </c>
      <c r="AL132" s="103">
        <f>rep!AM294</f>
        <v>0</v>
      </c>
      <c r="AM132" s="103">
        <f>rep!AN294</f>
        <v>9.9900100000000001E-4</v>
      </c>
      <c r="AN132" s="103">
        <f>rep!AO294</f>
        <v>0</v>
      </c>
      <c r="AO132" s="103">
        <f>rep!AP294</f>
        <v>0</v>
      </c>
      <c r="AP132" s="103">
        <f>rep!AQ294</f>
        <v>0</v>
      </c>
      <c r="AQ132" s="103">
        <f>rep!AR294</f>
        <v>0</v>
      </c>
      <c r="AR132" s="103">
        <f>rep!AS294</f>
        <v>0</v>
      </c>
      <c r="AU132">
        <f t="shared" si="6"/>
        <v>33.851150502000003</v>
      </c>
      <c r="AV132">
        <f t="shared" si="7"/>
        <v>32.839950260076165</v>
      </c>
      <c r="AW132" s="104">
        <f t="shared" si="8"/>
        <v>30.978538497623958</v>
      </c>
      <c r="AX132">
        <f t="shared" si="9"/>
        <v>2.1769879478302148</v>
      </c>
      <c r="AY132">
        <f t="shared" si="10"/>
        <v>0.68534484818127028</v>
      </c>
    </row>
    <row r="133" spans="1:51" x14ac:dyDescent="0.2">
      <c r="A133">
        <v>2018</v>
      </c>
      <c r="B133" s="103">
        <f>rep!C295</f>
        <v>0</v>
      </c>
      <c r="C133" s="103">
        <f>rep!D295</f>
        <v>0</v>
      </c>
      <c r="D133" s="103">
        <f>rep!E295</f>
        <v>0</v>
      </c>
      <c r="E133" s="103">
        <f>rep!F295</f>
        <v>0</v>
      </c>
      <c r="F133" s="103">
        <f>rep!G295</f>
        <v>0</v>
      </c>
      <c r="G133" s="103">
        <f>rep!H295</f>
        <v>0</v>
      </c>
      <c r="H133" s="103">
        <f>rep!I295</f>
        <v>0</v>
      </c>
      <c r="I133" s="103">
        <f>rep!J295</f>
        <v>0</v>
      </c>
      <c r="J133" s="103">
        <f>rep!K295</f>
        <v>0</v>
      </c>
      <c r="K133" s="103">
        <f>rep!L295</f>
        <v>8.2880000000000006E-5</v>
      </c>
      <c r="L133" s="103">
        <f>rep!M295</f>
        <v>8.2880000000000006E-5</v>
      </c>
      <c r="M133" s="103">
        <f>rep!N295</f>
        <v>4.1796699999999999E-4</v>
      </c>
      <c r="N133" s="103">
        <f>rep!O295</f>
        <v>1.65756E-4</v>
      </c>
      <c r="O133" s="103">
        <f>rep!P295</f>
        <v>2.0936899999999999E-4</v>
      </c>
      <c r="P133" s="103">
        <f>rep!Q295</f>
        <v>2.6074599999999998E-3</v>
      </c>
      <c r="Q133" s="103">
        <f>rep!R295</f>
        <v>6.4634999999999996E-3</v>
      </c>
      <c r="R133" s="103">
        <f>rep!S295</f>
        <v>8.2957399999999994E-3</v>
      </c>
      <c r="S133" s="103">
        <f>rep!T295</f>
        <v>1.8826699999999998E-2</v>
      </c>
      <c r="T133" s="103">
        <f>rep!U295</f>
        <v>4.1085700000000003E-2</v>
      </c>
      <c r="U133" s="103">
        <f>rep!V295</f>
        <v>5.7819799999999998E-2</v>
      </c>
      <c r="V133" s="103">
        <f>rep!W295</f>
        <v>9.3449400000000002E-2</v>
      </c>
      <c r="W133" s="103">
        <f>rep!X295</f>
        <v>0.12690100000000001</v>
      </c>
      <c r="X133" s="103">
        <f>rep!Y295</f>
        <v>0.13958400000000001</v>
      </c>
      <c r="Y133" s="103">
        <f>rep!Z295</f>
        <v>0.11942</v>
      </c>
      <c r="Z133" s="103">
        <f>rep!AA295</f>
        <v>9.2755900000000002E-2</v>
      </c>
      <c r="AA133" s="103">
        <f>rep!AB295</f>
        <v>6.7563100000000001E-2</v>
      </c>
      <c r="AB133" s="103">
        <f>rep!AC295</f>
        <v>5.53436E-2</v>
      </c>
      <c r="AC133" s="103">
        <f>rep!AD295</f>
        <v>3.8776600000000001E-2</v>
      </c>
      <c r="AD133" s="103">
        <f>rep!AE295</f>
        <v>2.9615099999999998E-2</v>
      </c>
      <c r="AE133" s="103">
        <f>rep!AF295</f>
        <v>3.1349799999999997E-2</v>
      </c>
      <c r="AF133" s="103">
        <f>rep!AG295</f>
        <v>2.6765600000000001E-2</v>
      </c>
      <c r="AG133" s="103">
        <f>rep!AH295</f>
        <v>2.1643599999999999E-2</v>
      </c>
      <c r="AH133" s="103">
        <f>rep!AI295</f>
        <v>9.4051399999999993E-3</v>
      </c>
      <c r="AI133" s="103">
        <f>rep!AJ295</f>
        <v>6.7461300000000004E-3</v>
      </c>
      <c r="AJ133" s="103">
        <f>rep!AK295</f>
        <v>2.3739799999999999E-3</v>
      </c>
      <c r="AK133" s="103">
        <f>rep!AL295</f>
        <v>1.2301300000000001E-3</v>
      </c>
      <c r="AL133" s="103">
        <f>rep!AM295</f>
        <v>2.26214E-4</v>
      </c>
      <c r="AM133" s="103">
        <f>rep!AN295</f>
        <v>4.5431300000000003E-4</v>
      </c>
      <c r="AN133" s="103">
        <f>rep!AO295</f>
        <v>0</v>
      </c>
      <c r="AO133" s="103">
        <f>rep!AP295</f>
        <v>3.3800799999999999E-4</v>
      </c>
      <c r="AP133" s="103">
        <f>rep!AQ295</f>
        <v>0</v>
      </c>
      <c r="AQ133" s="103">
        <f>rep!AR295</f>
        <v>0</v>
      </c>
      <c r="AR133" s="103">
        <f>rep!AS295</f>
        <v>0</v>
      </c>
      <c r="AU133">
        <f t="shared" si="6"/>
        <v>33.085555112999991</v>
      </c>
      <c r="AV133">
        <f t="shared" si="7"/>
        <v>33.103728094412396</v>
      </c>
      <c r="AW133" s="104">
        <f t="shared" si="8"/>
        <v>30.908898038116376</v>
      </c>
      <c r="AX133">
        <f t="shared" si="9"/>
        <v>2.1720940293827389</v>
      </c>
      <c r="AY133">
        <f t="shared" si="10"/>
        <v>-1.233067557593877E-2</v>
      </c>
    </row>
    <row r="134" spans="1:51" x14ac:dyDescent="0.2">
      <c r="A134">
        <v>2019</v>
      </c>
      <c r="B134" s="103">
        <f>rep!C296</f>
        <v>0</v>
      </c>
      <c r="C134" s="103">
        <f>rep!D296</f>
        <v>0</v>
      </c>
      <c r="D134" s="103">
        <f>rep!E296</f>
        <v>0</v>
      </c>
      <c r="E134" s="103">
        <f>rep!F296</f>
        <v>0</v>
      </c>
      <c r="F134" s="103">
        <f>rep!G296</f>
        <v>0</v>
      </c>
      <c r="G134" s="103">
        <f>rep!H296</f>
        <v>0</v>
      </c>
      <c r="H134" s="103">
        <f>rep!I296</f>
        <v>0</v>
      </c>
      <c r="I134" s="103">
        <f>rep!J296</f>
        <v>0</v>
      </c>
      <c r="J134" s="103">
        <f>rep!K296</f>
        <v>0</v>
      </c>
      <c r="K134" s="103">
        <f>rep!L296</f>
        <v>0</v>
      </c>
      <c r="L134" s="103">
        <f>rep!M296</f>
        <v>0</v>
      </c>
      <c r="M134" s="103">
        <f>rep!N296</f>
        <v>0</v>
      </c>
      <c r="N134" s="103">
        <f>rep!O296</f>
        <v>0</v>
      </c>
      <c r="O134" s="103">
        <f>rep!P296</f>
        <v>0</v>
      </c>
      <c r="P134" s="103">
        <f>rep!Q296</f>
        <v>0</v>
      </c>
      <c r="Q134" s="103">
        <f>rep!R296</f>
        <v>0</v>
      </c>
      <c r="R134" s="103">
        <f>rep!S296</f>
        <v>0</v>
      </c>
      <c r="S134" s="103">
        <f>rep!T296</f>
        <v>0</v>
      </c>
      <c r="T134" s="103">
        <f>rep!U296</f>
        <v>0</v>
      </c>
      <c r="U134" s="103">
        <f>rep!V296</f>
        <v>0</v>
      </c>
      <c r="V134" s="103">
        <f>rep!W296</f>
        <v>0</v>
      </c>
      <c r="W134" s="103">
        <f>rep!X296</f>
        <v>0</v>
      </c>
      <c r="X134" s="103">
        <f>rep!Y296</f>
        <v>0</v>
      </c>
      <c r="Y134" s="103">
        <f>rep!Z296</f>
        <v>0</v>
      </c>
      <c r="Z134" s="103">
        <f>rep!AA296</f>
        <v>0</v>
      </c>
      <c r="AA134" s="103">
        <f>rep!AB296</f>
        <v>0</v>
      </c>
      <c r="AB134" s="103">
        <f>rep!AC296</f>
        <v>0</v>
      </c>
      <c r="AC134" s="103">
        <f>rep!AD296</f>
        <v>0</v>
      </c>
      <c r="AD134" s="103">
        <f>rep!AE296</f>
        <v>0</v>
      </c>
      <c r="AE134" s="103">
        <f>rep!AF296</f>
        <v>0</v>
      </c>
      <c r="AF134" s="103">
        <f>rep!AG296</f>
        <v>0</v>
      </c>
      <c r="AG134" s="103">
        <f>rep!AH296</f>
        <v>0</v>
      </c>
      <c r="AH134" s="103">
        <f>rep!AI296</f>
        <v>0</v>
      </c>
      <c r="AI134" s="103">
        <f>rep!AJ296</f>
        <v>0</v>
      </c>
      <c r="AJ134" s="103">
        <f>rep!AK296</f>
        <v>0</v>
      </c>
      <c r="AK134" s="103">
        <f>rep!AL296</f>
        <v>0</v>
      </c>
      <c r="AL134" s="103">
        <f>rep!AM296</f>
        <v>0</v>
      </c>
      <c r="AM134" s="103">
        <f>rep!AN296</f>
        <v>0</v>
      </c>
      <c r="AN134" s="103">
        <f>rep!AO296</f>
        <v>0</v>
      </c>
      <c r="AO134" s="103">
        <f>rep!AP296</f>
        <v>0</v>
      </c>
      <c r="AP134" s="103">
        <f>rep!AQ296</f>
        <v>0</v>
      </c>
      <c r="AQ134" s="103">
        <f>rep!AR296</f>
        <v>0</v>
      </c>
      <c r="AR134" s="103">
        <f>rep!AS296</f>
        <v>0</v>
      </c>
      <c r="AU134">
        <f t="shared" si="6"/>
        <v>0</v>
      </c>
      <c r="AV134">
        <f t="shared" si="7"/>
        <v>33.043945448819699</v>
      </c>
      <c r="AW134" s="104">
        <f t="shared" si="8"/>
        <v>33.51868923408756</v>
      </c>
      <c r="AX134">
        <f t="shared" si="9"/>
        <v>2.3554946756210513</v>
      </c>
    </row>
    <row r="135" spans="1:51" x14ac:dyDescent="0.2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</row>
    <row r="136" spans="1:51" x14ac:dyDescent="0.2">
      <c r="A136" t="s">
        <v>13</v>
      </c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</row>
    <row r="137" spans="1:51" x14ac:dyDescent="0.2">
      <c r="A137">
        <v>1979</v>
      </c>
      <c r="B137" s="102">
        <f>rep!C298</f>
        <v>1.8112999999999999E-9</v>
      </c>
      <c r="C137" s="102">
        <f>rep!D298</f>
        <v>3.4119600000000002E-8</v>
      </c>
      <c r="D137" s="102">
        <f>rep!E298</f>
        <v>4.5101699999999999E-7</v>
      </c>
      <c r="E137" s="102">
        <f>rep!F298</f>
        <v>4.1894500000000002E-6</v>
      </c>
      <c r="F137" s="102">
        <f>rep!G298</f>
        <v>2.7415599999999999E-5</v>
      </c>
      <c r="G137" s="102">
        <f>rep!H298</f>
        <v>1.27052E-4</v>
      </c>
      <c r="H137" s="102">
        <f>rep!I298</f>
        <v>4.2192199999999998E-4</v>
      </c>
      <c r="I137" s="102">
        <f>rep!J298</f>
        <v>1.0326999999999999E-3</v>
      </c>
      <c r="J137" s="102">
        <f>rep!K298</f>
        <v>1.9864700000000002E-3</v>
      </c>
      <c r="K137" s="102">
        <f>rep!L298</f>
        <v>3.3727599999999998E-3</v>
      </c>
      <c r="L137" s="102">
        <f>rep!M298</f>
        <v>5.6673100000000001E-3</v>
      </c>
      <c r="M137" s="102">
        <f>rep!N298</f>
        <v>9.4705699999999993E-3</v>
      </c>
      <c r="N137" s="102">
        <f>rep!O298</f>
        <v>1.4700599999999999E-2</v>
      </c>
      <c r="O137" s="102">
        <f>rep!P298</f>
        <v>2.0544099999999999E-2</v>
      </c>
      <c r="P137" s="102">
        <f>rep!Q298</f>
        <v>2.6440200000000001E-2</v>
      </c>
      <c r="Q137" s="102">
        <f>rep!R298</f>
        <v>3.2577299999999997E-2</v>
      </c>
      <c r="R137" s="102">
        <f>rep!S298</f>
        <v>3.9153E-2</v>
      </c>
      <c r="S137" s="102">
        <f>rep!T298</f>
        <v>4.5662899999999999E-2</v>
      </c>
      <c r="T137" s="102">
        <f>rep!U298</f>
        <v>5.1286600000000002E-2</v>
      </c>
      <c r="U137" s="102">
        <f>rep!V298</f>
        <v>5.5616400000000003E-2</v>
      </c>
      <c r="V137" s="102">
        <f>rep!W298</f>
        <v>5.8708700000000003E-2</v>
      </c>
      <c r="W137" s="102">
        <f>rep!X298</f>
        <v>6.0679700000000003E-2</v>
      </c>
      <c r="X137" s="102">
        <f>rep!Y298</f>
        <v>6.1534999999999999E-2</v>
      </c>
      <c r="Y137" s="102">
        <f>rep!Z298</f>
        <v>6.1283900000000002E-2</v>
      </c>
      <c r="Z137" s="102">
        <f>rep!AA298</f>
        <v>6.0014100000000001E-2</v>
      </c>
      <c r="AA137" s="102">
        <f>rep!AB298</f>
        <v>5.7835999999999999E-2</v>
      </c>
      <c r="AB137" s="102">
        <f>rep!AC298</f>
        <v>5.4819699999999999E-2</v>
      </c>
      <c r="AC137" s="102">
        <f>rep!AD298</f>
        <v>5.0996600000000003E-2</v>
      </c>
      <c r="AD137" s="102">
        <f>rep!AE298</f>
        <v>4.6400799999999999E-2</v>
      </c>
      <c r="AE137" s="102">
        <f>rep!AF298</f>
        <v>4.1112299999999997E-2</v>
      </c>
      <c r="AF137" s="102">
        <f>rep!AG298</f>
        <v>3.5291099999999999E-2</v>
      </c>
      <c r="AG137" s="102">
        <f>rep!AH298</f>
        <v>2.9191100000000001E-2</v>
      </c>
      <c r="AH137" s="102">
        <f>rep!AI298</f>
        <v>2.3141399999999999E-2</v>
      </c>
      <c r="AI137" s="102">
        <f>rep!AJ298</f>
        <v>1.7494200000000001E-2</v>
      </c>
      <c r="AJ137" s="102">
        <f>rep!AK298</f>
        <v>1.25544E-2</v>
      </c>
      <c r="AK137" s="102">
        <f>rep!AL298</f>
        <v>8.5188499999999997E-3</v>
      </c>
      <c r="AL137" s="102">
        <f>rep!AM298</f>
        <v>5.4473899999999999E-3</v>
      </c>
      <c r="AM137" s="102">
        <f>rep!AN298</f>
        <v>3.2733800000000002E-3</v>
      </c>
      <c r="AN137" s="102">
        <f>rep!AO298</f>
        <v>1.8441200000000001E-3</v>
      </c>
      <c r="AO137" s="102">
        <f>rep!AP298</f>
        <v>9.7215099999999998E-4</v>
      </c>
      <c r="AP137" s="102">
        <f>rep!AQ298</f>
        <v>4.7878900000000003E-4</v>
      </c>
      <c r="AQ137" s="102">
        <f>rep!AR298</f>
        <v>2.2001799999999999E-4</v>
      </c>
      <c r="AR137" s="102">
        <f>rep!AS298</f>
        <v>9.4236199999999997E-5</v>
      </c>
    </row>
    <row r="138" spans="1:51" x14ac:dyDescent="0.2">
      <c r="A138">
        <v>1980</v>
      </c>
      <c r="B138" s="102">
        <f>rep!C299</f>
        <v>1.3284500000000001E-9</v>
      </c>
      <c r="C138" s="102">
        <f>rep!D299</f>
        <v>2.5031199999999999E-8</v>
      </c>
      <c r="D138" s="102">
        <f>rep!E299</f>
        <v>3.3128100000000001E-7</v>
      </c>
      <c r="E138" s="102">
        <f>rep!F299</f>
        <v>3.0852699999999999E-6</v>
      </c>
      <c r="F138" s="102">
        <f>rep!G299</f>
        <v>2.0294099999999999E-5</v>
      </c>
      <c r="G138" s="102">
        <f>rep!H299</f>
        <v>9.5017400000000003E-5</v>
      </c>
      <c r="H138" s="102">
        <f>rep!I299</f>
        <v>3.22236E-4</v>
      </c>
      <c r="I138" s="102">
        <f>rep!J299</f>
        <v>8.2342600000000004E-4</v>
      </c>
      <c r="J138" s="102">
        <f>rep!K299</f>
        <v>1.71703E-3</v>
      </c>
      <c r="K138" s="102">
        <f>rep!L299</f>
        <v>3.2735500000000001E-3</v>
      </c>
      <c r="L138" s="102">
        <f>rep!M299</f>
        <v>6.1127100000000004E-3</v>
      </c>
      <c r="M138" s="102">
        <f>rep!N299</f>
        <v>1.0825400000000001E-2</v>
      </c>
      <c r="N138" s="102">
        <f>rep!O299</f>
        <v>1.7186900000000001E-2</v>
      </c>
      <c r="O138" s="102">
        <f>rep!P299</f>
        <v>2.4208500000000001E-2</v>
      </c>
      <c r="P138" s="102">
        <f>rep!Q299</f>
        <v>3.1195299999999999E-2</v>
      </c>
      <c r="Q138" s="102">
        <f>rep!R299</f>
        <v>3.82119E-2</v>
      </c>
      <c r="R138" s="102">
        <f>rep!S299</f>
        <v>4.5237100000000002E-2</v>
      </c>
      <c r="S138" s="102">
        <f>rep!T299</f>
        <v>5.1482800000000002E-2</v>
      </c>
      <c r="T138" s="102">
        <f>rep!U299</f>
        <v>5.6003400000000002E-2</v>
      </c>
      <c r="U138" s="102">
        <f>rep!V299</f>
        <v>5.8585499999999999E-2</v>
      </c>
      <c r="V138" s="102">
        <f>rep!W299</f>
        <v>5.9687400000000002E-2</v>
      </c>
      <c r="W138" s="102">
        <f>rep!X299</f>
        <v>5.97911E-2</v>
      </c>
      <c r="X138" s="102">
        <f>rep!Y299</f>
        <v>5.9103799999999998E-2</v>
      </c>
      <c r="Y138" s="102">
        <f>rep!Z299</f>
        <v>5.77038E-2</v>
      </c>
      <c r="Z138" s="102">
        <f>rep!AA299</f>
        <v>5.5690000000000003E-2</v>
      </c>
      <c r="AA138" s="102">
        <f>rep!AB299</f>
        <v>5.3161699999999999E-2</v>
      </c>
      <c r="AB138" s="102">
        <f>rep!AC299</f>
        <v>5.0156600000000003E-2</v>
      </c>
      <c r="AC138" s="102">
        <f>rep!AD299</f>
        <v>4.6649700000000002E-2</v>
      </c>
      <c r="AD138" s="102">
        <f>rep!AE299</f>
        <v>4.2598299999999999E-2</v>
      </c>
      <c r="AE138" s="102">
        <f>rep!AF299</f>
        <v>3.79923E-2</v>
      </c>
      <c r="AF138" s="102">
        <f>rep!AG299</f>
        <v>3.28986E-2</v>
      </c>
      <c r="AG138" s="102">
        <f>rep!AH299</f>
        <v>2.74878E-2</v>
      </c>
      <c r="AH138" s="102">
        <f>rep!AI299</f>
        <v>2.20266E-2</v>
      </c>
      <c r="AI138" s="102">
        <f>rep!AJ299</f>
        <v>1.6833600000000001E-2</v>
      </c>
      <c r="AJ138" s="102">
        <f>rep!AK299</f>
        <v>1.22092E-2</v>
      </c>
      <c r="AK138" s="102">
        <f>rep!AL299</f>
        <v>8.3686699999999999E-3</v>
      </c>
      <c r="AL138" s="102">
        <f>rep!AM299</f>
        <v>5.4020700000000001E-3</v>
      </c>
      <c r="AM138" s="102">
        <f>rep!AN299</f>
        <v>3.2744800000000002E-3</v>
      </c>
      <c r="AN138" s="102">
        <f>rep!AO299</f>
        <v>1.8594499999999999E-3</v>
      </c>
      <c r="AO138" s="102">
        <f>rep!AP299</f>
        <v>9.8731199999999996E-4</v>
      </c>
      <c r="AP138" s="102">
        <f>rep!AQ299</f>
        <v>4.8942500000000004E-4</v>
      </c>
      <c r="AQ138" s="102">
        <f>rep!AR299</f>
        <v>2.2622300000000001E-4</v>
      </c>
      <c r="AR138" s="102">
        <f>rep!AS299</f>
        <v>9.7402699999999995E-5</v>
      </c>
    </row>
    <row r="139" spans="1:51" x14ac:dyDescent="0.2">
      <c r="A139">
        <v>1981</v>
      </c>
      <c r="B139" s="102">
        <f>rep!C300</f>
        <v>1.14798E-9</v>
      </c>
      <c r="C139" s="102">
        <f>rep!D300</f>
        <v>2.16299E-8</v>
      </c>
      <c r="D139" s="102">
        <f>rep!E300</f>
        <v>2.8624E-7</v>
      </c>
      <c r="E139" s="102">
        <f>rep!F300</f>
        <v>2.6653600000000001E-6</v>
      </c>
      <c r="F139" s="102">
        <f>rep!G300</f>
        <v>1.75268E-5</v>
      </c>
      <c r="G139" s="102">
        <f>rep!H300</f>
        <v>8.2017599999999999E-5</v>
      </c>
      <c r="H139" s="102">
        <f>rep!I300</f>
        <v>2.7791099999999999E-4</v>
      </c>
      <c r="I139" s="102">
        <f>rep!J300</f>
        <v>7.0941999999999999E-4</v>
      </c>
      <c r="J139" s="102">
        <f>rep!K300</f>
        <v>1.4796500000000001E-3</v>
      </c>
      <c r="K139" s="102">
        <f>rep!L300</f>
        <v>2.8379199999999999E-3</v>
      </c>
      <c r="L139" s="102">
        <f>rep!M300</f>
        <v>5.3921500000000001E-3</v>
      </c>
      <c r="M139" s="102">
        <f>rep!N300</f>
        <v>9.8573299999999992E-3</v>
      </c>
      <c r="N139" s="102">
        <f>rep!O300</f>
        <v>1.6424500000000002E-2</v>
      </c>
      <c r="O139" s="102">
        <f>rep!P300</f>
        <v>2.4697799999999999E-2</v>
      </c>
      <c r="P139" s="102">
        <f>rep!Q300</f>
        <v>3.4280999999999999E-2</v>
      </c>
      <c r="Q139" s="102">
        <f>rep!R300</f>
        <v>4.4821399999999997E-2</v>
      </c>
      <c r="R139" s="102">
        <f>rep!S300</f>
        <v>5.5270199999999998E-2</v>
      </c>
      <c r="S139" s="102">
        <f>rep!T300</f>
        <v>6.3777299999999995E-2</v>
      </c>
      <c r="T139" s="102">
        <f>rep!U300</f>
        <v>6.8835099999999996E-2</v>
      </c>
      <c r="U139" s="102">
        <f>rep!V300</f>
        <v>7.0268999999999998E-2</v>
      </c>
      <c r="V139" s="102">
        <f>rep!W300</f>
        <v>6.8929400000000002E-2</v>
      </c>
      <c r="W139" s="102">
        <f>rep!X300</f>
        <v>6.5783099999999997E-2</v>
      </c>
      <c r="X139" s="102">
        <f>rep!Y300</f>
        <v>6.15162E-2</v>
      </c>
      <c r="Y139" s="102">
        <f>rep!Z300</f>
        <v>5.6661799999999998E-2</v>
      </c>
      <c r="Z139" s="102">
        <f>rep!AA300</f>
        <v>5.1695900000000003E-2</v>
      </c>
      <c r="AA139" s="102">
        <f>rep!AB300</f>
        <v>4.6946799999999997E-2</v>
      </c>
      <c r="AB139" s="102">
        <f>rep!AC300</f>
        <v>4.2519300000000003E-2</v>
      </c>
      <c r="AC139" s="102">
        <f>rep!AD300</f>
        <v>3.8339400000000003E-2</v>
      </c>
      <c r="AD139" s="102">
        <f>rep!AE300</f>
        <v>3.4257799999999998E-2</v>
      </c>
      <c r="AE139" s="102">
        <f>rep!AF300</f>
        <v>3.01354E-2</v>
      </c>
      <c r="AF139" s="102">
        <f>rep!AG300</f>
        <v>2.5900099999999999E-2</v>
      </c>
      <c r="AG139" s="102">
        <f>rep!AH300</f>
        <v>2.1578400000000001E-2</v>
      </c>
      <c r="AH139" s="102">
        <f>rep!AI300</f>
        <v>1.7297E-2</v>
      </c>
      <c r="AI139" s="102">
        <f>rep!AJ300</f>
        <v>1.3250400000000001E-2</v>
      </c>
      <c r="AJ139" s="102">
        <f>rep!AK300</f>
        <v>9.6446099999999996E-3</v>
      </c>
      <c r="AK139" s="102">
        <f>rep!AL300</f>
        <v>6.6382400000000001E-3</v>
      </c>
      <c r="AL139" s="102">
        <f>rep!AM300</f>
        <v>4.3036699999999999E-3</v>
      </c>
      <c r="AM139" s="102">
        <f>rep!AN300</f>
        <v>2.6199000000000001E-3</v>
      </c>
      <c r="AN139" s="102">
        <f>rep!AO300</f>
        <v>1.49383E-3</v>
      </c>
      <c r="AO139" s="102">
        <f>rep!AP300</f>
        <v>7.9621900000000003E-4</v>
      </c>
      <c r="AP139" s="102">
        <f>rep!AQ300</f>
        <v>3.9608800000000001E-4</v>
      </c>
      <c r="AQ139" s="102">
        <f>rep!AR300</f>
        <v>1.83668E-4</v>
      </c>
      <c r="AR139" s="102">
        <f>rep!AS300</f>
        <v>7.9309700000000004E-5</v>
      </c>
    </row>
    <row r="140" spans="1:51" x14ac:dyDescent="0.2">
      <c r="A140">
        <v>1982</v>
      </c>
      <c r="B140" s="102">
        <f>rep!C301</f>
        <v>1.34997E-9</v>
      </c>
      <c r="C140" s="102">
        <f>rep!D301</f>
        <v>2.5431699999999999E-8</v>
      </c>
      <c r="D140" s="102">
        <f>rep!E301</f>
        <v>3.3632500000000002E-7</v>
      </c>
      <c r="E140" s="102">
        <f>rep!F301</f>
        <v>3.1271600000000001E-6</v>
      </c>
      <c r="F140" s="102">
        <f>rep!G301</f>
        <v>2.05044E-5</v>
      </c>
      <c r="G140" s="102">
        <f>rep!H301</f>
        <v>9.5402900000000001E-5</v>
      </c>
      <c r="H140" s="102">
        <f>rep!I301</f>
        <v>3.1949799999999998E-4</v>
      </c>
      <c r="I140" s="102">
        <f>rep!J301</f>
        <v>7.9631600000000004E-4</v>
      </c>
      <c r="J140" s="102">
        <f>rep!K301</f>
        <v>1.5894699999999999E-3</v>
      </c>
      <c r="K140" s="102">
        <f>rep!L301</f>
        <v>2.869E-3</v>
      </c>
      <c r="L140" s="102">
        <f>rep!M301</f>
        <v>5.1755200000000003E-3</v>
      </c>
      <c r="M140" s="102">
        <f>rep!N301</f>
        <v>9.2206500000000004E-3</v>
      </c>
      <c r="N140" s="102">
        <f>rep!O301</f>
        <v>1.5266699999999999E-2</v>
      </c>
      <c r="O140" s="102">
        <f>rep!P301</f>
        <v>2.30694E-2</v>
      </c>
      <c r="P140" s="102">
        <f>rep!Q301</f>
        <v>3.2497699999999997E-2</v>
      </c>
      <c r="Q140" s="102">
        <f>rep!R301</f>
        <v>4.3603299999999998E-2</v>
      </c>
      <c r="R140" s="102">
        <f>rep!S301</f>
        <v>5.5778300000000003E-2</v>
      </c>
      <c r="S140" s="102">
        <f>rep!T301</f>
        <v>6.7332699999999995E-2</v>
      </c>
      <c r="T140" s="102">
        <f>rep!U301</f>
        <v>7.6276499999999997E-2</v>
      </c>
      <c r="U140" s="102">
        <f>rep!V301</f>
        <v>8.1309800000000002E-2</v>
      </c>
      <c r="V140" s="102">
        <f>rep!W301</f>
        <v>8.2028299999999998E-2</v>
      </c>
      <c r="W140" s="102">
        <f>rep!X301</f>
        <v>7.8679100000000002E-2</v>
      </c>
      <c r="X140" s="102">
        <f>rep!Y301</f>
        <v>7.2068099999999996E-2</v>
      </c>
      <c r="Y140" s="102">
        <f>rep!Z301</f>
        <v>6.3479300000000002E-2</v>
      </c>
      <c r="Z140" s="102">
        <f>rep!AA301</f>
        <v>5.43207E-2</v>
      </c>
      <c r="AA140" s="102">
        <f>rep!AB301</f>
        <v>4.5681199999999998E-2</v>
      </c>
      <c r="AB140" s="102">
        <f>rep!AC301</f>
        <v>3.8127500000000002E-2</v>
      </c>
      <c r="AC140" s="102">
        <f>rep!AD301</f>
        <v>3.17811E-2</v>
      </c>
      <c r="AD140" s="102">
        <f>rep!AE301</f>
        <v>2.6500599999999999E-2</v>
      </c>
      <c r="AE140" s="102">
        <f>rep!AF301</f>
        <v>2.2039799999999998E-2</v>
      </c>
      <c r="AF140" s="102">
        <f>rep!AG301</f>
        <v>1.8156100000000001E-2</v>
      </c>
      <c r="AG140" s="102">
        <f>rep!AH301</f>
        <v>1.46774E-2</v>
      </c>
      <c r="AH140" s="102">
        <f>rep!AI301</f>
        <v>1.1527900000000001E-2</v>
      </c>
      <c r="AI140" s="102">
        <f>rep!AJ301</f>
        <v>8.7153300000000003E-3</v>
      </c>
      <c r="AJ140" s="102">
        <f>rep!AK301</f>
        <v>6.2921799999999996E-3</v>
      </c>
      <c r="AK140" s="102">
        <f>rep!AL301</f>
        <v>4.3103000000000004E-3</v>
      </c>
      <c r="AL140" s="102">
        <f>rep!AM301</f>
        <v>2.7874100000000001E-3</v>
      </c>
      <c r="AM140" s="102">
        <f>rep!AN301</f>
        <v>1.69502E-3</v>
      </c>
      <c r="AN140" s="102">
        <f>rep!AO301</f>
        <v>9.66299E-4</v>
      </c>
      <c r="AO140" s="102">
        <f>rep!AP301</f>
        <v>5.1522500000000001E-4</v>
      </c>
      <c r="AP140" s="102">
        <f>rep!AQ301</f>
        <v>2.5647700000000002E-4</v>
      </c>
      <c r="AQ140" s="102">
        <f>rep!AR301</f>
        <v>1.1903E-4</v>
      </c>
      <c r="AR140" s="102">
        <f>rep!AS301</f>
        <v>5.14452E-5</v>
      </c>
    </row>
    <row r="141" spans="1:51" x14ac:dyDescent="0.2">
      <c r="A141">
        <v>1983</v>
      </c>
      <c r="B141" s="102">
        <f>rep!C302</f>
        <v>1.80952E-9</v>
      </c>
      <c r="C141" s="102">
        <f>rep!D302</f>
        <v>3.4087400000000001E-8</v>
      </c>
      <c r="D141" s="102">
        <f>rep!E302</f>
        <v>4.5066700000000002E-7</v>
      </c>
      <c r="E141" s="102">
        <f>rep!F302</f>
        <v>4.1877300000000001E-6</v>
      </c>
      <c r="F141" s="102">
        <f>rep!G302</f>
        <v>2.7424600000000002E-5</v>
      </c>
      <c r="G141" s="102">
        <f>rep!H302</f>
        <v>1.27284E-4</v>
      </c>
      <c r="H141" s="102">
        <f>rep!I302</f>
        <v>4.2403599999999998E-4</v>
      </c>
      <c r="I141" s="102">
        <f>rep!J302</f>
        <v>1.0450399999999999E-3</v>
      </c>
      <c r="J141" s="102">
        <f>rep!K302</f>
        <v>2.0390299999999998E-3</v>
      </c>
      <c r="K141" s="102">
        <f>rep!L302</f>
        <v>3.5468499999999998E-3</v>
      </c>
      <c r="L141" s="102">
        <f>rep!M302</f>
        <v>6.13584E-3</v>
      </c>
      <c r="M141" s="102">
        <f>rep!N302</f>
        <v>1.05364E-2</v>
      </c>
      <c r="N141" s="102">
        <f>rep!O302</f>
        <v>1.6829799999999999E-2</v>
      </c>
      <c r="O141" s="102">
        <f>rep!P302</f>
        <v>2.4400600000000001E-2</v>
      </c>
      <c r="P141" s="102">
        <f>rep!Q302</f>
        <v>3.2882300000000003E-2</v>
      </c>
      <c r="Q141" s="102">
        <f>rep!R302</f>
        <v>4.2516100000000001E-2</v>
      </c>
      <c r="R141" s="102">
        <f>rep!S302</f>
        <v>5.3247599999999999E-2</v>
      </c>
      <c r="S141" s="102">
        <f>rep!T302</f>
        <v>6.4000600000000005E-2</v>
      </c>
      <c r="T141" s="102">
        <f>rep!U302</f>
        <v>7.3208400000000007E-2</v>
      </c>
      <c r="U141" s="102">
        <f>rep!V302</f>
        <v>7.9689099999999999E-2</v>
      </c>
      <c r="V141" s="102">
        <f>rep!W302</f>
        <v>8.27933E-2</v>
      </c>
      <c r="W141" s="102">
        <f>rep!X302</f>
        <v>8.2158599999999998E-2</v>
      </c>
      <c r="X141" s="102">
        <f>rep!Y302</f>
        <v>7.7771800000000002E-2</v>
      </c>
      <c r="Y141" s="102">
        <f>rep!Z302</f>
        <v>7.02102E-2</v>
      </c>
      <c r="Z141" s="102">
        <f>rep!AA302</f>
        <v>6.0601200000000001E-2</v>
      </c>
      <c r="AA141" s="102">
        <f>rep!AB302</f>
        <v>5.0272400000000002E-2</v>
      </c>
      <c r="AB141" s="102">
        <f>rep!AC302</f>
        <v>4.0375599999999998E-2</v>
      </c>
      <c r="AC141" s="102">
        <f>rep!AD302</f>
        <v>3.1670299999999998E-2</v>
      </c>
      <c r="AD141" s="102">
        <f>rep!AE302</f>
        <v>2.4482E-2</v>
      </c>
      <c r="AE141" s="102">
        <f>rep!AF302</f>
        <v>1.8783500000000002E-2</v>
      </c>
      <c r="AF141" s="102">
        <f>rep!AG302</f>
        <v>1.43424E-2</v>
      </c>
      <c r="AG141" s="102">
        <f>rep!AH302</f>
        <v>1.08681E-2</v>
      </c>
      <c r="AH141" s="102">
        <f>rep!AI302</f>
        <v>8.1119199999999999E-3</v>
      </c>
      <c r="AI141" s="102">
        <f>rep!AJ302</f>
        <v>5.9049899999999997E-3</v>
      </c>
      <c r="AJ141" s="102">
        <f>rep!AK302</f>
        <v>4.1496800000000002E-3</v>
      </c>
      <c r="AK141" s="102">
        <f>rep!AL302</f>
        <v>2.7898300000000001E-3</v>
      </c>
      <c r="AL141" s="102">
        <f>rep!AM302</f>
        <v>1.7811400000000001E-3</v>
      </c>
      <c r="AM141" s="102">
        <f>rep!AN302</f>
        <v>1.0737100000000001E-3</v>
      </c>
      <c r="AN141" s="102">
        <f>rep!AO302</f>
        <v>6.0850100000000001E-4</v>
      </c>
      <c r="AO141" s="102">
        <f>rep!AP302</f>
        <v>3.2315700000000002E-4</v>
      </c>
      <c r="AP141" s="102">
        <f>rep!AQ302</f>
        <v>1.60433E-4</v>
      </c>
      <c r="AQ141" s="102">
        <f>rep!AR302</f>
        <v>7.4321599999999997E-5</v>
      </c>
      <c r="AR141" s="102">
        <f>rep!AS302</f>
        <v>3.2083199999999998E-5</v>
      </c>
    </row>
    <row r="142" spans="1:51" x14ac:dyDescent="0.2">
      <c r="A142">
        <v>1984</v>
      </c>
      <c r="B142" s="102">
        <f>rep!C303</f>
        <v>2.5399699999999999E-9</v>
      </c>
      <c r="C142" s="102">
        <f>rep!D303</f>
        <v>4.7843400000000002E-8</v>
      </c>
      <c r="D142" s="102">
        <f>rep!E303</f>
        <v>6.3230799999999997E-7</v>
      </c>
      <c r="E142" s="102">
        <f>rep!F303</f>
        <v>5.8710199999999999E-6</v>
      </c>
      <c r="F142" s="102">
        <f>rep!G303</f>
        <v>3.8388700000000001E-5</v>
      </c>
      <c r="G142" s="102">
        <f>rep!H303</f>
        <v>1.77617E-4</v>
      </c>
      <c r="H142" s="102">
        <f>rep!I303</f>
        <v>5.8787200000000003E-4</v>
      </c>
      <c r="I142" s="102">
        <f>rep!J303</f>
        <v>1.42881E-3</v>
      </c>
      <c r="J142" s="102">
        <f>rep!K303</f>
        <v>2.7106700000000001E-3</v>
      </c>
      <c r="K142" s="102">
        <f>rep!L303</f>
        <v>4.5054700000000001E-3</v>
      </c>
      <c r="L142" s="102">
        <f>rep!M303</f>
        <v>7.4245700000000001E-3</v>
      </c>
      <c r="M142" s="102">
        <f>rep!N303</f>
        <v>1.2325900000000001E-2</v>
      </c>
      <c r="N142" s="102">
        <f>rep!O303</f>
        <v>1.92488E-2</v>
      </c>
      <c r="O142" s="102">
        <f>rep!P303</f>
        <v>2.72838E-2</v>
      </c>
      <c r="P142" s="102">
        <f>rep!Q303</f>
        <v>3.5752399999999997E-2</v>
      </c>
      <c r="Q142" s="102">
        <f>rep!R303</f>
        <v>4.4768299999999997E-2</v>
      </c>
      <c r="R142" s="102">
        <f>rep!S303</f>
        <v>5.4288900000000001E-2</v>
      </c>
      <c r="S142" s="102">
        <f>rep!T303</f>
        <v>6.3323599999999994E-2</v>
      </c>
      <c r="T142" s="102">
        <f>rep!U303</f>
        <v>7.0565299999999997E-2</v>
      </c>
      <c r="U142" s="102">
        <f>rep!V303</f>
        <v>7.5349299999999994E-2</v>
      </c>
      <c r="V142" s="102">
        <f>rep!W303</f>
        <v>7.7630500000000005E-2</v>
      </c>
      <c r="W142" s="102">
        <f>rep!X303</f>
        <v>7.7403899999999998E-2</v>
      </c>
      <c r="X142" s="102">
        <f>rep!Y303</f>
        <v>7.4549199999999996E-2</v>
      </c>
      <c r="Y142" s="102">
        <f>rep!Z303</f>
        <v>6.9124900000000003E-2</v>
      </c>
      <c r="Z142" s="102">
        <f>rep!AA303</f>
        <v>6.1576199999999998E-2</v>
      </c>
      <c r="AA142" s="102">
        <f>rep!AB303</f>
        <v>5.2664999999999997E-2</v>
      </c>
      <c r="AB142" s="102">
        <f>rep!AC303</f>
        <v>4.3276799999999997E-2</v>
      </c>
      <c r="AC142" s="102">
        <f>rep!AD303</f>
        <v>3.4238299999999999E-2</v>
      </c>
      <c r="AD142" s="102">
        <f>rep!AE303</f>
        <v>2.6177599999999999E-2</v>
      </c>
      <c r="AE142" s="102">
        <f>rep!AF303</f>
        <v>1.9443200000000001E-2</v>
      </c>
      <c r="AF142" s="102">
        <f>rep!AG303</f>
        <v>1.41075E-2</v>
      </c>
      <c r="AG142" s="102">
        <f>rep!AH303</f>
        <v>1.0042199999999999E-2</v>
      </c>
      <c r="AH142" s="102">
        <f>rep!AI303</f>
        <v>7.0221499999999996E-3</v>
      </c>
      <c r="AI142" s="102">
        <f>rep!AJ303</f>
        <v>4.8116799999999996E-3</v>
      </c>
      <c r="AJ142" s="102">
        <f>rep!AK303</f>
        <v>3.2120600000000001E-3</v>
      </c>
      <c r="AK142" s="102">
        <f>rep!AL303</f>
        <v>2.0728299999999999E-3</v>
      </c>
      <c r="AL142" s="102">
        <f>rep!AM303</f>
        <v>1.2826300000000001E-3</v>
      </c>
      <c r="AM142" s="102">
        <f>rep!AN303</f>
        <v>7.5541099999999999E-4</v>
      </c>
      <c r="AN142" s="102">
        <f>rep!AO303</f>
        <v>4.2085700000000001E-4</v>
      </c>
      <c r="AO142" s="102">
        <f>rep!AP303</f>
        <v>2.20728E-4</v>
      </c>
      <c r="AP142" s="102">
        <f>rep!AQ303</f>
        <v>1.08581E-4</v>
      </c>
      <c r="AQ142" s="102">
        <f>rep!AR303</f>
        <v>4.9961499999999999E-5</v>
      </c>
      <c r="AR142" s="102">
        <f>rep!AS303</f>
        <v>2.1458799999999999E-5</v>
      </c>
    </row>
    <row r="143" spans="1:51" x14ac:dyDescent="0.2">
      <c r="A143">
        <v>1985</v>
      </c>
      <c r="B143" s="102">
        <f>rep!C304</f>
        <v>3.78572E-9</v>
      </c>
      <c r="C143" s="102">
        <f>rep!D304</f>
        <v>7.1303699999999998E-8</v>
      </c>
      <c r="D143" s="102">
        <f>rep!E304</f>
        <v>9.4205799999999995E-7</v>
      </c>
      <c r="E143" s="102">
        <f>rep!F304</f>
        <v>8.74093E-6</v>
      </c>
      <c r="F143" s="102">
        <f>rep!G304</f>
        <v>5.7074299999999997E-5</v>
      </c>
      <c r="G143" s="102">
        <f>rep!H304</f>
        <v>2.6332599999999998E-4</v>
      </c>
      <c r="H143" s="102">
        <f>rep!I304</f>
        <v>8.66364E-4</v>
      </c>
      <c r="I143" s="102">
        <f>rep!J304</f>
        <v>2.0784499999999999E-3</v>
      </c>
      <c r="J143" s="102">
        <f>rep!K304</f>
        <v>3.83651E-3</v>
      </c>
      <c r="K143" s="102">
        <f>rep!L304</f>
        <v>6.0779099999999997E-3</v>
      </c>
      <c r="L143" s="102">
        <f>rep!M304</f>
        <v>9.4618299999999992E-3</v>
      </c>
      <c r="M143" s="102">
        <f>rep!N304</f>
        <v>1.5037699999999999E-2</v>
      </c>
      <c r="N143" s="102">
        <f>rep!O304</f>
        <v>2.27726E-2</v>
      </c>
      <c r="O143" s="102">
        <f>rep!P304</f>
        <v>3.1311100000000001E-2</v>
      </c>
      <c r="P143" s="102">
        <f>rep!Q304</f>
        <v>3.9591099999999997E-2</v>
      </c>
      <c r="Q143" s="102">
        <f>rep!R304</f>
        <v>4.7759999999999997E-2</v>
      </c>
      <c r="R143" s="102">
        <f>rep!S304</f>
        <v>5.6060899999999997E-2</v>
      </c>
      <c r="S143" s="102">
        <f>rep!T304</f>
        <v>6.3689899999999994E-2</v>
      </c>
      <c r="T143" s="102">
        <f>rep!U304</f>
        <v>6.9367700000000004E-2</v>
      </c>
      <c r="U143" s="102">
        <f>rep!V304</f>
        <v>7.2491399999999998E-2</v>
      </c>
      <c r="V143" s="102">
        <f>rep!W304</f>
        <v>7.3245299999999999E-2</v>
      </c>
      <c r="W143" s="102">
        <f>rep!X304</f>
        <v>7.1963700000000005E-2</v>
      </c>
      <c r="X143" s="102">
        <f>rep!Y304</f>
        <v>6.8821900000000005E-2</v>
      </c>
      <c r="Y143" s="102">
        <f>rep!Z304</f>
        <v>6.3989599999999994E-2</v>
      </c>
      <c r="Z143" s="102">
        <f>rep!AA304</f>
        <v>5.7772700000000003E-2</v>
      </c>
      <c r="AA143" s="102">
        <f>rep!AB304</f>
        <v>5.0578699999999997E-2</v>
      </c>
      <c r="AB143" s="102">
        <f>rep!AC304</f>
        <v>4.2852399999999999E-2</v>
      </c>
      <c r="AC143" s="102">
        <f>rep!AD304</f>
        <v>3.5056900000000002E-2</v>
      </c>
      <c r="AD143" s="102">
        <f>rep!AE304</f>
        <v>2.7648200000000001E-2</v>
      </c>
      <c r="AE143" s="102">
        <f>rep!AF304</f>
        <v>2.1011800000000001E-2</v>
      </c>
      <c r="AF143" s="102">
        <f>rep!AG304</f>
        <v>1.53984E-2</v>
      </c>
      <c r="AG143" s="102">
        <f>rep!AH304</f>
        <v>1.08976E-2</v>
      </c>
      <c r="AH143" s="102">
        <f>rep!AI304</f>
        <v>7.4588600000000003E-3</v>
      </c>
      <c r="AI143" s="102">
        <f>rep!AJ304</f>
        <v>4.9409500000000004E-3</v>
      </c>
      <c r="AJ143" s="102">
        <f>rep!AK304</f>
        <v>3.16548E-3</v>
      </c>
      <c r="AK143" s="102">
        <f>rep!AL304</f>
        <v>1.9566599999999998E-3</v>
      </c>
      <c r="AL143" s="102">
        <f>rep!AM304</f>
        <v>1.16234E-3</v>
      </c>
      <c r="AM143" s="102">
        <f>rep!AN304</f>
        <v>6.6032999999999999E-4</v>
      </c>
      <c r="AN143" s="102">
        <f>rep!AO304</f>
        <v>3.5690599999999999E-4</v>
      </c>
      <c r="AO143" s="102">
        <f>rep!AP304</f>
        <v>1.8263099999999999E-4</v>
      </c>
      <c r="AP143" s="102">
        <f>rep!AQ304</f>
        <v>8.8093899999999994E-5</v>
      </c>
      <c r="AQ143" s="102">
        <f>rep!AR304</f>
        <v>3.9912500000000001E-5</v>
      </c>
      <c r="AR143" s="102">
        <f>rep!AS304</f>
        <v>1.6935999999999998E-5</v>
      </c>
    </row>
    <row r="144" spans="1:51" x14ac:dyDescent="0.2">
      <c r="A144">
        <v>1986</v>
      </c>
      <c r="B144" s="102">
        <f>rep!C305</f>
        <v>4.2492900000000003E-9</v>
      </c>
      <c r="C144" s="102">
        <f>rep!D305</f>
        <v>8.0041900000000004E-8</v>
      </c>
      <c r="D144" s="102">
        <f>rep!E305</f>
        <v>1.0578799999999999E-6</v>
      </c>
      <c r="E144" s="102">
        <f>rep!F305</f>
        <v>9.8231799999999997E-6</v>
      </c>
      <c r="F144" s="102">
        <f>rep!G305</f>
        <v>6.4238299999999998E-5</v>
      </c>
      <c r="G144" s="102">
        <f>rep!H305</f>
        <v>2.97282E-4</v>
      </c>
      <c r="H144" s="102">
        <f>rep!I305</f>
        <v>9.8431100000000008E-4</v>
      </c>
      <c r="I144" s="102">
        <f>rep!J305</f>
        <v>2.3936299999999999E-3</v>
      </c>
      <c r="J144" s="102">
        <f>rep!K305</f>
        <v>4.5418699999999999E-3</v>
      </c>
      <c r="K144" s="102">
        <f>rep!L305</f>
        <v>7.5291500000000001E-3</v>
      </c>
      <c r="L144" s="102">
        <f>rep!M305</f>
        <v>1.2278600000000001E-2</v>
      </c>
      <c r="M144" s="102">
        <f>rep!N305</f>
        <v>1.99353E-2</v>
      </c>
      <c r="N144" s="102">
        <f>rep!O305</f>
        <v>2.9992499999999998E-2</v>
      </c>
      <c r="O144" s="102">
        <f>rep!P305</f>
        <v>4.0168700000000002E-2</v>
      </c>
      <c r="P144" s="102">
        <f>rep!Q305</f>
        <v>4.8759900000000002E-2</v>
      </c>
      <c r="Q144" s="102">
        <f>rep!R305</f>
        <v>5.6029500000000003E-2</v>
      </c>
      <c r="R144" s="102">
        <f>rep!S305</f>
        <v>6.2718800000000005E-2</v>
      </c>
      <c r="S144" s="102">
        <f>rep!T305</f>
        <v>6.8307099999999996E-2</v>
      </c>
      <c r="T144" s="102">
        <f>rep!U305</f>
        <v>7.1548E-2</v>
      </c>
      <c r="U144" s="102">
        <f>rep!V305</f>
        <v>7.1964299999999995E-2</v>
      </c>
      <c r="V144" s="102">
        <f>rep!W305</f>
        <v>7.0077100000000003E-2</v>
      </c>
      <c r="W144" s="102">
        <f>rep!X305</f>
        <v>6.65882E-2</v>
      </c>
      <c r="X144" s="102">
        <f>rep!Y305</f>
        <v>6.1903300000000001E-2</v>
      </c>
      <c r="Y144" s="102">
        <f>rep!Z305</f>
        <v>5.6278500000000002E-2</v>
      </c>
      <c r="Z144" s="102">
        <f>rep!AA305</f>
        <v>5.0017899999999997E-2</v>
      </c>
      <c r="AA144" s="102">
        <f>rep!AB305</f>
        <v>4.34521E-2</v>
      </c>
      <c r="AB144" s="102">
        <f>rep!AC305</f>
        <v>3.6859700000000002E-2</v>
      </c>
      <c r="AC144" s="102">
        <f>rep!AD305</f>
        <v>3.04596E-2</v>
      </c>
      <c r="AD144" s="102">
        <f>rep!AE305</f>
        <v>2.44429E-2</v>
      </c>
      <c r="AE144" s="102">
        <f>rep!AF305</f>
        <v>1.8984899999999999E-2</v>
      </c>
      <c r="AF144" s="102">
        <f>rep!AG305</f>
        <v>1.42293E-2</v>
      </c>
      <c r="AG144" s="102">
        <f>rep!AH305</f>
        <v>1.02655E-2</v>
      </c>
      <c r="AH144" s="102">
        <f>rep!AI305</f>
        <v>7.1142000000000002E-3</v>
      </c>
      <c r="AI144" s="102">
        <f>rep!AJ305</f>
        <v>4.72837E-3</v>
      </c>
      <c r="AJ144" s="102">
        <f>rep!AK305</f>
        <v>3.00958E-3</v>
      </c>
      <c r="AK144" s="102">
        <f>rep!AL305</f>
        <v>1.8316300000000001E-3</v>
      </c>
      <c r="AL144" s="102">
        <f>rep!AM305</f>
        <v>1.0639200000000001E-3</v>
      </c>
      <c r="AM144" s="102">
        <f>rep!AN305</f>
        <v>5.8849399999999995E-4</v>
      </c>
      <c r="AN144" s="102">
        <f>rep!AO305</f>
        <v>3.0918299999999998E-4</v>
      </c>
      <c r="AO144" s="102">
        <f>rep!AP305</f>
        <v>1.5385E-4</v>
      </c>
      <c r="AP144" s="102">
        <f>rep!AQ305</f>
        <v>7.2299599999999995E-5</v>
      </c>
      <c r="AQ144" s="102">
        <f>rep!AR305</f>
        <v>3.1997299999999999E-5</v>
      </c>
      <c r="AR144" s="102">
        <f>rep!AS305</f>
        <v>1.33018E-5</v>
      </c>
    </row>
    <row r="145" spans="1:81" x14ac:dyDescent="0.2">
      <c r="A145">
        <v>1987</v>
      </c>
      <c r="B145" s="102">
        <f>rep!C306</f>
        <v>4.5026599999999998E-9</v>
      </c>
      <c r="C145" s="102">
        <f>rep!D306</f>
        <v>8.4814200000000005E-8</v>
      </c>
      <c r="D145" s="102">
        <f>rep!E306</f>
        <v>1.1209599999999999E-6</v>
      </c>
      <c r="E145" s="102">
        <f>rep!F306</f>
        <v>1.0408799999999999E-5</v>
      </c>
      <c r="F145" s="102">
        <f>rep!G306</f>
        <v>6.80682E-5</v>
      </c>
      <c r="G145" s="102">
        <f>rep!H306</f>
        <v>3.1501100000000002E-4</v>
      </c>
      <c r="H145" s="102">
        <f>rep!I306</f>
        <v>1.04308E-3</v>
      </c>
      <c r="I145" s="102">
        <f>rep!J306</f>
        <v>2.53725E-3</v>
      </c>
      <c r="J145" s="102">
        <f>rep!K306</f>
        <v>4.8190899999999998E-3</v>
      </c>
      <c r="K145" s="102">
        <f>rep!L306</f>
        <v>8.0121199999999993E-3</v>
      </c>
      <c r="L145" s="102">
        <f>rep!M306</f>
        <v>1.3150999999999999E-2</v>
      </c>
      <c r="M145" s="102">
        <f>rep!N306</f>
        <v>2.1583499999999999E-2</v>
      </c>
      <c r="N145" s="102">
        <f>rep!O306</f>
        <v>3.2996200000000003E-2</v>
      </c>
      <c r="O145" s="102">
        <f>rep!P306</f>
        <v>4.5186400000000002E-2</v>
      </c>
      <c r="P145" s="102">
        <f>rep!Q306</f>
        <v>5.6313799999999997E-2</v>
      </c>
      <c r="Q145" s="102">
        <f>rep!R306</f>
        <v>6.6136799999999996E-2</v>
      </c>
      <c r="R145" s="102">
        <f>rep!S306</f>
        <v>7.4501600000000001E-2</v>
      </c>
      <c r="S145" s="102">
        <f>rep!T306</f>
        <v>7.9987000000000003E-2</v>
      </c>
      <c r="T145" s="102">
        <f>rep!U306</f>
        <v>8.1051100000000001E-2</v>
      </c>
      <c r="U145" s="102">
        <f>rep!V306</f>
        <v>7.77645E-2</v>
      </c>
      <c r="V145" s="102">
        <f>rep!W306</f>
        <v>7.1655499999999997E-2</v>
      </c>
      <c r="W145" s="102">
        <f>rep!X306</f>
        <v>6.4303600000000002E-2</v>
      </c>
      <c r="X145" s="102">
        <f>rep!Y306</f>
        <v>5.65827E-2</v>
      </c>
      <c r="Y145" s="102">
        <f>rep!Z306</f>
        <v>4.8885900000000003E-2</v>
      </c>
      <c r="Z145" s="102">
        <f>rep!AA306</f>
        <v>4.1494999999999997E-2</v>
      </c>
      <c r="AA145" s="102">
        <f>rep!AB306</f>
        <v>3.4647999999999998E-2</v>
      </c>
      <c r="AB145" s="102">
        <f>rep!AC306</f>
        <v>2.8478300000000002E-2</v>
      </c>
      <c r="AC145" s="102">
        <f>rep!AD306</f>
        <v>2.30152E-2</v>
      </c>
      <c r="AD145" s="102">
        <f>rep!AE306</f>
        <v>1.8238399999999998E-2</v>
      </c>
      <c r="AE145" s="102">
        <f>rep!AF306</f>
        <v>1.41186E-2</v>
      </c>
      <c r="AF145" s="102">
        <f>rep!AG306</f>
        <v>1.0630799999999999E-2</v>
      </c>
      <c r="AG145" s="102">
        <f>rep!AH306</f>
        <v>7.7503399999999997E-3</v>
      </c>
      <c r="AH145" s="102">
        <f>rep!AI306</f>
        <v>5.4461600000000002E-3</v>
      </c>
      <c r="AI145" s="102">
        <f>rep!AJ306</f>
        <v>3.673E-3</v>
      </c>
      <c r="AJ145" s="102">
        <f>rep!AK306</f>
        <v>2.3683599999999999E-3</v>
      </c>
      <c r="AK145" s="102">
        <f>rep!AL306</f>
        <v>1.4551200000000001E-3</v>
      </c>
      <c r="AL145" s="102">
        <f>rep!AM306</f>
        <v>8.4937200000000004E-4</v>
      </c>
      <c r="AM145" s="102">
        <f>rep!AN306</f>
        <v>4.69798E-4</v>
      </c>
      <c r="AN145" s="102">
        <f>rep!AO306</f>
        <v>2.4565699999999998E-4</v>
      </c>
      <c r="AO145" s="102">
        <f>rep!AP306</f>
        <v>1.2118200000000001E-4</v>
      </c>
      <c r="AP145" s="102">
        <f>rep!AQ306</f>
        <v>5.6285500000000002E-5</v>
      </c>
      <c r="AQ145" s="102">
        <f>rep!AR306</f>
        <v>2.45714E-5</v>
      </c>
      <c r="AR145" s="102">
        <f>rep!AS306</f>
        <v>1.00651E-5</v>
      </c>
    </row>
    <row r="146" spans="1:81" x14ac:dyDescent="0.2">
      <c r="A146">
        <v>1988</v>
      </c>
      <c r="B146" s="102">
        <f>rep!C307</f>
        <v>1.9927699999999999E-9</v>
      </c>
      <c r="C146" s="102">
        <f>rep!D307</f>
        <v>3.7557999999999998E-8</v>
      </c>
      <c r="D146" s="102">
        <f>rep!E307</f>
        <v>4.9759700000000003E-7</v>
      </c>
      <c r="E146" s="102">
        <f>rep!F307</f>
        <v>4.6447099999999996E-6</v>
      </c>
      <c r="F146" s="102">
        <f>rep!G307</f>
        <v>3.06873E-5</v>
      </c>
      <c r="G146" s="102">
        <f>rep!H307</f>
        <v>1.4492899999999999E-4</v>
      </c>
      <c r="H146" s="102">
        <f>rep!I307</f>
        <v>5.0003199999999997E-4</v>
      </c>
      <c r="I146" s="102">
        <f>rep!J307</f>
        <v>1.32081E-3</v>
      </c>
      <c r="J146" s="102">
        <f>rep!K307</f>
        <v>2.9106599999999998E-3</v>
      </c>
      <c r="K146" s="102">
        <f>rep!L307</f>
        <v>5.9290599999999999E-3</v>
      </c>
      <c r="L146" s="102">
        <f>rep!M307</f>
        <v>1.16128E-2</v>
      </c>
      <c r="M146" s="102">
        <f>rep!N307</f>
        <v>2.09283E-2</v>
      </c>
      <c r="N146" s="102">
        <f>rep!O307</f>
        <v>3.3109300000000001E-2</v>
      </c>
      <c r="O146" s="102">
        <f>rep!P307</f>
        <v>4.5885099999999998E-2</v>
      </c>
      <c r="P146" s="102">
        <f>rep!Q307</f>
        <v>5.7640299999999998E-2</v>
      </c>
      <c r="Q146" s="102">
        <f>rep!R307</f>
        <v>6.8389000000000005E-2</v>
      </c>
      <c r="R146" s="102">
        <f>rep!S307</f>
        <v>7.8093999999999997E-2</v>
      </c>
      <c r="S146" s="102">
        <f>rep!T307</f>
        <v>8.5199200000000003E-2</v>
      </c>
      <c r="T146" s="102">
        <f>rep!U307</f>
        <v>8.77391E-2</v>
      </c>
      <c r="U146" s="102">
        <f>rep!V307</f>
        <v>8.5201100000000002E-2</v>
      </c>
      <c r="V146" s="102">
        <f>rep!W307</f>
        <v>7.8652100000000003E-2</v>
      </c>
      <c r="W146" s="102">
        <f>rep!X307</f>
        <v>6.9607799999999997E-2</v>
      </c>
      <c r="X146" s="102">
        <f>rep!Y307</f>
        <v>5.9339299999999998E-2</v>
      </c>
      <c r="Y146" s="102">
        <f>rep!Z307</f>
        <v>4.8895399999999999E-2</v>
      </c>
      <c r="Z146" s="102">
        <f>rep!AA307</f>
        <v>3.9159199999999998E-2</v>
      </c>
      <c r="AA146" s="102">
        <f>rep!AB307</f>
        <v>3.0708300000000001E-2</v>
      </c>
      <c r="AB146" s="102">
        <f>rep!AC307</f>
        <v>2.3733600000000001E-2</v>
      </c>
      <c r="AC146" s="102">
        <f>rep!AD307</f>
        <v>1.8140400000000001E-2</v>
      </c>
      <c r="AD146" s="102">
        <f>rep!AE307</f>
        <v>1.37149E-2</v>
      </c>
      <c r="AE146" s="102">
        <f>rep!AF307</f>
        <v>1.0234500000000001E-2</v>
      </c>
      <c r="AF146" s="102">
        <f>rep!AG307</f>
        <v>7.5098600000000001E-3</v>
      </c>
      <c r="AG146" s="102">
        <f>rep!AH307</f>
        <v>5.3918999999999998E-3</v>
      </c>
      <c r="AH146" s="102">
        <f>rep!AI307</f>
        <v>3.7662300000000002E-3</v>
      </c>
      <c r="AI146" s="102">
        <f>rep!AJ307</f>
        <v>2.54404E-3</v>
      </c>
      <c r="AJ146" s="102">
        <f>rep!AK307</f>
        <v>1.65222E-3</v>
      </c>
      <c r="AK146" s="102">
        <f>rep!AL307</f>
        <v>1.0261700000000001E-3</v>
      </c>
      <c r="AL146" s="102">
        <f>rep!AM307</f>
        <v>6.0664400000000004E-4</v>
      </c>
      <c r="AM146" s="102">
        <f>rep!AN307</f>
        <v>3.3997600000000003E-4</v>
      </c>
      <c r="AN146" s="102">
        <f>rep!AO307</f>
        <v>1.80001E-4</v>
      </c>
      <c r="AO146" s="102">
        <f>rep!AP307</f>
        <v>8.9779399999999996E-5</v>
      </c>
      <c r="AP146" s="102">
        <f>rep!AQ307</f>
        <v>4.20843E-5</v>
      </c>
      <c r="AQ146" s="102">
        <f>rep!AR307</f>
        <v>1.85034E-5</v>
      </c>
      <c r="AR146" s="102">
        <f>rep!AS307</f>
        <v>7.6183499999999997E-6</v>
      </c>
    </row>
    <row r="147" spans="1:81" x14ac:dyDescent="0.2">
      <c r="A147">
        <v>1989</v>
      </c>
      <c r="B147" s="102">
        <f>rep!C308</f>
        <v>1.28456E-9</v>
      </c>
      <c r="C147" s="102">
        <f>rep!D308</f>
        <v>2.4202200000000001E-8</v>
      </c>
      <c r="D147" s="102">
        <f>rep!E308</f>
        <v>3.2024200000000002E-7</v>
      </c>
      <c r="E147" s="102">
        <f>rep!F308</f>
        <v>2.98125E-6</v>
      </c>
      <c r="F147" s="102">
        <f>rep!G308</f>
        <v>1.9595199999999998E-5</v>
      </c>
      <c r="G147" s="102">
        <f>rep!H308</f>
        <v>9.1620500000000001E-5</v>
      </c>
      <c r="H147" s="102">
        <f>rep!I308</f>
        <v>3.0998700000000001E-4</v>
      </c>
      <c r="I147" s="102">
        <f>rep!J308</f>
        <v>7.8943000000000004E-4</v>
      </c>
      <c r="J147" s="102">
        <f>rep!K308</f>
        <v>1.6428300000000001E-3</v>
      </c>
      <c r="K147" s="102">
        <f>rep!L308</f>
        <v>3.1582799999999999E-3</v>
      </c>
      <c r="L147" s="102">
        <f>rep!M308</f>
        <v>6.0809499999999999E-3</v>
      </c>
      <c r="M147" s="102">
        <f>rep!N308</f>
        <v>1.1413100000000001E-2</v>
      </c>
      <c r="N147" s="102">
        <f>rep!O308</f>
        <v>1.97594E-2</v>
      </c>
      <c r="O147" s="102">
        <f>rep!P308</f>
        <v>3.1132799999999999E-2</v>
      </c>
      <c r="P147" s="102">
        <f>rep!Q308</f>
        <v>4.5249900000000003E-2</v>
      </c>
      <c r="Q147" s="102">
        <f>rep!R308</f>
        <v>6.1209800000000002E-2</v>
      </c>
      <c r="R147" s="102">
        <f>rep!S308</f>
        <v>7.6692999999999997E-2</v>
      </c>
      <c r="S147" s="102">
        <f>rep!T308</f>
        <v>8.8399900000000003E-2</v>
      </c>
      <c r="T147" s="102">
        <f>rep!U308</f>
        <v>9.3986899999999998E-2</v>
      </c>
      <c r="U147" s="102">
        <f>rep!V308</f>
        <v>9.3361299999999994E-2</v>
      </c>
      <c r="V147" s="102">
        <f>rep!W308</f>
        <v>8.7987099999999999E-2</v>
      </c>
      <c r="W147" s="102">
        <f>rep!X308</f>
        <v>7.9453899999999994E-2</v>
      </c>
      <c r="X147" s="102">
        <f>rep!Y308</f>
        <v>6.8932499999999994E-2</v>
      </c>
      <c r="Y147" s="102">
        <f>rep!Z308</f>
        <v>5.7444000000000002E-2</v>
      </c>
      <c r="Z147" s="102">
        <f>rep!AA308</f>
        <v>4.6039999999999998E-2</v>
      </c>
      <c r="AA147" s="102">
        <f>rep!AB308</f>
        <v>3.5629099999999997E-2</v>
      </c>
      <c r="AB147" s="102">
        <f>rep!AC308</f>
        <v>2.6767099999999999E-2</v>
      </c>
      <c r="AC147" s="102">
        <f>rep!AD308</f>
        <v>1.9632199999999999E-2</v>
      </c>
      <c r="AD147" s="102">
        <f>rep!AE308</f>
        <v>1.41301E-2</v>
      </c>
      <c r="AE147" s="102">
        <f>rep!AF308</f>
        <v>1.0019999999999999E-2</v>
      </c>
      <c r="AF147" s="102">
        <f>rep!AG308</f>
        <v>7.0136299999999999E-3</v>
      </c>
      <c r="AG147" s="102">
        <f>rep!AH308</f>
        <v>4.8408699999999997E-3</v>
      </c>
      <c r="AH147" s="102">
        <f>rep!AI308</f>
        <v>3.28204E-3</v>
      </c>
      <c r="AI147" s="102">
        <f>rep!AJ308</f>
        <v>2.1731099999999998E-3</v>
      </c>
      <c r="AJ147" s="102">
        <f>rep!AK308</f>
        <v>1.39576E-3</v>
      </c>
      <c r="AK147" s="102">
        <f>rep!AL308</f>
        <v>8.6373099999999996E-4</v>
      </c>
      <c r="AL147" s="102">
        <f>rep!AM308</f>
        <v>5.1172999999999995E-4</v>
      </c>
      <c r="AM147" s="102">
        <f>rep!AN308</f>
        <v>2.8865599999999998E-4</v>
      </c>
      <c r="AN147" s="102">
        <f>rep!AO308</f>
        <v>1.54291E-4</v>
      </c>
      <c r="AO147" s="102">
        <f>rep!AP308</f>
        <v>7.7841699999999997E-5</v>
      </c>
      <c r="AP147" s="102">
        <f>rep!AQ308</f>
        <v>3.6949100000000002E-5</v>
      </c>
      <c r="AQ147" s="102">
        <f>rep!AR308</f>
        <v>1.6458100000000001E-5</v>
      </c>
      <c r="AR147" s="102">
        <f>rep!AS308</f>
        <v>6.8648199999999996E-6</v>
      </c>
    </row>
    <row r="148" spans="1:81" x14ac:dyDescent="0.2">
      <c r="A148">
        <v>1990</v>
      </c>
      <c r="B148" s="102">
        <f>rep!C309</f>
        <v>1.3951799999999999E-9</v>
      </c>
      <c r="C148" s="102">
        <f>rep!D309</f>
        <v>2.62812E-8</v>
      </c>
      <c r="D148" s="102">
        <f>rep!E309</f>
        <v>3.47423E-7</v>
      </c>
      <c r="E148" s="102">
        <f>rep!F309</f>
        <v>3.2275999999999998E-6</v>
      </c>
      <c r="F148" s="102">
        <f>rep!G309</f>
        <v>2.11273E-5</v>
      </c>
      <c r="G148" s="102">
        <f>rep!H309</f>
        <v>9.7969999999999999E-5</v>
      </c>
      <c r="H148" s="102">
        <f>rep!I309</f>
        <v>3.2580899999999998E-4</v>
      </c>
      <c r="I148" s="102">
        <f>rep!J309</f>
        <v>8.0024600000000001E-4</v>
      </c>
      <c r="J148" s="102">
        <f>rep!K309</f>
        <v>1.55266E-3</v>
      </c>
      <c r="K148" s="102">
        <f>rep!L309</f>
        <v>2.6861599999999999E-3</v>
      </c>
      <c r="L148" s="102">
        <f>rep!M309</f>
        <v>4.6598200000000003E-3</v>
      </c>
      <c r="M148" s="102">
        <f>rep!N309</f>
        <v>8.1466200000000003E-3</v>
      </c>
      <c r="N148" s="102">
        <f>rep!O309</f>
        <v>1.3475900000000001E-2</v>
      </c>
      <c r="O148" s="102">
        <f>rep!P309</f>
        <v>2.0597000000000001E-2</v>
      </c>
      <c r="P148" s="102">
        <f>rep!Q309</f>
        <v>2.9682400000000001E-2</v>
      </c>
      <c r="Q148" s="102">
        <f>rep!R309</f>
        <v>4.1194000000000001E-2</v>
      </c>
      <c r="R148" s="102">
        <f>rep!S309</f>
        <v>5.49807E-2</v>
      </c>
      <c r="S148" s="102">
        <f>rep!T309</f>
        <v>6.9584300000000002E-2</v>
      </c>
      <c r="T148" s="102">
        <f>rep!U309</f>
        <v>8.2646899999999995E-2</v>
      </c>
      <c r="U148" s="102">
        <f>rep!V309</f>
        <v>9.1837799999999997E-2</v>
      </c>
      <c r="V148" s="102">
        <f>rep!W309</f>
        <v>9.5509700000000003E-2</v>
      </c>
      <c r="W148" s="102">
        <f>rep!X309</f>
        <v>9.3085000000000001E-2</v>
      </c>
      <c r="X148" s="102">
        <f>rep!Y309</f>
        <v>8.5269600000000001E-2</v>
      </c>
      <c r="Y148" s="102">
        <f>rep!Z309</f>
        <v>7.3820300000000005E-2</v>
      </c>
      <c r="Z148" s="102">
        <f>rep!AA309</f>
        <v>6.0837099999999998E-2</v>
      </c>
      <c r="AA148" s="102">
        <f>rep!AB309</f>
        <v>4.8061E-2</v>
      </c>
      <c r="AB148" s="102">
        <f>rep!AC309</f>
        <v>3.6584199999999997E-2</v>
      </c>
      <c r="AC148" s="102">
        <f>rep!AD309</f>
        <v>2.6926499999999999E-2</v>
      </c>
      <c r="AD148" s="102">
        <f>rep!AE309</f>
        <v>1.9218300000000001E-2</v>
      </c>
      <c r="AE148" s="102">
        <f>rep!AF309</f>
        <v>1.3344399999999999E-2</v>
      </c>
      <c r="AF148" s="102">
        <f>rep!AG309</f>
        <v>9.0455699999999993E-3</v>
      </c>
      <c r="AG148" s="102">
        <f>rep!AH309</f>
        <v>6.0026599999999999E-3</v>
      </c>
      <c r="AH148" s="102">
        <f>rep!AI309</f>
        <v>3.9040300000000002E-3</v>
      </c>
      <c r="AI148" s="102">
        <f>rep!AJ309</f>
        <v>2.48548E-3</v>
      </c>
      <c r="AJ148" s="102">
        <f>rep!AK309</f>
        <v>1.54335E-3</v>
      </c>
      <c r="AK148" s="102">
        <f>rep!AL309</f>
        <v>9.2964600000000001E-4</v>
      </c>
      <c r="AL148" s="102">
        <f>rep!AM309</f>
        <v>5.3978499999999998E-4</v>
      </c>
      <c r="AM148" s="102">
        <f>rep!AN309</f>
        <v>3.00191E-4</v>
      </c>
      <c r="AN148" s="102">
        <f>rep!AO309</f>
        <v>1.5896500000000001E-4</v>
      </c>
      <c r="AO148" s="102">
        <f>rep!AP309</f>
        <v>7.9751899999999998E-5</v>
      </c>
      <c r="AP148" s="102">
        <f>rep!AQ309</f>
        <v>3.77487E-5</v>
      </c>
      <c r="AQ148" s="102">
        <f>rep!AR309</f>
        <v>1.6800299999999999E-5</v>
      </c>
      <c r="AR148" s="102">
        <f>rep!AS309</f>
        <v>7.0115100000000004E-6</v>
      </c>
    </row>
    <row r="149" spans="1:81" x14ac:dyDescent="0.2">
      <c r="A149">
        <v>1991</v>
      </c>
      <c r="B149" s="102">
        <f>rep!C310</f>
        <v>2.46723E-9</v>
      </c>
      <c r="C149" s="102">
        <f>rep!D310</f>
        <v>4.6468999999999997E-8</v>
      </c>
      <c r="D149" s="102">
        <f>rep!E310</f>
        <v>6.13886E-7</v>
      </c>
      <c r="E149" s="102">
        <f>rep!F310</f>
        <v>5.6948299999999997E-6</v>
      </c>
      <c r="F149" s="102">
        <f>rep!G310</f>
        <v>3.7169899999999998E-5</v>
      </c>
      <c r="G149" s="102">
        <f>rep!H310</f>
        <v>1.71356E-4</v>
      </c>
      <c r="H149" s="102">
        <f>rep!I310</f>
        <v>5.6284800000000002E-4</v>
      </c>
      <c r="I149" s="102">
        <f>rep!J310</f>
        <v>1.34556E-3</v>
      </c>
      <c r="J149" s="102">
        <f>rep!K310</f>
        <v>2.4660200000000002E-3</v>
      </c>
      <c r="K149" s="102">
        <f>rep!L310</f>
        <v>3.8616499999999999E-3</v>
      </c>
      <c r="L149" s="102">
        <f>rep!M310</f>
        <v>5.9488199999999996E-3</v>
      </c>
      <c r="M149" s="102">
        <f>rep!N310</f>
        <v>9.4572100000000006E-3</v>
      </c>
      <c r="N149" s="102">
        <f>rep!O310</f>
        <v>1.45281E-2</v>
      </c>
      <c r="O149" s="102">
        <f>rep!P310</f>
        <v>2.0561300000000001E-2</v>
      </c>
      <c r="P149" s="102">
        <f>rep!Q310</f>
        <v>2.7199500000000001E-2</v>
      </c>
      <c r="Q149" s="102">
        <f>rep!R310</f>
        <v>3.4855700000000003E-2</v>
      </c>
      <c r="R149" s="102">
        <f>rep!S310</f>
        <v>4.3962899999999999E-2</v>
      </c>
      <c r="S149" s="102">
        <f>rep!T310</f>
        <v>5.4170500000000003E-2</v>
      </c>
      <c r="T149" s="102">
        <f>rep!U310</f>
        <v>6.45342E-2</v>
      </c>
      <c r="U149" s="102">
        <f>rep!V310</f>
        <v>7.4045100000000003E-2</v>
      </c>
      <c r="V149" s="102">
        <f>rep!W310</f>
        <v>8.1655699999999998E-2</v>
      </c>
      <c r="W149" s="102">
        <f>rep!X310</f>
        <v>8.6132200000000006E-2</v>
      </c>
      <c r="X149" s="102">
        <f>rep!Y310</f>
        <v>8.6353799999999994E-2</v>
      </c>
      <c r="Y149" s="102">
        <f>rep!Z310</f>
        <v>8.1899E-2</v>
      </c>
      <c r="Z149" s="102">
        <f>rep!AA310</f>
        <v>7.3349499999999998E-2</v>
      </c>
      <c r="AA149" s="102">
        <f>rep!AB310</f>
        <v>6.2094400000000001E-2</v>
      </c>
      <c r="AB149" s="102">
        <f>rep!AC310</f>
        <v>4.9833000000000002E-2</v>
      </c>
      <c r="AC149" s="102">
        <f>rep!AD310</f>
        <v>3.8073000000000003E-2</v>
      </c>
      <c r="AD149" s="102">
        <f>rep!AE310</f>
        <v>2.7825900000000001E-2</v>
      </c>
      <c r="AE149" s="102">
        <f>rep!AF310</f>
        <v>1.95462E-2</v>
      </c>
      <c r="AF149" s="102">
        <f>rep!AG310</f>
        <v>1.32502E-2</v>
      </c>
      <c r="AG149" s="102">
        <f>rep!AH310</f>
        <v>8.6951200000000006E-3</v>
      </c>
      <c r="AH149" s="102">
        <f>rep!AI310</f>
        <v>5.5350099999999999E-3</v>
      </c>
      <c r="AI149" s="102">
        <f>rep!AJ310</f>
        <v>3.4210299999999998E-3</v>
      </c>
      <c r="AJ149" s="102">
        <f>rep!AK310</f>
        <v>2.0522000000000001E-3</v>
      </c>
      <c r="AK149" s="102">
        <f>rep!AL310</f>
        <v>1.19261E-3</v>
      </c>
      <c r="AL149" s="102">
        <f>rep!AM310</f>
        <v>6.6918900000000005E-4</v>
      </c>
      <c r="AM149" s="102">
        <f>rep!AN310</f>
        <v>3.6096799999999998E-4</v>
      </c>
      <c r="AN149" s="102">
        <f>rep!AO310</f>
        <v>1.8625400000000001E-4</v>
      </c>
      <c r="AO149" s="102">
        <f>rep!AP310</f>
        <v>9.1473199999999997E-5</v>
      </c>
      <c r="AP149" s="102">
        <f>rep!AQ310</f>
        <v>4.2562699999999998E-5</v>
      </c>
      <c r="AQ149" s="102">
        <f>rep!AR310</f>
        <v>1.8687900000000001E-5</v>
      </c>
      <c r="AR149" s="102">
        <f>rep!AS310</f>
        <v>7.7164400000000006E-6</v>
      </c>
    </row>
    <row r="150" spans="1:81" x14ac:dyDescent="0.2">
      <c r="A150">
        <v>1992</v>
      </c>
      <c r="B150" s="102">
        <f>rep!C311</f>
        <v>1.3929300000000001E-9</v>
      </c>
      <c r="C150" s="102">
        <f>rep!D311</f>
        <v>2.6252900000000001E-8</v>
      </c>
      <c r="D150" s="102">
        <f>rep!E311</f>
        <v>3.4780999999999999E-7</v>
      </c>
      <c r="E150" s="102">
        <f>rep!F311</f>
        <v>3.2463600000000001E-6</v>
      </c>
      <c r="F150" s="102">
        <f>rep!G311</f>
        <v>2.14456E-5</v>
      </c>
      <c r="G150" s="102">
        <f>rep!H311</f>
        <v>1.01253E-4</v>
      </c>
      <c r="H150" s="102">
        <f>rep!I311</f>
        <v>3.4910600000000001E-4</v>
      </c>
      <c r="I150" s="102">
        <f>rep!J311</f>
        <v>9.2069600000000004E-4</v>
      </c>
      <c r="J150" s="102">
        <f>rep!K311</f>
        <v>2.0219600000000002E-3</v>
      </c>
      <c r="K150" s="102">
        <f>rep!L311</f>
        <v>4.0929699999999996E-3</v>
      </c>
      <c r="L150" s="102">
        <f>rep!M311</f>
        <v>7.94073E-3</v>
      </c>
      <c r="M150" s="102">
        <f>rep!N311</f>
        <v>1.4116500000000001E-2</v>
      </c>
      <c r="N150" s="102">
        <f>rep!O311</f>
        <v>2.1886699999999999E-2</v>
      </c>
      <c r="O150" s="102">
        <f>rep!P311</f>
        <v>2.9475899999999999E-2</v>
      </c>
      <c r="P150" s="102">
        <f>rep!Q311</f>
        <v>3.57904E-2</v>
      </c>
      <c r="Q150" s="102">
        <f>rep!R311</f>
        <v>4.13397E-2</v>
      </c>
      <c r="R150" s="102">
        <f>rep!S311</f>
        <v>4.7080299999999999E-2</v>
      </c>
      <c r="S150" s="102">
        <f>rep!T311</f>
        <v>5.3034900000000003E-2</v>
      </c>
      <c r="T150" s="102">
        <f>rep!U311</f>
        <v>5.8538100000000003E-2</v>
      </c>
      <c r="U150" s="102">
        <f>rep!V311</f>
        <v>6.3221399999999997E-2</v>
      </c>
      <c r="V150" s="102">
        <f>rep!W311</f>
        <v>6.7139699999999997E-2</v>
      </c>
      <c r="W150" s="102">
        <f>rep!X311</f>
        <v>7.0184800000000006E-2</v>
      </c>
      <c r="X150" s="102">
        <f>rep!Y311</f>
        <v>7.1803900000000004E-2</v>
      </c>
      <c r="Y150" s="102">
        <f>rep!Z311</f>
        <v>7.1266499999999997E-2</v>
      </c>
      <c r="Z150" s="102">
        <f>rep!AA311</f>
        <v>6.8062999999999999E-2</v>
      </c>
      <c r="AA150" s="102">
        <f>rep!AB311</f>
        <v>6.2149099999999999E-2</v>
      </c>
      <c r="AB150" s="102">
        <f>rep!AC311</f>
        <v>5.4009399999999999E-2</v>
      </c>
      <c r="AC150" s="102">
        <f>rep!AD311</f>
        <v>4.45517E-2</v>
      </c>
      <c r="AD150" s="102">
        <f>rep!AE311</f>
        <v>3.4860299999999997E-2</v>
      </c>
      <c r="AE150" s="102">
        <f>rep!AF311</f>
        <v>2.5902100000000001E-2</v>
      </c>
      <c r="AF150" s="102">
        <f>rep!AG311</f>
        <v>1.8317699999999999E-2</v>
      </c>
      <c r="AG150" s="102">
        <f>rep!AH311</f>
        <v>1.23651E-2</v>
      </c>
      <c r="AH150" s="102">
        <f>rep!AI311</f>
        <v>7.9903100000000005E-3</v>
      </c>
      <c r="AI150" s="102">
        <f>rep!AJ311</f>
        <v>4.9541100000000003E-3</v>
      </c>
      <c r="AJ150" s="102">
        <f>rep!AK311</f>
        <v>2.95108E-3</v>
      </c>
      <c r="AK150" s="102">
        <f>rep!AL311</f>
        <v>1.68922E-3</v>
      </c>
      <c r="AL150" s="102">
        <f>rep!AM311</f>
        <v>9.2824200000000002E-4</v>
      </c>
      <c r="AM150" s="102">
        <f>rep!AN311</f>
        <v>4.8870100000000002E-4</v>
      </c>
      <c r="AN150" s="102">
        <f>rep!AO311</f>
        <v>2.4583800000000001E-4</v>
      </c>
      <c r="AO150" s="102">
        <f>rep!AP311</f>
        <v>1.17784E-4</v>
      </c>
      <c r="AP150" s="102">
        <f>rep!AQ311</f>
        <v>5.3564399999999998E-5</v>
      </c>
      <c r="AQ150" s="102">
        <f>rep!AR311</f>
        <v>2.3044099999999998E-5</v>
      </c>
      <c r="AR150" s="102">
        <f>rep!AS311</f>
        <v>9.3490399999999992E-6</v>
      </c>
    </row>
    <row r="151" spans="1:81" x14ac:dyDescent="0.2">
      <c r="A151">
        <v>1993</v>
      </c>
      <c r="B151" s="102">
        <f>rep!C312</f>
        <v>7.5501800000000003E-10</v>
      </c>
      <c r="C151" s="102">
        <f>rep!D312</f>
        <v>1.42287E-8</v>
      </c>
      <c r="D151" s="102">
        <f>rep!E312</f>
        <v>1.8848200000000001E-7</v>
      </c>
      <c r="E151" s="102">
        <f>rep!F312</f>
        <v>1.7588499999999999E-6</v>
      </c>
      <c r="F151" s="102">
        <f>rep!G312</f>
        <v>1.16153E-5</v>
      </c>
      <c r="G151" s="102">
        <f>rep!H312</f>
        <v>5.4817500000000002E-5</v>
      </c>
      <c r="H151" s="102">
        <f>rep!I312</f>
        <v>1.8897400000000001E-4</v>
      </c>
      <c r="I151" s="102">
        <f>rep!J312</f>
        <v>4.9926699999999996E-4</v>
      </c>
      <c r="J151" s="102">
        <f>rep!K312</f>
        <v>1.1063799999999999E-3</v>
      </c>
      <c r="K151" s="102">
        <f>rep!L312</f>
        <v>2.2983499999999998E-3</v>
      </c>
      <c r="L151" s="102">
        <f>rep!M312</f>
        <v>4.6911899999999996E-3</v>
      </c>
      <c r="M151" s="102">
        <f>rep!N312</f>
        <v>9.0379899999999992E-3</v>
      </c>
      <c r="N151" s="102">
        <f>rep!O312</f>
        <v>1.57494E-2</v>
      </c>
      <c r="O151" s="102">
        <f>rep!P312</f>
        <v>2.4766799999999999E-2</v>
      </c>
      <c r="P151" s="102">
        <f>rep!Q312</f>
        <v>3.5770400000000001E-2</v>
      </c>
      <c r="Q151" s="102">
        <f>rep!R312</f>
        <v>4.79184E-2</v>
      </c>
      <c r="R151" s="102">
        <f>rep!S312</f>
        <v>5.9299600000000001E-2</v>
      </c>
      <c r="S151" s="102">
        <f>rep!T312</f>
        <v>6.7450999999999997E-2</v>
      </c>
      <c r="T151" s="102">
        <f>rep!U312</f>
        <v>7.1027599999999996E-2</v>
      </c>
      <c r="U151" s="102">
        <f>rep!V312</f>
        <v>7.0751599999999998E-2</v>
      </c>
      <c r="V151" s="102">
        <f>rep!W312</f>
        <v>6.8529199999999998E-2</v>
      </c>
      <c r="W151" s="102">
        <f>rep!X312</f>
        <v>6.59024E-2</v>
      </c>
      <c r="X151" s="102">
        <f>rep!Y312</f>
        <v>6.3395000000000007E-2</v>
      </c>
      <c r="Y151" s="102">
        <f>rep!Z312</f>
        <v>6.0824900000000001E-2</v>
      </c>
      <c r="Z151" s="102">
        <f>rep!AA312</f>
        <v>5.7780999999999999E-2</v>
      </c>
      <c r="AA151" s="102">
        <f>rep!AB312</f>
        <v>5.3867400000000003E-2</v>
      </c>
      <c r="AB151" s="102">
        <f>rep!AC312</f>
        <v>4.8828099999999999E-2</v>
      </c>
      <c r="AC151" s="102">
        <f>rep!AD312</f>
        <v>4.2661900000000003E-2</v>
      </c>
      <c r="AD151" s="102">
        <f>rep!AE312</f>
        <v>3.5677E-2</v>
      </c>
      <c r="AE151" s="102">
        <f>rep!AF312</f>
        <v>2.8417700000000001E-2</v>
      </c>
      <c r="AF151" s="102">
        <f>rep!AG312</f>
        <v>2.1497599999999999E-2</v>
      </c>
      <c r="AG151" s="102">
        <f>rep!AH312</f>
        <v>1.5426E-2</v>
      </c>
      <c r="AH151" s="102">
        <f>rep!AI312</f>
        <v>1.0498800000000001E-2</v>
      </c>
      <c r="AI151" s="102">
        <f>rep!AJ312</f>
        <v>6.78138E-3</v>
      </c>
      <c r="AJ151" s="102">
        <f>rep!AK312</f>
        <v>4.1606999999999998E-3</v>
      </c>
      <c r="AK151" s="102">
        <f>rep!AL312</f>
        <v>2.4265900000000002E-3</v>
      </c>
      <c r="AL151" s="102">
        <f>rep!AM312</f>
        <v>1.3456399999999999E-3</v>
      </c>
      <c r="AM151" s="102">
        <f>rep!AN312</f>
        <v>7.0927800000000004E-4</v>
      </c>
      <c r="AN151" s="102">
        <f>rep!AO312</f>
        <v>3.5501100000000002E-4</v>
      </c>
      <c r="AO151" s="102">
        <f>rep!AP312</f>
        <v>1.6848199999999999E-4</v>
      </c>
      <c r="AP151" s="102">
        <f>rep!AQ312</f>
        <v>7.5672600000000005E-5</v>
      </c>
      <c r="AQ151" s="102">
        <f>rep!AR312</f>
        <v>3.2099099999999999E-5</v>
      </c>
      <c r="AR151" s="102">
        <f>rep!AS312</f>
        <v>1.2832E-5</v>
      </c>
    </row>
    <row r="152" spans="1:81" x14ac:dyDescent="0.2">
      <c r="A152">
        <v>1994</v>
      </c>
      <c r="B152" s="102">
        <f>rep!C313</f>
        <v>4.7953400000000003E-10</v>
      </c>
      <c r="C152" s="102">
        <f>rep!D313</f>
        <v>9.0363699999999995E-9</v>
      </c>
      <c r="D152" s="102">
        <f>rep!E313</f>
        <v>1.1966400000000001E-7</v>
      </c>
      <c r="E152" s="102">
        <f>rep!F313</f>
        <v>1.1159199999999999E-6</v>
      </c>
      <c r="F152" s="102">
        <f>rep!G313</f>
        <v>7.3597099999999999E-6</v>
      </c>
      <c r="G152" s="102">
        <f>rep!H313</f>
        <v>3.4643900000000002E-5</v>
      </c>
      <c r="H152" s="102">
        <f>rep!I313</f>
        <v>1.18816E-4</v>
      </c>
      <c r="I152" s="102">
        <f>rep!J313</f>
        <v>3.1083100000000002E-4</v>
      </c>
      <c r="J152" s="102">
        <f>rep!K313</f>
        <v>6.7781700000000005E-4</v>
      </c>
      <c r="K152" s="102">
        <f>rep!L313</f>
        <v>1.38283E-3</v>
      </c>
      <c r="L152" s="102">
        <f>rep!M313</f>
        <v>2.7928300000000001E-3</v>
      </c>
      <c r="M152" s="102">
        <f>rep!N313</f>
        <v>5.3892999999999996E-3</v>
      </c>
      <c r="N152" s="102">
        <f>rep!O313</f>
        <v>9.5314800000000002E-3</v>
      </c>
      <c r="O152" s="102">
        <f>rep!P313</f>
        <v>1.54723E-2</v>
      </c>
      <c r="P152" s="102">
        <f>rep!Q313</f>
        <v>2.35801E-2</v>
      </c>
      <c r="Q152" s="102">
        <f>rep!R313</f>
        <v>3.41459E-2</v>
      </c>
      <c r="R152" s="102">
        <f>rep!S313</f>
        <v>4.6709199999999999E-2</v>
      </c>
      <c r="S152" s="102">
        <f>rep!T313</f>
        <v>5.9735700000000003E-2</v>
      </c>
      <c r="T152" s="102">
        <f>rep!U313</f>
        <v>7.1119699999999994E-2</v>
      </c>
      <c r="U152" s="102">
        <f>rep!V313</f>
        <v>7.8980099999999998E-2</v>
      </c>
      <c r="V152" s="102">
        <f>rep!W313</f>
        <v>8.2195299999999999E-2</v>
      </c>
      <c r="W152" s="102">
        <f>rep!X313</f>
        <v>8.0693299999999996E-2</v>
      </c>
      <c r="X152" s="102">
        <f>rep!Y313</f>
        <v>7.5503500000000001E-2</v>
      </c>
      <c r="Y152" s="102">
        <f>rep!Z313</f>
        <v>6.8337200000000001E-2</v>
      </c>
      <c r="Z152" s="102">
        <f>rep!AA313</f>
        <v>6.0797499999999997E-2</v>
      </c>
      <c r="AA152" s="102">
        <f>rep!AB313</f>
        <v>5.3771399999999997E-2</v>
      </c>
      <c r="AB152" s="102">
        <f>rep!AC313</f>
        <v>4.7376799999999997E-2</v>
      </c>
      <c r="AC152" s="102">
        <f>rep!AD313</f>
        <v>4.1321900000000002E-2</v>
      </c>
      <c r="AD152" s="102">
        <f>rep!AE313</f>
        <v>3.5305799999999998E-2</v>
      </c>
      <c r="AE152" s="102">
        <f>rep!AF313</f>
        <v>2.9237599999999999E-2</v>
      </c>
      <c r="AF152" s="102">
        <f>rep!AG313</f>
        <v>2.3261E-2</v>
      </c>
      <c r="AG152" s="102">
        <f>rep!AH313</f>
        <v>1.7662000000000001E-2</v>
      </c>
      <c r="AH152" s="102">
        <f>rep!AI313</f>
        <v>1.27402E-2</v>
      </c>
      <c r="AI152" s="102">
        <f>rep!AJ313</f>
        <v>8.7043799999999994E-3</v>
      </c>
      <c r="AJ152" s="102">
        <f>rep!AK313</f>
        <v>5.6222599999999996E-3</v>
      </c>
      <c r="AK152" s="102">
        <f>rep!AL313</f>
        <v>3.4293700000000002E-3</v>
      </c>
      <c r="AL152" s="102">
        <f>rep!AM313</f>
        <v>1.9739900000000001E-3</v>
      </c>
      <c r="AM152" s="102">
        <f>rep!AN313</f>
        <v>1.0717000000000001E-3</v>
      </c>
      <c r="AN152" s="102">
        <f>rep!AO313</f>
        <v>5.4847999999999995E-4</v>
      </c>
      <c r="AO152" s="102">
        <f>rep!AP313</f>
        <v>2.64429E-4</v>
      </c>
      <c r="AP152" s="102">
        <f>rep!AQ313</f>
        <v>1.19991E-4</v>
      </c>
      <c r="AQ152" s="102">
        <f>rep!AR313</f>
        <v>5.1196300000000003E-5</v>
      </c>
      <c r="AR152" s="102">
        <f>rep!AS313</f>
        <v>2.05153E-5</v>
      </c>
    </row>
    <row r="153" spans="1:81" x14ac:dyDescent="0.2">
      <c r="A153">
        <v>1995</v>
      </c>
      <c r="B153" s="102">
        <f>rep!C314</f>
        <v>3.6354699999999998E-10</v>
      </c>
      <c r="C153" s="102">
        <f>rep!D314</f>
        <v>6.8504499999999996E-9</v>
      </c>
      <c r="D153" s="102">
        <f>rep!E314</f>
        <v>9.06993E-8</v>
      </c>
      <c r="E153" s="102">
        <f>rep!F314</f>
        <v>8.4544800000000004E-7</v>
      </c>
      <c r="F153" s="102">
        <f>rep!G314</f>
        <v>5.57115E-6</v>
      </c>
      <c r="G153" s="102">
        <f>rep!H314</f>
        <v>2.6180200000000001E-5</v>
      </c>
      <c r="H153" s="102">
        <f>rep!I314</f>
        <v>8.9477599999999999E-5</v>
      </c>
      <c r="I153" s="102">
        <f>rep!J314</f>
        <v>2.3245399999999999E-4</v>
      </c>
      <c r="J153" s="102">
        <f>rep!K314</f>
        <v>5.0066800000000001E-4</v>
      </c>
      <c r="K153" s="102">
        <f>rep!L314</f>
        <v>1.0046600000000001E-3</v>
      </c>
      <c r="L153" s="102">
        <f>rep!M314</f>
        <v>1.9978999999999999E-3</v>
      </c>
      <c r="M153" s="102">
        <f>rep!N314</f>
        <v>3.8081E-3</v>
      </c>
      <c r="N153" s="102">
        <f>rep!O314</f>
        <v>6.6620200000000003E-3</v>
      </c>
      <c r="O153" s="102">
        <f>rep!P314</f>
        <v>1.0714899999999999E-2</v>
      </c>
      <c r="P153" s="102">
        <f>rep!Q314</f>
        <v>1.6272499999999999E-2</v>
      </c>
      <c r="Q153" s="102">
        <f>rep!R314</f>
        <v>2.3749099999999999E-2</v>
      </c>
      <c r="R153" s="102">
        <f>rep!S314</f>
        <v>3.32555E-2</v>
      </c>
      <c r="S153" s="102">
        <f>rep!T314</f>
        <v>4.4328399999999997E-2</v>
      </c>
      <c r="T153" s="102">
        <f>rep!U314</f>
        <v>5.6068199999999999E-2</v>
      </c>
      <c r="U153" s="102">
        <f>rep!V314</f>
        <v>6.7325899999999994E-2</v>
      </c>
      <c r="V153" s="102">
        <f>rep!W314</f>
        <v>7.6720499999999997E-2</v>
      </c>
      <c r="W153" s="102">
        <f>rep!X314</f>
        <v>8.2791199999999995E-2</v>
      </c>
      <c r="X153" s="102">
        <f>rep!Y314</f>
        <v>8.4488300000000002E-2</v>
      </c>
      <c r="Y153" s="102">
        <f>rep!Z314</f>
        <v>8.1671099999999996E-2</v>
      </c>
      <c r="Z153" s="102">
        <f>rep!AA314</f>
        <v>7.5187299999999999E-2</v>
      </c>
      <c r="AA153" s="102">
        <f>rep!AB314</f>
        <v>6.6489500000000007E-2</v>
      </c>
      <c r="AB153" s="102">
        <f>rep!AC314</f>
        <v>5.7063799999999998E-2</v>
      </c>
      <c r="AC153" s="102">
        <f>rep!AD314</f>
        <v>4.7980599999999998E-2</v>
      </c>
      <c r="AD153" s="102">
        <f>rep!AE314</f>
        <v>3.97442E-2</v>
      </c>
      <c r="AE153" s="102">
        <f>rep!AF314</f>
        <v>3.2421999999999999E-2</v>
      </c>
      <c r="AF153" s="102">
        <f>rep!AG314</f>
        <v>2.5898899999999999E-2</v>
      </c>
      <c r="AG153" s="102">
        <f>rep!AH314</f>
        <v>2.00836E-2</v>
      </c>
      <c r="AH153" s="102">
        <f>rep!AI314</f>
        <v>1.49845E-2</v>
      </c>
      <c r="AI153" s="102">
        <f>rep!AJ314</f>
        <v>1.0675E-2</v>
      </c>
      <c r="AJ153" s="102">
        <f>rep!AK314</f>
        <v>7.2189699999999999E-3</v>
      </c>
      <c r="AK153" s="102">
        <f>rep!AL314</f>
        <v>4.6143599999999996E-3</v>
      </c>
      <c r="AL153" s="102">
        <f>rep!AM314</f>
        <v>2.77948E-3</v>
      </c>
      <c r="AM153" s="102">
        <f>rep!AN314</f>
        <v>1.5743300000000001E-3</v>
      </c>
      <c r="AN153" s="102">
        <f>rep!AO314</f>
        <v>8.3719000000000003E-4</v>
      </c>
      <c r="AO153" s="102">
        <f>rep!AP314</f>
        <v>4.1747900000000001E-4</v>
      </c>
      <c r="AP153" s="102">
        <f>rep!AQ314</f>
        <v>1.9503500000000001E-4</v>
      </c>
      <c r="AQ153" s="102">
        <f>rep!AR314</f>
        <v>8.52909E-5</v>
      </c>
      <c r="AR153" s="102">
        <f>rep!AS314</f>
        <v>3.4888699999999997E-5</v>
      </c>
    </row>
    <row r="154" spans="1:81" x14ac:dyDescent="0.2">
      <c r="A154">
        <v>1996</v>
      </c>
      <c r="B154" s="102">
        <f>rep!C315</f>
        <v>4.3168700000000001E-10</v>
      </c>
      <c r="C154" s="102">
        <f>rep!D315</f>
        <v>8.1324199999999995E-9</v>
      </c>
      <c r="D154" s="102">
        <f>rep!E315</f>
        <v>1.0755099999999999E-7</v>
      </c>
      <c r="E154" s="102">
        <f>rep!F315</f>
        <v>1.00007E-6</v>
      </c>
      <c r="F154" s="102">
        <f>rep!G315</f>
        <v>6.5581599999999999E-6</v>
      </c>
      <c r="G154" s="102">
        <f>rep!H315</f>
        <v>3.0522799999999999E-5</v>
      </c>
      <c r="H154" s="102">
        <f>rep!I315</f>
        <v>1.0229E-4</v>
      </c>
      <c r="I154" s="102">
        <f>rep!J315</f>
        <v>2.5539600000000002E-4</v>
      </c>
      <c r="J154" s="102">
        <f>rep!K315</f>
        <v>5.1203299999999995E-4</v>
      </c>
      <c r="K154" s="102">
        <f>rep!L315</f>
        <v>9.3310099999999998E-4</v>
      </c>
      <c r="L154" s="102">
        <f>rep!M315</f>
        <v>1.71069E-3</v>
      </c>
      <c r="M154" s="102">
        <f>rep!N315</f>
        <v>3.1196499999999999E-3</v>
      </c>
      <c r="N154" s="102">
        <f>rep!O315</f>
        <v>5.3404999999999998E-3</v>
      </c>
      <c r="O154" s="102">
        <f>rep!P315</f>
        <v>8.4591000000000006E-3</v>
      </c>
      <c r="P154" s="102">
        <f>rep!Q315</f>
        <v>1.2667400000000001E-2</v>
      </c>
      <c r="Q154" s="102">
        <f>rep!R315</f>
        <v>1.8273999999999999E-2</v>
      </c>
      <c r="R154" s="102">
        <f>rep!S315</f>
        <v>2.5419799999999999E-2</v>
      </c>
      <c r="S154" s="102">
        <f>rep!T315</f>
        <v>3.3914199999999999E-2</v>
      </c>
      <c r="T154" s="102">
        <f>rep!U315</f>
        <v>4.3389200000000003E-2</v>
      </c>
      <c r="U154" s="102">
        <f>rep!V315</f>
        <v>5.3423699999999998E-2</v>
      </c>
      <c r="V154" s="102">
        <f>rep!W315</f>
        <v>6.3396999999999995E-2</v>
      </c>
      <c r="W154" s="102">
        <f>rep!X315</f>
        <v>7.2331699999999999E-2</v>
      </c>
      <c r="X154" s="102">
        <f>rep!Y315</f>
        <v>7.9025100000000001E-2</v>
      </c>
      <c r="Y154" s="102">
        <f>rep!Z315</f>
        <v>8.2405599999999996E-2</v>
      </c>
      <c r="Z154" s="102">
        <f>rep!AA315</f>
        <v>8.18802E-2</v>
      </c>
      <c r="AA154" s="102">
        <f>rep!AB315</f>
        <v>7.7532199999999996E-2</v>
      </c>
      <c r="AB154" s="102">
        <f>rep!AC315</f>
        <v>7.01098E-2</v>
      </c>
      <c r="AC154" s="102">
        <f>rep!AD315</f>
        <v>6.0791699999999997E-2</v>
      </c>
      <c r="AD154" s="102">
        <f>rep!AE315</f>
        <v>5.0823699999999999E-2</v>
      </c>
      <c r="AE154" s="102">
        <f>rep!AF315</f>
        <v>4.1193899999999999E-2</v>
      </c>
      <c r="AF154" s="102">
        <f>rep!AG315</f>
        <v>3.2490100000000001E-2</v>
      </c>
      <c r="AG154" s="102">
        <f>rep!AH315</f>
        <v>2.4947299999999999E-2</v>
      </c>
      <c r="AH154" s="102">
        <f>rep!AI315</f>
        <v>1.8591400000000001E-2</v>
      </c>
      <c r="AI154" s="102">
        <f>rep!AJ315</f>
        <v>1.3370399999999999E-2</v>
      </c>
      <c r="AJ154" s="102">
        <f>rep!AK315</f>
        <v>9.2162300000000006E-3</v>
      </c>
      <c r="AK154" s="102">
        <f>rep!AL315</f>
        <v>6.0486000000000003E-3</v>
      </c>
      <c r="AL154" s="102">
        <f>rep!AM315</f>
        <v>3.7582000000000002E-3</v>
      </c>
      <c r="AM154" s="102">
        <f>rep!AN315</f>
        <v>2.20076E-3</v>
      </c>
      <c r="AN154" s="102">
        <f>rep!AO315</f>
        <v>1.2104399999999999E-3</v>
      </c>
      <c r="AO154" s="102">
        <f>rep!AP315</f>
        <v>6.2372899999999995E-4</v>
      </c>
      <c r="AP154" s="102">
        <f>rep!AQ315</f>
        <v>3.0054499999999999E-4</v>
      </c>
      <c r="AQ154" s="102">
        <f>rep!AR315</f>
        <v>1.3522999999999999E-4</v>
      </c>
      <c r="AR154" s="102">
        <f>rep!AS315</f>
        <v>5.6757900000000001E-5</v>
      </c>
    </row>
    <row r="155" spans="1:81" x14ac:dyDescent="0.2">
      <c r="A155">
        <v>1997</v>
      </c>
      <c r="B155" s="102">
        <f>rep!C316</f>
        <v>1.1775400000000001E-9</v>
      </c>
      <c r="C155" s="102">
        <f>rep!D316</f>
        <v>2.2177200000000002E-8</v>
      </c>
      <c r="D155" s="102">
        <f>rep!E316</f>
        <v>2.92912E-7</v>
      </c>
      <c r="E155" s="102">
        <f>rep!F316</f>
        <v>2.7159999999999999E-6</v>
      </c>
      <c r="F155" s="102">
        <f>rep!G316</f>
        <v>1.7711100000000001E-5</v>
      </c>
      <c r="G155" s="102">
        <f>rep!H316</f>
        <v>8.1499699999999995E-5</v>
      </c>
      <c r="H155" s="102">
        <f>rep!I316</f>
        <v>2.66667E-4</v>
      </c>
      <c r="I155" s="102">
        <f>rep!J316</f>
        <v>6.3217000000000004E-4</v>
      </c>
      <c r="J155" s="102">
        <f>rep!K316</f>
        <v>1.1381399999999999E-3</v>
      </c>
      <c r="K155" s="102">
        <f>rep!L316</f>
        <v>1.7272100000000001E-3</v>
      </c>
      <c r="L155" s="102">
        <f>rep!M316</f>
        <v>2.5705099999999998E-3</v>
      </c>
      <c r="M155" s="102">
        <f>rep!N316</f>
        <v>4.0297900000000001E-3</v>
      </c>
      <c r="N155" s="102">
        <f>rep!O316</f>
        <v>6.2691300000000004E-3</v>
      </c>
      <c r="O155" s="102">
        <f>rep!P316</f>
        <v>9.1644499999999993E-3</v>
      </c>
      <c r="P155" s="102">
        <f>rep!Q316</f>
        <v>1.269E-2</v>
      </c>
      <c r="Q155" s="102">
        <f>rep!R316</f>
        <v>1.7114299999999999E-2</v>
      </c>
      <c r="R155" s="102">
        <f>rep!S316</f>
        <v>2.26862E-2</v>
      </c>
      <c r="S155" s="102">
        <f>rep!T316</f>
        <v>2.9334699999999998E-2</v>
      </c>
      <c r="T155" s="102">
        <f>rep!U316</f>
        <v>3.6790299999999998E-2</v>
      </c>
      <c r="U155" s="102">
        <f>rep!V316</f>
        <v>4.4811299999999998E-2</v>
      </c>
      <c r="V155" s="102">
        <f>rep!W316</f>
        <v>5.31417E-2</v>
      </c>
      <c r="W155" s="102">
        <f>rep!X316</f>
        <v>6.1332400000000002E-2</v>
      </c>
      <c r="X155" s="102">
        <f>rep!Y316</f>
        <v>6.8699200000000002E-2</v>
      </c>
      <c r="Y155" s="102">
        <f>rep!Z316</f>
        <v>7.4425199999999997E-2</v>
      </c>
      <c r="Z155" s="102">
        <f>rep!AA316</f>
        <v>7.7705700000000003E-2</v>
      </c>
      <c r="AA155" s="102">
        <f>rep!AB316</f>
        <v>7.7921400000000002E-2</v>
      </c>
      <c r="AB155" s="102">
        <f>rep!AC316</f>
        <v>7.4836200000000005E-2</v>
      </c>
      <c r="AC155" s="102">
        <f>rep!AD316</f>
        <v>6.8725700000000001E-2</v>
      </c>
      <c r="AD155" s="102">
        <f>rep!AE316</f>
        <v>6.0342699999999999E-2</v>
      </c>
      <c r="AE155" s="102">
        <f>rep!AF316</f>
        <v>5.0714700000000001E-2</v>
      </c>
      <c r="AF155" s="102">
        <f>rep!AG316</f>
        <v>4.08771E-2</v>
      </c>
      <c r="AG155" s="102">
        <f>rep!AH316</f>
        <v>3.1657499999999998E-2</v>
      </c>
      <c r="AH155" s="102">
        <f>rep!AI316</f>
        <v>2.3580500000000001E-2</v>
      </c>
      <c r="AI155" s="102">
        <f>rep!AJ316</f>
        <v>1.6884400000000001E-2</v>
      </c>
      <c r="AJ155" s="102">
        <f>rep!AK316</f>
        <v>1.15958E-2</v>
      </c>
      <c r="AK155" s="102">
        <f>rep!AL316</f>
        <v>7.6107400000000004E-3</v>
      </c>
      <c r="AL155" s="102">
        <f>rep!AM316</f>
        <v>4.7527000000000003E-3</v>
      </c>
      <c r="AM155" s="102">
        <f>rep!AN316</f>
        <v>2.8109699999999999E-3</v>
      </c>
      <c r="AN155" s="102">
        <f>rep!AO316</f>
        <v>1.5679800000000001E-3</v>
      </c>
      <c r="AO155" s="102">
        <f>rep!AP316</f>
        <v>8.2189999999999997E-4</v>
      </c>
      <c r="AP155" s="102">
        <f>rep!AQ316</f>
        <v>4.0366300000000001E-4</v>
      </c>
      <c r="AQ155" s="102">
        <f>rep!AR316</f>
        <v>1.8532600000000001E-4</v>
      </c>
      <c r="AR155" s="102">
        <f>rep!AS316</f>
        <v>7.9396700000000005E-5</v>
      </c>
    </row>
    <row r="156" spans="1:81" x14ac:dyDescent="0.2">
      <c r="A156">
        <v>1998</v>
      </c>
      <c r="B156" s="102">
        <f>rep!C317</f>
        <v>1.8639700000000001E-9</v>
      </c>
      <c r="C156" s="102">
        <f>rep!D317</f>
        <v>3.51134E-8</v>
      </c>
      <c r="D156" s="102">
        <f>rep!E317</f>
        <v>4.6422000000000001E-7</v>
      </c>
      <c r="E156" s="102">
        <f>rep!F317</f>
        <v>4.3133599999999998E-6</v>
      </c>
      <c r="F156" s="102">
        <f>rep!G317</f>
        <v>2.82427E-5</v>
      </c>
      <c r="G156" s="102">
        <f>rep!H317</f>
        <v>1.3103E-4</v>
      </c>
      <c r="H156" s="102">
        <f>rep!I317</f>
        <v>4.3609900000000001E-4</v>
      </c>
      <c r="I156" s="102">
        <f>rep!J317</f>
        <v>1.07204E-3</v>
      </c>
      <c r="J156" s="102">
        <f>rep!K317</f>
        <v>2.0774999999999999E-3</v>
      </c>
      <c r="K156" s="102">
        <f>rep!L317</f>
        <v>3.5561099999999999E-3</v>
      </c>
      <c r="L156" s="102">
        <f>rep!M317</f>
        <v>5.9718699999999998E-3</v>
      </c>
      <c r="M156" s="102">
        <f>rep!N317</f>
        <v>9.7991899999999993E-3</v>
      </c>
      <c r="N156" s="102">
        <f>rep!O317</f>
        <v>1.46293E-2</v>
      </c>
      <c r="O156" s="102">
        <f>rep!P317</f>
        <v>1.9210000000000001E-2</v>
      </c>
      <c r="P156" s="102">
        <f>rep!Q317</f>
        <v>2.27475E-2</v>
      </c>
      <c r="Q156" s="102">
        <f>rep!R317</f>
        <v>2.5711000000000001E-2</v>
      </c>
      <c r="R156" s="102">
        <f>rep!S317</f>
        <v>2.9059600000000001E-2</v>
      </c>
      <c r="S156" s="102">
        <f>rep!T317</f>
        <v>3.3148200000000003E-2</v>
      </c>
      <c r="T156" s="102">
        <f>rep!U317</f>
        <v>3.7717599999999997E-2</v>
      </c>
      <c r="U156" s="102">
        <f>rep!V317</f>
        <v>4.2525899999999998E-2</v>
      </c>
      <c r="V156" s="102">
        <f>rep!W317</f>
        <v>4.7555600000000003E-2</v>
      </c>
      <c r="W156" s="102">
        <f>rep!X317</f>
        <v>5.27508E-2</v>
      </c>
      <c r="X156" s="102">
        <f>rep!Y317</f>
        <v>5.7831199999999999E-2</v>
      </c>
      <c r="Y156" s="102">
        <f>rep!Z317</f>
        <v>6.2338699999999997E-2</v>
      </c>
      <c r="Z156" s="102">
        <f>rep!AA317</f>
        <v>6.5730999999999998E-2</v>
      </c>
      <c r="AA156" s="102">
        <f>rep!AB317</f>
        <v>6.7447599999999996E-2</v>
      </c>
      <c r="AB156" s="102">
        <f>rep!AC317</f>
        <v>6.7003599999999996E-2</v>
      </c>
      <c r="AC156" s="102">
        <f>rep!AD317</f>
        <v>6.4129900000000004E-2</v>
      </c>
      <c r="AD156" s="102">
        <f>rep!AE317</f>
        <v>5.8894700000000001E-2</v>
      </c>
      <c r="AE156" s="102">
        <f>rep!AF317</f>
        <v>5.1734099999999998E-2</v>
      </c>
      <c r="AF156" s="102">
        <f>rep!AG317</f>
        <v>4.3370699999999998E-2</v>
      </c>
      <c r="AG156" s="102">
        <f>rep!AH317</f>
        <v>3.4648999999999999E-2</v>
      </c>
      <c r="AH156" s="102">
        <f>rep!AI317</f>
        <v>2.63526E-2</v>
      </c>
      <c r="AI156" s="102">
        <f>rep!AJ317</f>
        <v>1.9064500000000002E-2</v>
      </c>
      <c r="AJ156" s="102">
        <f>rep!AK317</f>
        <v>1.31059E-2</v>
      </c>
      <c r="AK156" s="102">
        <f>rep!AL317</f>
        <v>8.5501699999999993E-3</v>
      </c>
      <c r="AL156" s="102">
        <f>rep!AM317</f>
        <v>5.2844299999999997E-3</v>
      </c>
      <c r="AM156" s="102">
        <f>rep!AN317</f>
        <v>3.0875999999999998E-3</v>
      </c>
      <c r="AN156" s="102">
        <f>rep!AO317</f>
        <v>1.7014599999999999E-3</v>
      </c>
      <c r="AO156" s="102">
        <f>rep!AP317</f>
        <v>8.8216399999999995E-4</v>
      </c>
      <c r="AP156" s="102">
        <f>rep!AQ317</f>
        <v>4.2932099999999998E-4</v>
      </c>
      <c r="AQ156" s="102">
        <f>rep!AR317</f>
        <v>1.9569800000000001E-4</v>
      </c>
      <c r="AR156" s="102">
        <f>rep!AS317</f>
        <v>8.3393999999999995E-5</v>
      </c>
    </row>
    <row r="157" spans="1:81" x14ac:dyDescent="0.2">
      <c r="A157">
        <v>1999</v>
      </c>
      <c r="B157" s="102">
        <f>rep!C318</f>
        <v>2.8060600000000001E-9</v>
      </c>
      <c r="C157" s="102">
        <f>rep!D318</f>
        <v>5.2854999999999999E-8</v>
      </c>
      <c r="D157" s="102">
        <f>rep!E318</f>
        <v>6.9850200000000002E-7</v>
      </c>
      <c r="E157" s="102">
        <f>rep!F318</f>
        <v>6.4848199999999999E-6</v>
      </c>
      <c r="F157" s="102">
        <f>rep!G318</f>
        <v>4.2391600000000003E-5</v>
      </c>
      <c r="G157" s="102">
        <f>rep!H318</f>
        <v>1.9603900000000001E-4</v>
      </c>
      <c r="H157" s="102">
        <f>rep!I318</f>
        <v>6.4816400000000001E-4</v>
      </c>
      <c r="I157" s="102">
        <f>rep!J318</f>
        <v>1.57176E-3</v>
      </c>
      <c r="J157" s="102">
        <f>rep!K318</f>
        <v>2.9678399999999998E-3</v>
      </c>
      <c r="K157" s="102">
        <f>rep!L318</f>
        <v>4.8933099999999997E-3</v>
      </c>
      <c r="L157" s="102">
        <f>rep!M318</f>
        <v>7.9876700000000005E-3</v>
      </c>
      <c r="M157" s="102">
        <f>rep!N318</f>
        <v>1.31535E-2</v>
      </c>
      <c r="N157" s="102">
        <f>rep!O318</f>
        <v>2.0364699999999999E-2</v>
      </c>
      <c r="O157" s="102">
        <f>rep!P318</f>
        <v>2.8455299999999999E-2</v>
      </c>
      <c r="P157" s="102">
        <f>rep!Q318</f>
        <v>3.6332299999999998E-2</v>
      </c>
      <c r="Q157" s="102">
        <f>rep!R318</f>
        <v>4.3603900000000001E-2</v>
      </c>
      <c r="R157" s="102">
        <f>rep!S318</f>
        <v>4.9753400000000003E-2</v>
      </c>
      <c r="S157" s="102">
        <f>rep!T318</f>
        <v>5.3641599999999998E-2</v>
      </c>
      <c r="T157" s="102">
        <f>rep!U318</f>
        <v>5.4513499999999999E-2</v>
      </c>
      <c r="U157" s="102">
        <f>rep!V318</f>
        <v>5.3039099999999999E-2</v>
      </c>
      <c r="V157" s="102">
        <f>rep!W318</f>
        <v>5.08616E-2</v>
      </c>
      <c r="W157" s="102">
        <f>rep!X318</f>
        <v>4.9332300000000003E-2</v>
      </c>
      <c r="X157" s="102">
        <f>rep!Y318</f>
        <v>4.88834E-2</v>
      </c>
      <c r="Y157" s="102">
        <f>rep!Z318</f>
        <v>4.9271700000000002E-2</v>
      </c>
      <c r="Z157" s="102">
        <f>rep!AA318</f>
        <v>5.0012599999999997E-2</v>
      </c>
      <c r="AA157" s="102">
        <f>rep!AB318</f>
        <v>5.0581300000000003E-2</v>
      </c>
      <c r="AB157" s="102">
        <f>rep!AC318</f>
        <v>5.0458599999999999E-2</v>
      </c>
      <c r="AC157" s="102">
        <f>rep!AD318</f>
        <v>4.9187399999999999E-2</v>
      </c>
      <c r="AD157" s="102">
        <f>rep!AE318</f>
        <v>4.6470200000000003E-2</v>
      </c>
      <c r="AE157" s="102">
        <f>rep!AF318</f>
        <v>4.2256299999999997E-2</v>
      </c>
      <c r="AF157" s="102">
        <f>rep!AG318</f>
        <v>3.6774099999999997E-2</v>
      </c>
      <c r="AG157" s="102">
        <f>rep!AH318</f>
        <v>3.0489100000000002E-2</v>
      </c>
      <c r="AH157" s="102">
        <f>rep!AI318</f>
        <v>2.3994700000000001E-2</v>
      </c>
      <c r="AI157" s="102">
        <f>rep!AJ318</f>
        <v>1.7873199999999999E-2</v>
      </c>
      <c r="AJ157" s="102">
        <f>rep!AK318</f>
        <v>1.25719E-2</v>
      </c>
      <c r="AK157" s="102">
        <f>rep!AL318</f>
        <v>8.3346300000000009E-3</v>
      </c>
      <c r="AL157" s="102">
        <f>rep!AM318</f>
        <v>5.1995899999999996E-3</v>
      </c>
      <c r="AM157" s="102">
        <f>rep!AN318</f>
        <v>3.0481599999999998E-3</v>
      </c>
      <c r="AN157" s="102">
        <f>rep!AO318</f>
        <v>1.67701E-3</v>
      </c>
      <c r="AO157" s="102">
        <f>rep!AP318</f>
        <v>8.64856E-4</v>
      </c>
      <c r="AP157" s="102">
        <f>rep!AQ318</f>
        <v>4.1760300000000001E-4</v>
      </c>
      <c r="AQ157" s="102">
        <f>rep!AR318</f>
        <v>1.8859200000000001E-4</v>
      </c>
      <c r="AR157" s="102">
        <f>rep!AS318</f>
        <v>7.9574300000000001E-5</v>
      </c>
      <c r="BW157" s="2"/>
    </row>
    <row r="158" spans="1:81" x14ac:dyDescent="0.2">
      <c r="A158">
        <v>2000</v>
      </c>
      <c r="B158" s="102">
        <f>rep!C319</f>
        <v>8.3303599999999998E-9</v>
      </c>
      <c r="C158" s="102">
        <f>rep!D319</f>
        <v>1.56872E-7</v>
      </c>
      <c r="D158" s="102">
        <f>rep!E319</f>
        <v>2.0708900000000001E-6</v>
      </c>
      <c r="E158" s="102">
        <f>rep!F319</f>
        <v>1.9181000000000002E-5</v>
      </c>
      <c r="F158" s="102">
        <f>rep!G319</f>
        <v>1.2480400000000001E-4</v>
      </c>
      <c r="G158" s="102">
        <f>rep!H319</f>
        <v>5.7172799999999997E-4</v>
      </c>
      <c r="H158" s="102">
        <f>rep!I319</f>
        <v>1.8527000000000001E-3</v>
      </c>
      <c r="I158" s="102">
        <f>rep!J319</f>
        <v>4.2966599999999999E-3</v>
      </c>
      <c r="J158" s="102">
        <f>rep!K319</f>
        <v>7.3534500000000001E-3</v>
      </c>
      <c r="K158" s="102">
        <f>rep!L319</f>
        <v>1.00377E-2</v>
      </c>
      <c r="L158" s="102">
        <f>rep!M319</f>
        <v>1.27052E-2</v>
      </c>
      <c r="M158" s="102">
        <f>rep!N319</f>
        <v>1.7132600000000001E-2</v>
      </c>
      <c r="N158" s="102">
        <f>rep!O319</f>
        <v>2.4087799999999999E-2</v>
      </c>
      <c r="O158" s="102">
        <f>rep!P319</f>
        <v>3.2319899999999999E-2</v>
      </c>
      <c r="P158" s="102">
        <f>rep!Q319</f>
        <v>4.0452700000000001E-2</v>
      </c>
      <c r="Q158" s="102">
        <f>rep!R319</f>
        <v>4.8357799999999999E-2</v>
      </c>
      <c r="R158" s="102">
        <f>rep!S319</f>
        <v>5.60808E-2</v>
      </c>
      <c r="S158" s="102">
        <f>rep!T319</f>
        <v>6.2571299999999996E-2</v>
      </c>
      <c r="T158" s="102">
        <f>rep!U319</f>
        <v>6.6269700000000001E-2</v>
      </c>
      <c r="U158" s="102">
        <f>rep!V319</f>
        <v>6.6446199999999997E-2</v>
      </c>
      <c r="V158" s="102">
        <f>rep!W319</f>
        <v>6.3527500000000001E-2</v>
      </c>
      <c r="W158" s="102">
        <f>rep!X319</f>
        <v>5.8543499999999998E-2</v>
      </c>
      <c r="X158" s="102">
        <f>rep!Y319</f>
        <v>5.2665200000000002E-2</v>
      </c>
      <c r="Y158" s="102">
        <f>rep!Z319</f>
        <v>4.7002299999999997E-2</v>
      </c>
      <c r="Z158" s="102">
        <f>rep!AA319</f>
        <v>4.2364499999999999E-2</v>
      </c>
      <c r="AA158" s="102">
        <f>rep!AB319</f>
        <v>3.90246E-2</v>
      </c>
      <c r="AB158" s="102">
        <f>rep!AC319</f>
        <v>3.6715999999999999E-2</v>
      </c>
      <c r="AC158" s="102">
        <f>rep!AD319</f>
        <v>3.4866500000000002E-2</v>
      </c>
      <c r="AD158" s="102">
        <f>rep!AE319</f>
        <v>3.2881899999999999E-2</v>
      </c>
      <c r="AE158" s="102">
        <f>rep!AF319</f>
        <v>3.0335899999999999E-2</v>
      </c>
      <c r="AF158" s="102">
        <f>rep!AG319</f>
        <v>2.7052900000000001E-2</v>
      </c>
      <c r="AG158" s="102">
        <f>rep!AH319</f>
        <v>2.31109E-2</v>
      </c>
      <c r="AH158" s="102">
        <f>rep!AI319</f>
        <v>1.8786600000000001E-2</v>
      </c>
      <c r="AI158" s="102">
        <f>rep!AJ319</f>
        <v>1.4457899999999999E-2</v>
      </c>
      <c r="AJ158" s="102">
        <f>rep!AK319</f>
        <v>1.0493300000000001E-2</v>
      </c>
      <c r="AK158" s="102">
        <f>rep!AL319</f>
        <v>7.1609400000000002E-3</v>
      </c>
      <c r="AL158" s="102">
        <f>rep!AM319</f>
        <v>4.5842299999999999E-3</v>
      </c>
      <c r="AM158" s="102">
        <f>rep!AN319</f>
        <v>2.7479000000000002E-3</v>
      </c>
      <c r="AN158" s="102">
        <f>rep!AO319</f>
        <v>1.5400399999999999E-3</v>
      </c>
      <c r="AO158" s="102">
        <f>rep!AP319</f>
        <v>8.0602600000000005E-4</v>
      </c>
      <c r="AP158" s="102">
        <f>rep!AQ319</f>
        <v>3.9357800000000001E-4</v>
      </c>
      <c r="AQ158" s="102">
        <f>rep!AR319</f>
        <v>1.79156E-4</v>
      </c>
      <c r="AR158" s="102">
        <f>rep!AS319</f>
        <v>7.5973800000000001E-5</v>
      </c>
    </row>
    <row r="159" spans="1:81" x14ac:dyDescent="0.2">
      <c r="A159">
        <v>2001</v>
      </c>
      <c r="B159" s="102">
        <f>rep!C320</f>
        <v>2.3597200000000002E-9</v>
      </c>
      <c r="C159" s="102">
        <f>rep!D320</f>
        <v>4.44941E-8</v>
      </c>
      <c r="D159" s="102">
        <f>rep!E320</f>
        <v>5.9053500000000001E-7</v>
      </c>
      <c r="E159" s="102">
        <f>rep!F320</f>
        <v>5.5328599999999997E-6</v>
      </c>
      <c r="F159" s="102">
        <f>rep!G320</f>
        <v>3.6819100000000001E-5</v>
      </c>
      <c r="G159" s="102">
        <f>rep!H320</f>
        <v>1.7629399999999999E-4</v>
      </c>
      <c r="H159" s="102">
        <f>rep!I320</f>
        <v>6.2431599999999998E-4</v>
      </c>
      <c r="I159" s="102">
        <f>rep!J320</f>
        <v>1.7272800000000001E-3</v>
      </c>
      <c r="J159" s="102">
        <f>rep!K320</f>
        <v>4.0709400000000003E-3</v>
      </c>
      <c r="K159" s="102">
        <f>rep!L320</f>
        <v>8.8460699999999993E-3</v>
      </c>
      <c r="L159" s="102">
        <f>rep!M320</f>
        <v>1.7833700000000001E-2</v>
      </c>
      <c r="M159" s="102">
        <f>rep!N320</f>
        <v>3.16443E-2</v>
      </c>
      <c r="N159" s="102">
        <f>rep!O320</f>
        <v>4.7331199999999997E-2</v>
      </c>
      <c r="O159" s="102">
        <f>rep!P320</f>
        <v>5.9357E-2</v>
      </c>
      <c r="P159" s="102">
        <f>rep!Q320</f>
        <v>6.4388100000000004E-2</v>
      </c>
      <c r="Q159" s="102">
        <f>rep!R320</f>
        <v>6.4218300000000006E-2</v>
      </c>
      <c r="R159" s="102">
        <f>rep!S320</f>
        <v>6.3001600000000005E-2</v>
      </c>
      <c r="S159" s="102">
        <f>rep!T320</f>
        <v>6.2830700000000003E-2</v>
      </c>
      <c r="T159" s="102">
        <f>rep!U320</f>
        <v>6.2992599999999996E-2</v>
      </c>
      <c r="U159" s="102">
        <f>rep!V320</f>
        <v>6.2141500000000002E-2</v>
      </c>
      <c r="V159" s="102">
        <f>rep!W320</f>
        <v>5.9728000000000003E-2</v>
      </c>
      <c r="W159" s="102">
        <f>rep!X320</f>
        <v>5.5815999999999998E-2</v>
      </c>
      <c r="X159" s="102">
        <f>rep!Y320</f>
        <v>5.0664300000000002E-2</v>
      </c>
      <c r="Y159" s="102">
        <f>rep!Z320</f>
        <v>4.4713799999999998E-2</v>
      </c>
      <c r="Z159" s="102">
        <f>rep!AA320</f>
        <v>3.8608099999999999E-2</v>
      </c>
      <c r="AA159" s="102">
        <f>rep!AB320</f>
        <v>3.3000599999999998E-2</v>
      </c>
      <c r="AB159" s="102">
        <f>rep!AC320</f>
        <v>2.8312299999999999E-2</v>
      </c>
      <c r="AC159" s="102">
        <f>rep!AD320</f>
        <v>2.4624900000000002E-2</v>
      </c>
      <c r="AD159" s="102">
        <f>rep!AE320</f>
        <v>2.1733300000000001E-2</v>
      </c>
      <c r="AE159" s="102">
        <f>rep!AF320</f>
        <v>1.9289000000000001E-2</v>
      </c>
      <c r="AF159" s="102">
        <f>rep!AG320</f>
        <v>1.6958000000000001E-2</v>
      </c>
      <c r="AG159" s="102">
        <f>rep!AH320</f>
        <v>1.45366E-2</v>
      </c>
      <c r="AH159" s="102">
        <f>rep!AI320</f>
        <v>1.1990000000000001E-2</v>
      </c>
      <c r="AI159" s="102">
        <f>rep!AJ320</f>
        <v>9.4226199999999996E-3</v>
      </c>
      <c r="AJ159" s="102">
        <f>rep!AK320</f>
        <v>7.00659E-3</v>
      </c>
      <c r="AK159" s="102">
        <f>rep!AL320</f>
        <v>4.9058799999999996E-3</v>
      </c>
      <c r="AL159" s="102">
        <f>rep!AM320</f>
        <v>3.22332E-3</v>
      </c>
      <c r="AM159" s="102">
        <f>rep!AN320</f>
        <v>1.9823100000000001E-3</v>
      </c>
      <c r="AN159" s="102">
        <f>rep!AO320</f>
        <v>1.1389499999999999E-3</v>
      </c>
      <c r="AO159" s="102">
        <f>rep!AP320</f>
        <v>6.1048500000000002E-4</v>
      </c>
      <c r="AP159" s="102">
        <f>rep!AQ320</f>
        <v>3.0492600000000001E-4</v>
      </c>
      <c r="AQ159" s="102">
        <f>rep!AR320</f>
        <v>1.418E-4</v>
      </c>
      <c r="AR159" s="102">
        <f>rep!AS320</f>
        <v>6.1349300000000006E-5</v>
      </c>
      <c r="CA159" s="2"/>
      <c r="CB159" s="2"/>
      <c r="CC159" s="2"/>
    </row>
    <row r="160" spans="1:81" x14ac:dyDescent="0.2">
      <c r="A160">
        <v>2002</v>
      </c>
      <c r="B160" s="102">
        <f>rep!C321</f>
        <v>2.1525000000000002E-9</v>
      </c>
      <c r="C160" s="102">
        <f>rep!D321</f>
        <v>4.0543199999999999E-8</v>
      </c>
      <c r="D160" s="102">
        <f>rep!E321</f>
        <v>5.3580400000000002E-7</v>
      </c>
      <c r="E160" s="102">
        <f>rep!F321</f>
        <v>4.9747500000000001E-6</v>
      </c>
      <c r="F160" s="102">
        <f>rep!G321</f>
        <v>3.2527200000000003E-5</v>
      </c>
      <c r="G160" s="102">
        <f>rep!H321</f>
        <v>1.50507E-4</v>
      </c>
      <c r="H160" s="102">
        <f>rep!I321</f>
        <v>4.9842400000000002E-4</v>
      </c>
      <c r="I160" s="102">
        <f>rep!J321</f>
        <v>1.2145599999999999E-3</v>
      </c>
      <c r="J160" s="102">
        <f>rep!K321</f>
        <v>2.3275599999999998E-3</v>
      </c>
      <c r="K160" s="102">
        <f>rep!L321</f>
        <v>3.9899799999999997E-3</v>
      </c>
      <c r="L160" s="102">
        <f>rep!M321</f>
        <v>7.0235899999999997E-3</v>
      </c>
      <c r="M160" s="102">
        <f>rep!N321</f>
        <v>1.28874E-2</v>
      </c>
      <c r="N160" s="102">
        <f>rep!O321</f>
        <v>2.2845600000000001E-2</v>
      </c>
      <c r="O160" s="102">
        <f>rep!P321</f>
        <v>3.73386E-2</v>
      </c>
      <c r="P160" s="102">
        <f>rep!Q321</f>
        <v>5.5690499999999997E-2</v>
      </c>
      <c r="Q160" s="102">
        <f>rep!R321</f>
        <v>7.5340400000000002E-2</v>
      </c>
      <c r="R160" s="102">
        <f>rep!S321</f>
        <v>9.1444399999999995E-2</v>
      </c>
      <c r="S160" s="102">
        <f>rep!T321</f>
        <v>9.8858799999999997E-2</v>
      </c>
      <c r="T160" s="102">
        <f>rep!U321</f>
        <v>9.5717899999999995E-2</v>
      </c>
      <c r="U160" s="102">
        <f>rep!V321</f>
        <v>8.4853700000000004E-2</v>
      </c>
      <c r="V160" s="102">
        <f>rep!W321</f>
        <v>7.1383500000000003E-2</v>
      </c>
      <c r="W160" s="102">
        <f>rep!X321</f>
        <v>5.9171700000000001E-2</v>
      </c>
      <c r="X160" s="102">
        <f>rep!Y321</f>
        <v>4.94432E-2</v>
      </c>
      <c r="Y160" s="102">
        <f>rep!Z321</f>
        <v>4.1723400000000001E-2</v>
      </c>
      <c r="Z160" s="102">
        <f>rep!AA321</f>
        <v>3.52383E-2</v>
      </c>
      <c r="AA160" s="102">
        <f>rep!AB321</f>
        <v>2.95629E-2</v>
      </c>
      <c r="AB160" s="102">
        <f>rep!AC321</f>
        <v>2.4601999999999999E-2</v>
      </c>
      <c r="AC160" s="102">
        <f>rep!AD321</f>
        <v>2.0379899999999999E-2</v>
      </c>
      <c r="AD160" s="102">
        <f>rep!AE321</f>
        <v>1.6889299999999999E-2</v>
      </c>
      <c r="AE160" s="102">
        <f>rep!AF321</f>
        <v>1.40365E-2</v>
      </c>
      <c r="AF160" s="102">
        <f>rep!AG321</f>
        <v>1.1660800000000001E-2</v>
      </c>
      <c r="AG160" s="102">
        <f>rep!AH321</f>
        <v>9.5939600000000003E-3</v>
      </c>
      <c r="AH160" s="102">
        <f>rep!AI321</f>
        <v>7.7186299999999998E-3</v>
      </c>
      <c r="AI160" s="102">
        <f>rep!AJ321</f>
        <v>5.9944100000000004E-3</v>
      </c>
      <c r="AJ160" s="102">
        <f>rep!AK321</f>
        <v>4.4448500000000002E-3</v>
      </c>
      <c r="AK160" s="102">
        <f>rep!AL321</f>
        <v>3.1207600000000002E-3</v>
      </c>
      <c r="AL160" s="102">
        <f>rep!AM321</f>
        <v>2.0624100000000002E-3</v>
      </c>
      <c r="AM160" s="102">
        <f>rep!AN321</f>
        <v>1.27765E-3</v>
      </c>
      <c r="AN160" s="102">
        <f>rep!AO321</f>
        <v>7.3983399999999998E-4</v>
      </c>
      <c r="AO160" s="102">
        <f>rep!AP321</f>
        <v>3.9965299999999998E-4</v>
      </c>
      <c r="AP160" s="102">
        <f>rep!AQ321</f>
        <v>2.01115E-4</v>
      </c>
      <c r="AQ160" s="102">
        <f>rep!AR321</f>
        <v>9.4182400000000001E-5</v>
      </c>
      <c r="AR160" s="102">
        <f>rep!AS321</f>
        <v>4.1013100000000002E-5</v>
      </c>
      <c r="BA160" s="2"/>
      <c r="BW160" s="2"/>
      <c r="CA160" s="2"/>
      <c r="CB160" s="2"/>
      <c r="CC160" s="2"/>
    </row>
    <row r="161" spans="1:81" x14ac:dyDescent="0.2">
      <c r="A161">
        <v>2003</v>
      </c>
      <c r="B161" s="102">
        <f>rep!C322</f>
        <v>1.4287599999999999E-9</v>
      </c>
      <c r="C161" s="102">
        <f>rep!D322</f>
        <v>2.6919399999999999E-8</v>
      </c>
      <c r="D161" s="102">
        <f>rep!E322</f>
        <v>3.5616700000000002E-7</v>
      </c>
      <c r="E161" s="102">
        <f>rep!F322</f>
        <v>3.3149400000000001E-6</v>
      </c>
      <c r="F161" s="102">
        <f>rep!G322</f>
        <v>2.17777E-5</v>
      </c>
      <c r="G161" s="102">
        <f>rep!H322</f>
        <v>1.01712E-4</v>
      </c>
      <c r="H161" s="102">
        <f>rep!I322</f>
        <v>3.4321200000000002E-4</v>
      </c>
      <c r="I161" s="102">
        <f>rep!J322</f>
        <v>8.6821200000000004E-4</v>
      </c>
      <c r="J161" s="102">
        <f>rep!K322</f>
        <v>1.7778500000000001E-3</v>
      </c>
      <c r="K161" s="102">
        <f>rep!L322</f>
        <v>3.3081899999999999E-3</v>
      </c>
      <c r="L161" s="102">
        <f>rep!M322</f>
        <v>6.0552000000000002E-3</v>
      </c>
      <c r="M161" s="102">
        <f>rep!N322</f>
        <v>1.0635800000000001E-2</v>
      </c>
      <c r="N161" s="102">
        <f>rep!O322</f>
        <v>1.6959200000000001E-2</v>
      </c>
      <c r="O161" s="102">
        <f>rep!P322</f>
        <v>2.4399299999999999E-2</v>
      </c>
      <c r="P161" s="102">
        <f>rep!Q322</f>
        <v>3.2995099999999999E-2</v>
      </c>
      <c r="Q161" s="102">
        <f>rep!R322</f>
        <v>4.3858099999999997E-2</v>
      </c>
      <c r="R161" s="102">
        <f>rep!S322</f>
        <v>5.7785999999999997E-2</v>
      </c>
      <c r="S161" s="102">
        <f>rep!T322</f>
        <v>7.3605400000000001E-2</v>
      </c>
      <c r="T161" s="102">
        <f>rep!U322</f>
        <v>8.8084899999999994E-2</v>
      </c>
      <c r="U161" s="102">
        <f>rep!V322</f>
        <v>9.7351800000000002E-2</v>
      </c>
      <c r="V161" s="102">
        <f>rep!W322</f>
        <v>9.8676700000000006E-2</v>
      </c>
      <c r="W161" s="102">
        <f>rep!X322</f>
        <v>9.1742900000000002E-2</v>
      </c>
      <c r="X161" s="102">
        <f>rep!Y322</f>
        <v>7.8802999999999998E-2</v>
      </c>
      <c r="Y161" s="102">
        <f>rep!Z322</f>
        <v>6.3510999999999998E-2</v>
      </c>
      <c r="Z161" s="102">
        <f>rep!AA322</f>
        <v>4.9148400000000002E-2</v>
      </c>
      <c r="AA161" s="102">
        <f>rep!AB322</f>
        <v>3.7468500000000002E-2</v>
      </c>
      <c r="AB161" s="102">
        <f>rep!AC322</f>
        <v>2.8704400000000001E-2</v>
      </c>
      <c r="AC161" s="102">
        <f>rep!AD322</f>
        <v>2.2280299999999999E-2</v>
      </c>
      <c r="AD161" s="102">
        <f>rep!AE322</f>
        <v>1.7488299999999998E-2</v>
      </c>
      <c r="AE161" s="102">
        <f>rep!AF322</f>
        <v>1.3794600000000001E-2</v>
      </c>
      <c r="AF161" s="102">
        <f>rep!AG322</f>
        <v>1.0860399999999999E-2</v>
      </c>
      <c r="AG161" s="102">
        <f>rep!AH322</f>
        <v>8.4737900000000001E-3</v>
      </c>
      <c r="AH161" s="102">
        <f>rep!AI322</f>
        <v>6.4989599999999998E-3</v>
      </c>
      <c r="AI161" s="102">
        <f>rep!AJ322</f>
        <v>4.8533400000000003E-3</v>
      </c>
      <c r="AJ161" s="102">
        <f>rep!AK322</f>
        <v>3.4946500000000002E-3</v>
      </c>
      <c r="AK161" s="102">
        <f>rep!AL322</f>
        <v>2.4042500000000001E-3</v>
      </c>
      <c r="AL161" s="102">
        <f>rep!AM322</f>
        <v>1.56832E-3</v>
      </c>
      <c r="AM161" s="102">
        <f>rep!AN322</f>
        <v>9.6416000000000004E-4</v>
      </c>
      <c r="AN161" s="102">
        <f>rep!AO322</f>
        <v>5.5611400000000002E-4</v>
      </c>
      <c r="AO161" s="102">
        <f>rep!AP322</f>
        <v>2.9995500000000002E-4</v>
      </c>
      <c r="AP161" s="102">
        <f>rep!AQ322</f>
        <v>1.5094300000000001E-4</v>
      </c>
      <c r="AQ161" s="102">
        <f>rep!AR322</f>
        <v>7.07477E-5</v>
      </c>
      <c r="AR161" s="102">
        <f>rep!AS322</f>
        <v>3.0849200000000003E-5</v>
      </c>
      <c r="CA161" s="2"/>
      <c r="CB161" s="2"/>
      <c r="CC161" s="2"/>
    </row>
    <row r="162" spans="1:81" x14ac:dyDescent="0.2">
      <c r="A162">
        <v>2004</v>
      </c>
      <c r="B162" s="102">
        <f>rep!C323</f>
        <v>1.07354E-9</v>
      </c>
      <c r="C162" s="102">
        <f>rep!D323</f>
        <v>2.0226499999999999E-8</v>
      </c>
      <c r="D162" s="102">
        <f>rep!E323</f>
        <v>2.6761699999999998E-7</v>
      </c>
      <c r="E162" s="102">
        <f>rep!F323</f>
        <v>2.49091E-6</v>
      </c>
      <c r="F162" s="102">
        <f>rep!G323</f>
        <v>1.6366099999999999E-5</v>
      </c>
      <c r="G162" s="102">
        <f>rep!H323</f>
        <v>7.6460300000000004E-5</v>
      </c>
      <c r="H162" s="102">
        <f>rep!I323</f>
        <v>2.5820800000000001E-4</v>
      </c>
      <c r="I162" s="102">
        <f>rep!J323</f>
        <v>6.5460699999999998E-4</v>
      </c>
      <c r="J162" s="102">
        <f>rep!K323</f>
        <v>1.34818E-3</v>
      </c>
      <c r="K162" s="102">
        <f>rep!L323</f>
        <v>2.54061E-3</v>
      </c>
      <c r="L162" s="102">
        <f>rep!M323</f>
        <v>4.74939E-3</v>
      </c>
      <c r="M162" s="102">
        <f>rep!N323</f>
        <v>8.5860499999999996E-3</v>
      </c>
      <c r="N162" s="102">
        <f>rep!O323</f>
        <v>1.4190100000000001E-2</v>
      </c>
      <c r="O162" s="102">
        <f>rep!P323</f>
        <v>2.11965E-2</v>
      </c>
      <c r="P162" s="102">
        <f>rep!Q323</f>
        <v>2.9339299999999999E-2</v>
      </c>
      <c r="Q162" s="102">
        <f>rep!R323</f>
        <v>3.8612399999999998E-2</v>
      </c>
      <c r="R162" s="102">
        <f>rep!S323</f>
        <v>4.86778E-2</v>
      </c>
      <c r="S162" s="102">
        <f>rep!T323</f>
        <v>5.8658000000000002E-2</v>
      </c>
      <c r="T162" s="102">
        <f>rep!U323</f>
        <v>6.7794699999999999E-2</v>
      </c>
      <c r="U162" s="102">
        <f>rep!V323</f>
        <v>7.5837100000000005E-2</v>
      </c>
      <c r="V162" s="102">
        <f>rep!W323</f>
        <v>8.2412700000000005E-2</v>
      </c>
      <c r="W162" s="102">
        <f>rep!X323</f>
        <v>8.6336099999999999E-2</v>
      </c>
      <c r="X162" s="102">
        <f>rep!Y323</f>
        <v>8.5988599999999998E-2</v>
      </c>
      <c r="Y162" s="102">
        <f>rep!Z323</f>
        <v>8.0479800000000004E-2</v>
      </c>
      <c r="Z162" s="102">
        <f>rep!AA323</f>
        <v>7.0441000000000004E-2</v>
      </c>
      <c r="AA162" s="102">
        <f>rep!AB323</f>
        <v>5.7813700000000003E-2</v>
      </c>
      <c r="AB162" s="102">
        <f>rep!AC323</f>
        <v>4.4925800000000002E-2</v>
      </c>
      <c r="AC162" s="102">
        <f>rep!AD323</f>
        <v>3.3562799999999997E-2</v>
      </c>
      <c r="AD162" s="102">
        <f>rep!AE323</f>
        <v>2.4543700000000002E-2</v>
      </c>
      <c r="AE162" s="102">
        <f>rep!AF323</f>
        <v>1.7847100000000001E-2</v>
      </c>
      <c r="AF162" s="102">
        <f>rep!AG323</f>
        <v>1.30098E-2</v>
      </c>
      <c r="AG162" s="102">
        <f>rep!AH323</f>
        <v>9.4939199999999994E-3</v>
      </c>
      <c r="AH162" s="102">
        <f>rep!AI323</f>
        <v>6.8773000000000003E-3</v>
      </c>
      <c r="AI162" s="102">
        <f>rep!AJ323</f>
        <v>4.8899E-3</v>
      </c>
      <c r="AJ162" s="102">
        <f>rep!AK323</f>
        <v>3.3753400000000001E-3</v>
      </c>
      <c r="AK162" s="102">
        <f>rep!AL323</f>
        <v>2.2405099999999998E-3</v>
      </c>
      <c r="AL162" s="102">
        <f>rep!AM323</f>
        <v>1.41898E-3</v>
      </c>
      <c r="AM162" s="102">
        <f>rep!AN323</f>
        <v>8.5198000000000001E-4</v>
      </c>
      <c r="AN162" s="102">
        <f>rep!AO323</f>
        <v>4.8247699999999998E-4</v>
      </c>
      <c r="AO162" s="102">
        <f>rep!AP323</f>
        <v>2.5665399999999999E-4</v>
      </c>
      <c r="AP162" s="102">
        <f>rep!AQ323</f>
        <v>1.2784E-4</v>
      </c>
      <c r="AQ162" s="102">
        <f>rep!AR323</f>
        <v>5.9479199999999998E-5</v>
      </c>
      <c r="AR162" s="102">
        <f>rep!AS323</f>
        <v>2.5801099999999999E-5</v>
      </c>
      <c r="CA162" s="2"/>
      <c r="CB162" s="2"/>
      <c r="CC162" s="2"/>
    </row>
    <row r="163" spans="1:81" x14ac:dyDescent="0.2">
      <c r="A163">
        <v>2005</v>
      </c>
      <c r="B163" s="102">
        <f>rep!C324</f>
        <v>1.1291400000000001E-9</v>
      </c>
      <c r="C163" s="102">
        <f>rep!D324</f>
        <v>2.1270600000000001E-8</v>
      </c>
      <c r="D163" s="102">
        <f>rep!E324</f>
        <v>2.8123399999999999E-7</v>
      </c>
      <c r="E163" s="102">
        <f>rep!F324</f>
        <v>2.6136899999999998E-6</v>
      </c>
      <c r="F163" s="102">
        <f>rep!G324</f>
        <v>1.7121599999999999E-5</v>
      </c>
      <c r="G163" s="102">
        <f>rep!H324</f>
        <v>7.9514700000000006E-5</v>
      </c>
      <c r="H163" s="102">
        <f>rep!I324</f>
        <v>2.65259E-4</v>
      </c>
      <c r="I163" s="102">
        <f>rep!J324</f>
        <v>6.5579400000000002E-4</v>
      </c>
      <c r="J163" s="102">
        <f>rep!K324</f>
        <v>1.28863E-3</v>
      </c>
      <c r="K163" s="102">
        <f>rep!L324</f>
        <v>2.2721E-3</v>
      </c>
      <c r="L163" s="102">
        <f>rep!M324</f>
        <v>4.0086999999999996E-3</v>
      </c>
      <c r="M163" s="102">
        <f>rep!N324</f>
        <v>7.0507499999999997E-3</v>
      </c>
      <c r="N163" s="102">
        <f>rep!O324</f>
        <v>1.16081E-2</v>
      </c>
      <c r="O163" s="102">
        <f>rep!P324</f>
        <v>1.7499299999999999E-2</v>
      </c>
      <c r="P163" s="102">
        <f>rep!Q324</f>
        <v>2.46555E-2</v>
      </c>
      <c r="Q163" s="102">
        <f>rep!R324</f>
        <v>3.3219499999999999E-2</v>
      </c>
      <c r="R163" s="102">
        <f>rep!S324</f>
        <v>4.2932199999999997E-2</v>
      </c>
      <c r="S163" s="102">
        <f>rep!T324</f>
        <v>5.2805900000000003E-2</v>
      </c>
      <c r="T163" s="102">
        <f>rep!U324</f>
        <v>6.1679100000000001E-2</v>
      </c>
      <c r="U163" s="102">
        <f>rep!V324</f>
        <v>6.8878099999999998E-2</v>
      </c>
      <c r="V163" s="102">
        <f>rep!W324</f>
        <v>7.4210799999999993E-2</v>
      </c>
      <c r="W163" s="102">
        <f>rep!X324</f>
        <v>7.7572199999999994E-2</v>
      </c>
      <c r="X163" s="102">
        <f>rep!Y324</f>
        <v>7.8733800000000007E-2</v>
      </c>
      <c r="Y163" s="102">
        <f>rep!Z324</f>
        <v>7.7380199999999996E-2</v>
      </c>
      <c r="Z163" s="102">
        <f>rep!AA324</f>
        <v>7.3242699999999994E-2</v>
      </c>
      <c r="AA163" s="102">
        <f>rep!AB324</f>
        <v>6.6316299999999995E-2</v>
      </c>
      <c r="AB163" s="102">
        <f>rep!AC324</f>
        <v>5.7094399999999997E-2</v>
      </c>
      <c r="AC163" s="102">
        <f>rep!AD324</f>
        <v>4.6602400000000002E-2</v>
      </c>
      <c r="AD163" s="102">
        <f>rep!AE324</f>
        <v>3.61169E-2</v>
      </c>
      <c r="AE163" s="102">
        <f>rep!AF324</f>
        <v>2.6735100000000001E-2</v>
      </c>
      <c r="AF163" s="102">
        <f>rep!AG324</f>
        <v>1.9074799999999999E-2</v>
      </c>
      <c r="AG163" s="102">
        <f>rep!AH324</f>
        <v>1.3243400000000001E-2</v>
      </c>
      <c r="AH163" s="102">
        <f>rep!AI324</f>
        <v>9.0086799999999998E-3</v>
      </c>
      <c r="AI163" s="102">
        <f>rep!AJ324</f>
        <v>6.0135900000000001E-3</v>
      </c>
      <c r="AJ163" s="102">
        <f>rep!AK324</f>
        <v>3.9239399999999999E-3</v>
      </c>
      <c r="AK163" s="102">
        <f>rep!AL324</f>
        <v>2.4839800000000002E-3</v>
      </c>
      <c r="AL163" s="102">
        <f>rep!AM324</f>
        <v>1.5123199999999999E-3</v>
      </c>
      <c r="AM163" s="102">
        <f>rep!AN324</f>
        <v>8.7849200000000003E-4</v>
      </c>
      <c r="AN163" s="102">
        <f>rep!AO324</f>
        <v>4.8372399999999999E-4</v>
      </c>
      <c r="AO163" s="102">
        <f>rep!AP324</f>
        <v>2.5121200000000001E-4</v>
      </c>
      <c r="AP163" s="102">
        <f>rep!AQ324</f>
        <v>1.2258000000000001E-4</v>
      </c>
      <c r="AQ163" s="102">
        <f>rep!AR324</f>
        <v>5.6038000000000001E-5</v>
      </c>
      <c r="AR163" s="102">
        <f>rep!AS324</f>
        <v>2.3948499999999999E-5</v>
      </c>
    </row>
    <row r="164" spans="1:81" x14ac:dyDescent="0.2">
      <c r="A164">
        <v>2006</v>
      </c>
      <c r="B164" s="102">
        <f>rep!C325</f>
        <v>8.3263700000000001E-10</v>
      </c>
      <c r="C164" s="102">
        <f>rep!D325</f>
        <v>1.5689400000000001E-8</v>
      </c>
      <c r="D164" s="102">
        <f>rep!E325</f>
        <v>2.0767999999999999E-7</v>
      </c>
      <c r="E164" s="102">
        <f>rep!F325</f>
        <v>1.9348600000000001E-6</v>
      </c>
      <c r="F164" s="102">
        <f>rep!G325</f>
        <v>1.27363E-5</v>
      </c>
      <c r="G164" s="102">
        <f>rep!H325</f>
        <v>5.97179E-5</v>
      </c>
      <c r="H164" s="102">
        <f>rep!I325</f>
        <v>2.0312499999999999E-4</v>
      </c>
      <c r="I164" s="102">
        <f>rep!J325</f>
        <v>5.2219899999999999E-4</v>
      </c>
      <c r="J164" s="102">
        <f>rep!K325</f>
        <v>1.1010499999999999E-3</v>
      </c>
      <c r="K164" s="102">
        <f>rep!L325</f>
        <v>2.1326100000000001E-3</v>
      </c>
      <c r="L164" s="102">
        <f>rep!M325</f>
        <v>4.0477600000000001E-3</v>
      </c>
      <c r="M164" s="102">
        <f>rep!N325</f>
        <v>7.2808899999999999E-3</v>
      </c>
      <c r="N164" s="102">
        <f>rep!O325</f>
        <v>1.1786700000000001E-2</v>
      </c>
      <c r="O164" s="102">
        <f>rep!P325</f>
        <v>1.71018E-2</v>
      </c>
      <c r="P164" s="102">
        <f>rep!Q325</f>
        <v>2.3030800000000001E-2</v>
      </c>
      <c r="Q164" s="102">
        <f>rep!R325</f>
        <v>2.9897799999999999E-2</v>
      </c>
      <c r="R164" s="102">
        <f>rep!S325</f>
        <v>3.78965E-2</v>
      </c>
      <c r="S164" s="102">
        <f>rep!T325</f>
        <v>4.6529000000000001E-2</v>
      </c>
      <c r="T164" s="102">
        <f>rep!U325</f>
        <v>5.4906400000000001E-2</v>
      </c>
      <c r="U164" s="102">
        <f>rep!V325</f>
        <v>6.2315000000000002E-2</v>
      </c>
      <c r="V164" s="102">
        <f>rep!W325</f>
        <v>6.8300399999999997E-2</v>
      </c>
      <c r="W164" s="102">
        <f>rep!X325</f>
        <v>7.2474200000000003E-2</v>
      </c>
      <c r="X164" s="102">
        <f>rep!Y325</f>
        <v>7.4510800000000002E-2</v>
      </c>
      <c r="Y164" s="102">
        <f>rep!Z325</f>
        <v>7.4275300000000002E-2</v>
      </c>
      <c r="Z164" s="102">
        <f>rep!AA325</f>
        <v>7.1821499999999996E-2</v>
      </c>
      <c r="AA164" s="102">
        <f>rep!AB325</f>
        <v>6.7289299999999996E-2</v>
      </c>
      <c r="AB164" s="102">
        <f>rep!AC325</f>
        <v>6.0879700000000002E-2</v>
      </c>
      <c r="AC164" s="102">
        <f>rep!AD325</f>
        <v>5.2938699999999998E-2</v>
      </c>
      <c r="AD164" s="102">
        <f>rep!AE325</f>
        <v>4.4034999999999998E-2</v>
      </c>
      <c r="AE164" s="102">
        <f>rep!AF325</f>
        <v>3.4918400000000002E-2</v>
      </c>
      <c r="AF164" s="102">
        <f>rep!AG325</f>
        <v>2.63596E-2</v>
      </c>
      <c r="AG164" s="102">
        <f>rep!AH325</f>
        <v>1.8958099999999999E-2</v>
      </c>
      <c r="AH164" s="102">
        <f>rep!AI325</f>
        <v>1.3023099999999999E-2</v>
      </c>
      <c r="AI164" s="102">
        <f>rep!AJ325</f>
        <v>8.5726699999999992E-3</v>
      </c>
      <c r="AJ164" s="102">
        <f>rep!AK325</f>
        <v>5.4220900000000001E-3</v>
      </c>
      <c r="AK164" s="102">
        <f>rep!AL325</f>
        <v>3.2983000000000001E-3</v>
      </c>
      <c r="AL164" s="102">
        <f>rep!AM325</f>
        <v>1.92717E-3</v>
      </c>
      <c r="AM164" s="102">
        <f>rep!AN325</f>
        <v>1.0779299999999999E-3</v>
      </c>
      <c r="AN164" s="102">
        <f>rep!AO325</f>
        <v>5.7449900000000002E-4</v>
      </c>
      <c r="AO164" s="102">
        <f>rep!AP325</f>
        <v>2.9031100000000002E-4</v>
      </c>
      <c r="AP164" s="102">
        <f>rep!AQ325</f>
        <v>1.38455E-4</v>
      </c>
      <c r="AQ164" s="102">
        <f>rep!AR325</f>
        <v>6.2077799999999997E-5</v>
      </c>
      <c r="AR164" s="102">
        <f>rep!AS325</f>
        <v>2.60859E-5</v>
      </c>
    </row>
    <row r="165" spans="1:81" x14ac:dyDescent="0.2">
      <c r="A165">
        <v>2007</v>
      </c>
      <c r="B165" s="102">
        <f>rep!C326</f>
        <v>8.5649599999999995E-10</v>
      </c>
      <c r="C165" s="102">
        <f>rep!D326</f>
        <v>1.61354E-8</v>
      </c>
      <c r="D165" s="102">
        <f>rep!E326</f>
        <v>2.1339500000000001E-7</v>
      </c>
      <c r="E165" s="102">
        <f>rep!F326</f>
        <v>1.9843600000000002E-6</v>
      </c>
      <c r="F165" s="102">
        <f>rep!G326</f>
        <v>1.3013899999999999E-5</v>
      </c>
      <c r="G165" s="102">
        <f>rep!H326</f>
        <v>6.05774E-5</v>
      </c>
      <c r="H165" s="102">
        <f>rep!I326</f>
        <v>2.03062E-4</v>
      </c>
      <c r="I165" s="102">
        <f>rep!J326</f>
        <v>5.0719199999999995E-4</v>
      </c>
      <c r="J165" s="102">
        <f>rep!K326</f>
        <v>1.01702E-3</v>
      </c>
      <c r="K165" s="102">
        <f>rep!L326</f>
        <v>1.85075E-3</v>
      </c>
      <c r="L165" s="102">
        <f>rep!M326</f>
        <v>3.3744500000000002E-3</v>
      </c>
      <c r="M165" s="102">
        <f>rep!N326</f>
        <v>6.0813100000000004E-3</v>
      </c>
      <c r="N165" s="102">
        <f>rep!O326</f>
        <v>1.0194999999999999E-2</v>
      </c>
      <c r="O165" s="102">
        <f>rep!P326</f>
        <v>1.56084E-2</v>
      </c>
      <c r="P165" s="102">
        <f>rep!Q326</f>
        <v>2.22265E-2</v>
      </c>
      <c r="Q165" s="102">
        <f>rep!R326</f>
        <v>2.9982499999999999E-2</v>
      </c>
      <c r="R165" s="102">
        <f>rep!S326</f>
        <v>3.8384099999999997E-2</v>
      </c>
      <c r="S165" s="102">
        <f>rep!T326</f>
        <v>4.6449299999999999E-2</v>
      </c>
      <c r="T165" s="102">
        <f>rep!U326</f>
        <v>5.3361899999999997E-2</v>
      </c>
      <c r="U165" s="102">
        <f>rep!V326</f>
        <v>5.8977700000000001E-2</v>
      </c>
      <c r="V165" s="102">
        <f>rep!W326</f>
        <v>6.3537999999999997E-2</v>
      </c>
      <c r="W165" s="102">
        <f>rep!X326</f>
        <v>6.71012E-2</v>
      </c>
      <c r="X165" s="102">
        <f>rep!Y326</f>
        <v>6.9401199999999996E-2</v>
      </c>
      <c r="Y165" s="102">
        <f>rep!Z326</f>
        <v>7.0094199999999995E-2</v>
      </c>
      <c r="Z165" s="102">
        <f>rep!AA326</f>
        <v>6.8974900000000006E-2</v>
      </c>
      <c r="AA165" s="102">
        <f>rep!AB326</f>
        <v>6.6011200000000006E-2</v>
      </c>
      <c r="AB165" s="102">
        <f>rep!AC326</f>
        <v>6.13094E-2</v>
      </c>
      <c r="AC165" s="102">
        <f>rep!AD326</f>
        <v>5.5098800000000003E-2</v>
      </c>
      <c r="AD165" s="102">
        <f>rep!AE326</f>
        <v>4.7739700000000003E-2</v>
      </c>
      <c r="AE165" s="102">
        <f>rep!AF326</f>
        <v>3.9716799999999997E-2</v>
      </c>
      <c r="AF165" s="102">
        <f>rep!AG326</f>
        <v>3.1598800000000003E-2</v>
      </c>
      <c r="AG165" s="102">
        <f>rep!AH326</f>
        <v>2.3957200000000001E-2</v>
      </c>
      <c r="AH165" s="102">
        <f>rep!AI326</f>
        <v>1.7263199999999999E-2</v>
      </c>
      <c r="AI165" s="102">
        <f>rep!AJ326</f>
        <v>1.18037E-2</v>
      </c>
      <c r="AJ165" s="102">
        <f>rep!AK326</f>
        <v>7.6526399999999996E-3</v>
      </c>
      <c r="AK165" s="102">
        <f>rep!AL326</f>
        <v>4.7037900000000002E-3</v>
      </c>
      <c r="AL165" s="102">
        <f>rep!AM326</f>
        <v>2.7413799999999999E-3</v>
      </c>
      <c r="AM165" s="102">
        <f>rep!AN326</f>
        <v>1.5146999999999999E-3</v>
      </c>
      <c r="AN165" s="102">
        <f>rep!AO326</f>
        <v>7.9296800000000001E-4</v>
      </c>
      <c r="AO165" s="102">
        <f>rep!AP326</f>
        <v>3.9284200000000002E-4</v>
      </c>
      <c r="AP165" s="102">
        <f>rep!AQ326</f>
        <v>1.83831E-4</v>
      </c>
      <c r="AQ165" s="102">
        <f>rep!AR326</f>
        <v>8.1075099999999999E-5</v>
      </c>
      <c r="AR165" s="102">
        <f>rep!AS326</f>
        <v>3.3618799999999997E-5</v>
      </c>
    </row>
    <row r="166" spans="1:81" x14ac:dyDescent="0.2">
      <c r="A166">
        <v>2008</v>
      </c>
      <c r="B166" s="102">
        <f>rep!C327</f>
        <v>1.4387300000000001E-9</v>
      </c>
      <c r="C166" s="102">
        <f>rep!D327</f>
        <v>2.7098600000000002E-8</v>
      </c>
      <c r="D166" s="102">
        <f>rep!E327</f>
        <v>3.5804300000000003E-7</v>
      </c>
      <c r="E166" s="102">
        <f>rep!F327</f>
        <v>3.3225200000000001E-6</v>
      </c>
      <c r="F166" s="102">
        <f>rep!G327</f>
        <v>2.1700099999999999E-5</v>
      </c>
      <c r="G166" s="102">
        <f>rep!H327</f>
        <v>1.00172E-4</v>
      </c>
      <c r="H166" s="102">
        <f>rep!I327</f>
        <v>3.29969E-4</v>
      </c>
      <c r="I166" s="102">
        <f>rep!J327</f>
        <v>7.9387900000000005E-4</v>
      </c>
      <c r="J166" s="102">
        <f>rep!K327</f>
        <v>1.47558E-3</v>
      </c>
      <c r="K166" s="102">
        <f>rep!L327</f>
        <v>2.3733999999999999E-3</v>
      </c>
      <c r="L166" s="102">
        <f>rep!M327</f>
        <v>3.79117E-3</v>
      </c>
      <c r="M166" s="102">
        <f>rep!N327</f>
        <v>6.2377700000000001E-3</v>
      </c>
      <c r="N166" s="102">
        <f>rep!O327</f>
        <v>9.8954100000000003E-3</v>
      </c>
      <c r="O166" s="102">
        <f>rep!P327</f>
        <v>1.45326E-2</v>
      </c>
      <c r="P166" s="102">
        <f>rep!Q327</f>
        <v>2.0056600000000001E-2</v>
      </c>
      <c r="Q166" s="102">
        <f>rep!R327</f>
        <v>2.67272E-2</v>
      </c>
      <c r="R166" s="102">
        <f>rep!S327</f>
        <v>3.46027E-2</v>
      </c>
      <c r="S166" s="102">
        <f>rep!T327</f>
        <v>4.30747E-2</v>
      </c>
      <c r="T166" s="102">
        <f>rep!U327</f>
        <v>5.11555E-2</v>
      </c>
      <c r="U166" s="102">
        <f>rep!V327</f>
        <v>5.8026899999999999E-2</v>
      </c>
      <c r="V166" s="102">
        <f>rep!W327</f>
        <v>6.3223199999999993E-2</v>
      </c>
      <c r="W166" s="102">
        <f>rep!X327</f>
        <v>6.6554000000000002E-2</v>
      </c>
      <c r="X166" s="102">
        <f>rep!Y327</f>
        <v>6.80698E-2</v>
      </c>
      <c r="Y166" s="102">
        <f>rep!Z327</f>
        <v>6.8014000000000005E-2</v>
      </c>
      <c r="Z166" s="102">
        <f>rep!AA327</f>
        <v>6.66514E-2</v>
      </c>
      <c r="AA166" s="102">
        <f>rep!AB327</f>
        <v>6.4105899999999993E-2</v>
      </c>
      <c r="AB166" s="102">
        <f>rep!AC327</f>
        <v>6.0363399999999998E-2</v>
      </c>
      <c r="AC166" s="102">
        <f>rep!AD327</f>
        <v>5.5402100000000003E-2</v>
      </c>
      <c r="AD166" s="102">
        <f>rep!AE327</f>
        <v>4.9319099999999998E-2</v>
      </c>
      <c r="AE166" s="102">
        <f>rep!AF327</f>
        <v>4.2377400000000003E-2</v>
      </c>
      <c r="AF166" s="102">
        <f>rep!AG327</f>
        <v>3.4983100000000003E-2</v>
      </c>
      <c r="AG166" s="102">
        <f>rep!AH327</f>
        <v>2.76222E-2</v>
      </c>
      <c r="AH166" s="102">
        <f>rep!AI327</f>
        <v>2.07747E-2</v>
      </c>
      <c r="AI166" s="102">
        <f>rep!AJ327</f>
        <v>1.4827699999999999E-2</v>
      </c>
      <c r="AJ166" s="102">
        <f>rep!AK327</f>
        <v>1.00114E-2</v>
      </c>
      <c r="AK166" s="102">
        <f>rep!AL327</f>
        <v>6.3779199999999996E-3</v>
      </c>
      <c r="AL166" s="102">
        <f>rep!AM327</f>
        <v>3.8260500000000001E-3</v>
      </c>
      <c r="AM166" s="102">
        <f>rep!AN327</f>
        <v>2.1580200000000001E-3</v>
      </c>
      <c r="AN166" s="102">
        <f>rep!AO327</f>
        <v>1.1431900000000001E-3</v>
      </c>
      <c r="AO166" s="102">
        <f>rep!AP327</f>
        <v>5.6830599999999998E-4</v>
      </c>
      <c r="AP166" s="102">
        <f>rep!AQ327</f>
        <v>2.6494700000000002E-4</v>
      </c>
      <c r="AQ166" s="102">
        <f>rep!AR327</f>
        <v>1.15769E-4</v>
      </c>
      <c r="AR166" s="102">
        <f>rep!AS327</f>
        <v>4.7382700000000003E-5</v>
      </c>
    </row>
    <row r="167" spans="1:81" x14ac:dyDescent="0.2">
      <c r="A167">
        <v>2009</v>
      </c>
      <c r="B167" s="102">
        <f>rep!C328</f>
        <v>9.5183499999999995E-10</v>
      </c>
      <c r="C167" s="102">
        <f>rep!D328</f>
        <v>1.79381E-8</v>
      </c>
      <c r="D167" s="102">
        <f>rep!E328</f>
        <v>2.3757999999999999E-7</v>
      </c>
      <c r="E167" s="102">
        <f>rep!F328</f>
        <v>2.2160800000000001E-6</v>
      </c>
      <c r="F167" s="102">
        <f>rep!G328</f>
        <v>1.46213E-5</v>
      </c>
      <c r="G167" s="102">
        <f>rep!H328</f>
        <v>6.8866000000000001E-5</v>
      </c>
      <c r="H167" s="102">
        <f>rep!I328</f>
        <v>2.3631999999999999E-4</v>
      </c>
      <c r="I167" s="102">
        <f>rep!J328</f>
        <v>6.1774699999999998E-4</v>
      </c>
      <c r="J167" s="102">
        <f>rep!K328</f>
        <v>1.33771E-3</v>
      </c>
      <c r="K167" s="102">
        <f>rep!L328</f>
        <v>2.66644E-3</v>
      </c>
      <c r="L167" s="102">
        <f>rep!M328</f>
        <v>5.1268900000000003E-3</v>
      </c>
      <c r="M167" s="102">
        <f>rep!N328</f>
        <v>9.1188499999999995E-3</v>
      </c>
      <c r="N167" s="102">
        <f>rep!O328</f>
        <v>1.42667E-2</v>
      </c>
      <c r="O167" s="102">
        <f>rep!P328</f>
        <v>1.9565099999999998E-2</v>
      </c>
      <c r="P167" s="102">
        <f>rep!Q328</f>
        <v>2.44529E-2</v>
      </c>
      <c r="Q167" s="102">
        <f>rep!R328</f>
        <v>2.9359900000000001E-2</v>
      </c>
      <c r="R167" s="102">
        <f>rep!S328</f>
        <v>3.4931200000000003E-2</v>
      </c>
      <c r="S167" s="102">
        <f>rep!T328</f>
        <v>4.1126700000000002E-2</v>
      </c>
      <c r="T167" s="102">
        <f>rep!U328</f>
        <v>4.7364700000000003E-2</v>
      </c>
      <c r="U167" s="102">
        <f>rep!V328</f>
        <v>5.3143999999999997E-2</v>
      </c>
      <c r="V167" s="102">
        <f>rep!W328</f>
        <v>5.8173599999999999E-2</v>
      </c>
      <c r="W167" s="102">
        <f>rep!X328</f>
        <v>6.21291E-2</v>
      </c>
      <c r="X167" s="102">
        <f>rep!Y328</f>
        <v>6.4622200000000005E-2</v>
      </c>
      <c r="Y167" s="102">
        <f>rep!Z328</f>
        <v>6.54116E-2</v>
      </c>
      <c r="Z167" s="102">
        <f>rep!AA328</f>
        <v>6.4527899999999999E-2</v>
      </c>
      <c r="AA167" s="102">
        <f>rep!AB328</f>
        <v>6.2192400000000002E-2</v>
      </c>
      <c r="AB167" s="102">
        <f>rep!AC328</f>
        <v>5.8663399999999997E-2</v>
      </c>
      <c r="AC167" s="102">
        <f>rep!AD328</f>
        <v>5.4140099999999997E-2</v>
      </c>
      <c r="AD167" s="102">
        <f>rep!AE328</f>
        <v>4.87625E-2</v>
      </c>
      <c r="AE167" s="102">
        <f>rep!AF328</f>
        <v>4.2673500000000003E-2</v>
      </c>
      <c r="AF167" s="102">
        <f>rep!AG328</f>
        <v>3.60901E-2</v>
      </c>
      <c r="AG167" s="102">
        <f>rep!AH328</f>
        <v>2.9331699999999999E-2</v>
      </c>
      <c r="AH167" s="102">
        <f>rep!AI328</f>
        <v>2.2787999999999999E-2</v>
      </c>
      <c r="AI167" s="102">
        <f>rep!AJ328</f>
        <v>1.68436E-2</v>
      </c>
      <c r="AJ167" s="102">
        <f>rep!AK328</f>
        <v>1.17958E-2</v>
      </c>
      <c r="AK167" s="102">
        <f>rep!AL328</f>
        <v>7.7988700000000003E-3</v>
      </c>
      <c r="AL167" s="102">
        <f>rep!AM328</f>
        <v>4.8532599999999999E-3</v>
      </c>
      <c r="AM167" s="102">
        <f>rep!AN328</f>
        <v>2.8354500000000002E-3</v>
      </c>
      <c r="AN167" s="102">
        <f>rep!AO328</f>
        <v>1.55196E-3</v>
      </c>
      <c r="AO167" s="102">
        <f>rep!AP328</f>
        <v>7.9443999999999999E-4</v>
      </c>
      <c r="AP167" s="102">
        <f>rep!AQ328</f>
        <v>3.79809E-4</v>
      </c>
      <c r="AQ167" s="102">
        <f>rep!AR328</f>
        <v>1.6940299999999999E-4</v>
      </c>
      <c r="AR167" s="102">
        <f>rep!AS328</f>
        <v>7.0430000000000002E-5</v>
      </c>
    </row>
    <row r="168" spans="1:81" x14ac:dyDescent="0.2">
      <c r="A168">
        <v>2010</v>
      </c>
      <c r="B168" s="102">
        <f>rep!C329</f>
        <v>7.8601199999999997E-10</v>
      </c>
      <c r="C168" s="102">
        <f>rep!D329</f>
        <v>1.48096E-8</v>
      </c>
      <c r="D168" s="102">
        <f>rep!E329</f>
        <v>1.9598399999999999E-7</v>
      </c>
      <c r="E168" s="102">
        <f>rep!F329</f>
        <v>1.8249600000000001E-6</v>
      </c>
      <c r="F168" s="102">
        <f>rep!G329</f>
        <v>1.20013E-5</v>
      </c>
      <c r="G168" s="102">
        <f>rep!H329</f>
        <v>5.6169899999999999E-5</v>
      </c>
      <c r="H168" s="102">
        <f>rep!I329</f>
        <v>1.9041899999999999E-4</v>
      </c>
      <c r="I168" s="102">
        <f>rep!J329</f>
        <v>4.8677200000000001E-4</v>
      </c>
      <c r="J168" s="102">
        <f>rep!K329</f>
        <v>1.0192999999999999E-3</v>
      </c>
      <c r="K168" s="102">
        <f>rep!L329</f>
        <v>1.9726399999999999E-3</v>
      </c>
      <c r="L168" s="102">
        <f>rep!M329</f>
        <v>3.8060899999999998E-3</v>
      </c>
      <c r="M168" s="102">
        <f>rep!N329</f>
        <v>7.1097499999999998E-3</v>
      </c>
      <c r="N168" s="102">
        <f>rep!O329</f>
        <v>1.2184E-2</v>
      </c>
      <c r="O168" s="102">
        <f>rep!P329</f>
        <v>1.8936700000000001E-2</v>
      </c>
      <c r="P168" s="102">
        <f>rep!Q329</f>
        <v>2.7130700000000001E-2</v>
      </c>
      <c r="Q168" s="102">
        <f>rep!R329</f>
        <v>3.62689E-2</v>
      </c>
      <c r="R168" s="102">
        <f>rep!S329</f>
        <v>4.5150900000000001E-2</v>
      </c>
      <c r="S168" s="102">
        <f>rep!T329</f>
        <v>5.2141899999999998E-2</v>
      </c>
      <c r="T168" s="102">
        <f>rep!U329</f>
        <v>5.6314299999999998E-2</v>
      </c>
      <c r="U168" s="102">
        <f>rep!V329</f>
        <v>5.8125900000000001E-2</v>
      </c>
      <c r="V168" s="102">
        <f>rep!W329</f>
        <v>5.8795199999999999E-2</v>
      </c>
      <c r="W168" s="102">
        <f>rep!X329</f>
        <v>5.9213799999999997E-2</v>
      </c>
      <c r="X168" s="102">
        <f>rep!Y329</f>
        <v>5.9532000000000002E-2</v>
      </c>
      <c r="Y168" s="102">
        <f>rep!Z329</f>
        <v>5.94569E-2</v>
      </c>
      <c r="Z168" s="102">
        <f>rep!AA329</f>
        <v>5.8649699999999999E-2</v>
      </c>
      <c r="AA168" s="102">
        <f>rep!AB329</f>
        <v>5.6894899999999998E-2</v>
      </c>
      <c r="AB168" s="102">
        <f>rep!AC329</f>
        <v>5.41156E-2</v>
      </c>
      <c r="AC168" s="102">
        <f>rep!AD329</f>
        <v>5.0349199999999997E-2</v>
      </c>
      <c r="AD168" s="102">
        <f>rep!AE329</f>
        <v>4.5716699999999999E-2</v>
      </c>
      <c r="AE168" s="102">
        <f>rep!AF329</f>
        <v>4.0392499999999998E-2</v>
      </c>
      <c r="AF168" s="102">
        <f>rep!AG329</f>
        <v>3.4592699999999997E-2</v>
      </c>
      <c r="AG168" s="102">
        <f>rep!AH329</f>
        <v>2.8579899999999998E-2</v>
      </c>
      <c r="AH168" s="102">
        <f>rep!AI329</f>
        <v>2.266E-2</v>
      </c>
      <c r="AI168" s="102">
        <f>rep!AJ329</f>
        <v>1.7152899999999999E-2</v>
      </c>
      <c r="AJ168" s="102">
        <f>rep!AK329</f>
        <v>1.23374E-2</v>
      </c>
      <c r="AK168" s="102">
        <f>rep!AL329</f>
        <v>8.3968399999999992E-3</v>
      </c>
      <c r="AL168" s="102">
        <f>rep!AM329</f>
        <v>5.3887099999999997E-3</v>
      </c>
      <c r="AM168" s="102">
        <f>rep!AN329</f>
        <v>3.2513099999999999E-3</v>
      </c>
      <c r="AN168" s="102">
        <f>rep!AO329</f>
        <v>1.8398500000000001E-3</v>
      </c>
      <c r="AO168" s="102">
        <f>rep!AP329</f>
        <v>9.7451500000000002E-4</v>
      </c>
      <c r="AP168" s="102">
        <f>rep!AQ329</f>
        <v>4.8233999999999999E-4</v>
      </c>
      <c r="AQ168" s="102">
        <f>rep!AR329</f>
        <v>2.2278200000000001E-4</v>
      </c>
      <c r="AR168" s="102">
        <f>rep!AS329</f>
        <v>9.5910999999999997E-5</v>
      </c>
    </row>
    <row r="169" spans="1:81" x14ac:dyDescent="0.2">
      <c r="A169">
        <v>2011</v>
      </c>
      <c r="B169" s="102">
        <f>rep!C330</f>
        <v>7.8934600000000004E-10</v>
      </c>
      <c r="C169" s="102">
        <f>rep!D330</f>
        <v>1.48708E-8</v>
      </c>
      <c r="D169" s="102">
        <f>rep!E330</f>
        <v>1.96691E-7</v>
      </c>
      <c r="E169" s="102">
        <f>rep!F330</f>
        <v>1.8294400000000001E-6</v>
      </c>
      <c r="F169" s="102">
        <f>rep!G330</f>
        <v>1.2003300000000001E-5</v>
      </c>
      <c r="G169" s="102">
        <f>rep!H330</f>
        <v>5.5922799999999999E-5</v>
      </c>
      <c r="H169" s="102">
        <f>rep!I330</f>
        <v>1.87796E-4</v>
      </c>
      <c r="I169" s="102">
        <f>rep!J330</f>
        <v>4.70755E-4</v>
      </c>
      <c r="J169" s="102">
        <f>rep!K330</f>
        <v>9.5012500000000001E-4</v>
      </c>
      <c r="K169" s="102">
        <f>rep!L330</f>
        <v>1.74402E-3</v>
      </c>
      <c r="L169" s="102">
        <f>rep!M330</f>
        <v>3.2006999999999999E-3</v>
      </c>
      <c r="M169" s="102">
        <f>rep!N330</f>
        <v>5.7814199999999998E-3</v>
      </c>
      <c r="N169" s="102">
        <f>rep!O330</f>
        <v>9.7056E-3</v>
      </c>
      <c r="O169" s="102">
        <f>rep!P330</f>
        <v>1.4948299999999999E-2</v>
      </c>
      <c r="P169" s="102">
        <f>rep!Q330</f>
        <v>2.16329E-2</v>
      </c>
      <c r="Q169" s="102">
        <f>rep!R330</f>
        <v>3.00355E-2</v>
      </c>
      <c r="R169" s="102">
        <f>rep!S330</f>
        <v>3.9955900000000003E-2</v>
      </c>
      <c r="S169" s="102">
        <f>rep!T330</f>
        <v>5.0305599999999999E-2</v>
      </c>
      <c r="T169" s="102">
        <f>rep!U330</f>
        <v>5.9500200000000003E-2</v>
      </c>
      <c r="U169" s="102">
        <f>rep!V330</f>
        <v>6.6163399999999997E-2</v>
      </c>
      <c r="V169" s="102">
        <f>rep!W330</f>
        <v>6.9537199999999993E-2</v>
      </c>
      <c r="W169" s="102">
        <f>rep!X330</f>
        <v>6.9615800000000005E-2</v>
      </c>
      <c r="X169" s="102">
        <f>rep!Y330</f>
        <v>6.7131099999999999E-2</v>
      </c>
      <c r="Y169" s="102">
        <f>rep!Z330</f>
        <v>6.3253400000000001E-2</v>
      </c>
      <c r="Z169" s="102">
        <f>rep!AA330</f>
        <v>5.90457E-2</v>
      </c>
      <c r="AA169" s="102">
        <f>rep!AB330</f>
        <v>5.5045799999999999E-2</v>
      </c>
      <c r="AB169" s="102">
        <f>rep!AC330</f>
        <v>5.1246899999999998E-2</v>
      </c>
      <c r="AC169" s="102">
        <f>rep!AD330</f>
        <v>4.7361800000000003E-2</v>
      </c>
      <c r="AD169" s="102">
        <f>rep!AE330</f>
        <v>4.3102000000000001E-2</v>
      </c>
      <c r="AE169" s="102">
        <f>rep!AF330</f>
        <v>3.8325499999999998E-2</v>
      </c>
      <c r="AF169" s="102">
        <f>rep!AG330</f>
        <v>3.3067899999999997E-2</v>
      </c>
      <c r="AG169" s="102">
        <f>rep!AH330</f>
        <v>2.7515499999999998E-2</v>
      </c>
      <c r="AH169" s="102">
        <f>rep!AI330</f>
        <v>2.1955599999999999E-2</v>
      </c>
      <c r="AI169" s="102">
        <f>rep!AJ330</f>
        <v>1.6712399999999999E-2</v>
      </c>
      <c r="AJ169" s="102">
        <f>rep!AK330</f>
        <v>1.2078200000000001E-2</v>
      </c>
      <c r="AK169" s="102">
        <f>rep!AL330</f>
        <v>8.2529999999999999E-3</v>
      </c>
      <c r="AL169" s="102">
        <f>rep!AM330</f>
        <v>5.3126900000000001E-3</v>
      </c>
      <c r="AM169" s="102">
        <f>rep!AN330</f>
        <v>3.2122399999999999E-3</v>
      </c>
      <c r="AN169" s="102">
        <f>rep!AO330</f>
        <v>1.8198299999999999E-3</v>
      </c>
      <c r="AO169" s="102">
        <f>rep!AP330</f>
        <v>9.6410400000000002E-4</v>
      </c>
      <c r="AP169" s="102">
        <f>rep!AQ330</f>
        <v>4.7687700000000001E-4</v>
      </c>
      <c r="AQ169" s="102">
        <f>rep!AR330</f>
        <v>2.19955E-4</v>
      </c>
      <c r="AR169" s="102">
        <f>rep!AS330</f>
        <v>9.4507700000000003E-5</v>
      </c>
    </row>
    <row r="170" spans="1:81" x14ac:dyDescent="0.2">
      <c r="A170">
        <v>2012</v>
      </c>
      <c r="B170" s="102">
        <f>rep!C331</f>
        <v>9.2863100000000004E-10</v>
      </c>
      <c r="C170" s="102">
        <f>rep!D331</f>
        <v>1.7493599999999999E-8</v>
      </c>
      <c r="D170" s="102">
        <f>rep!E331</f>
        <v>2.3129900000000001E-7</v>
      </c>
      <c r="E170" s="102">
        <f>rep!F331</f>
        <v>2.14967E-6</v>
      </c>
      <c r="F170" s="102">
        <f>rep!G331</f>
        <v>1.40826E-5</v>
      </c>
      <c r="G170" s="102">
        <f>rep!H331</f>
        <v>6.5405899999999997E-5</v>
      </c>
      <c r="H170" s="102">
        <f>rep!I331</f>
        <v>2.1821699999999999E-4</v>
      </c>
      <c r="I170" s="102">
        <f>rep!J331</f>
        <v>5.3953400000000004E-4</v>
      </c>
      <c r="J170" s="102">
        <f>rep!K331</f>
        <v>1.05981E-3</v>
      </c>
      <c r="K170" s="102">
        <f>rep!L331</f>
        <v>1.8649199999999999E-3</v>
      </c>
      <c r="L170" s="102">
        <f>rep!M331</f>
        <v>3.2728599999999998E-3</v>
      </c>
      <c r="M170" s="102">
        <f>rep!N331</f>
        <v>5.7036099999999996E-3</v>
      </c>
      <c r="N170" s="102">
        <f>rep!O331</f>
        <v>9.2701599999999995E-3</v>
      </c>
      <c r="O170" s="102">
        <f>rep!P331</f>
        <v>1.3766199999999999E-2</v>
      </c>
      <c r="P170" s="102">
        <f>rep!Q331</f>
        <v>1.9154999999999998E-2</v>
      </c>
      <c r="Q170" s="102">
        <f>rep!R331</f>
        <v>2.5733099999999998E-2</v>
      </c>
      <c r="R170" s="102">
        <f>rep!S331</f>
        <v>3.3631399999999999E-2</v>
      </c>
      <c r="S170" s="102">
        <f>rep!T331</f>
        <v>4.2413100000000002E-2</v>
      </c>
      <c r="T170" s="102">
        <f>rep!U331</f>
        <v>5.1299600000000001E-2</v>
      </c>
      <c r="U170" s="102">
        <f>rep!V331</f>
        <v>5.9525300000000003E-2</v>
      </c>
      <c r="V170" s="102">
        <f>rep!W331</f>
        <v>6.6328899999999996E-2</v>
      </c>
      <c r="W170" s="102">
        <f>rep!X331</f>
        <v>7.0874199999999998E-2</v>
      </c>
      <c r="X170" s="102">
        <f>rep!Y331</f>
        <v>7.2497199999999998E-2</v>
      </c>
      <c r="Y170" s="102">
        <f>rep!Z331</f>
        <v>7.1091399999999999E-2</v>
      </c>
      <c r="Z170" s="102">
        <f>rep!AA331</f>
        <v>6.7214599999999999E-2</v>
      </c>
      <c r="AA170" s="102">
        <f>rep!AB331</f>
        <v>6.1824999999999998E-2</v>
      </c>
      <c r="AB170" s="102">
        <f>rep!AC331</f>
        <v>5.5865199999999997E-2</v>
      </c>
      <c r="AC170" s="102">
        <f>rep!AD331</f>
        <v>4.9948699999999999E-2</v>
      </c>
      <c r="AD170" s="102">
        <f>rep!AE331</f>
        <v>4.4277400000000001E-2</v>
      </c>
      <c r="AE170" s="102">
        <f>rep!AF331</f>
        <v>3.8767500000000003E-2</v>
      </c>
      <c r="AF170" s="102">
        <f>rep!AG331</f>
        <v>3.32632E-2</v>
      </c>
      <c r="AG170" s="102">
        <f>rep!AH331</f>
        <v>2.77103E-2</v>
      </c>
      <c r="AH170" s="102">
        <f>rep!AI331</f>
        <v>2.2218100000000001E-2</v>
      </c>
      <c r="AI170" s="102">
        <f>rep!AJ331</f>
        <v>1.7020500000000001E-2</v>
      </c>
      <c r="AJ170" s="102">
        <f>rep!AK331</f>
        <v>1.23847E-2</v>
      </c>
      <c r="AK170" s="102">
        <f>rep!AL331</f>
        <v>8.5196400000000002E-3</v>
      </c>
      <c r="AL170" s="102">
        <f>rep!AM331</f>
        <v>5.5202799999999998E-3</v>
      </c>
      <c r="AM170" s="102">
        <f>rep!AN331</f>
        <v>3.35892E-3</v>
      </c>
      <c r="AN170" s="102">
        <f>rep!AO331</f>
        <v>1.9146199999999999E-3</v>
      </c>
      <c r="AO170" s="102">
        <f>rep!AP331</f>
        <v>1.0203600000000001E-3</v>
      </c>
      <c r="AP170" s="102">
        <f>rep!AQ331</f>
        <v>5.0759399999999999E-4</v>
      </c>
      <c r="AQ170" s="102">
        <f>rep!AR331</f>
        <v>2.3540400000000001E-4</v>
      </c>
      <c r="AR170" s="102">
        <f>rep!AS331</f>
        <v>1.0166900000000001E-4</v>
      </c>
      <c r="AW170" s="2"/>
    </row>
    <row r="171" spans="1:81" x14ac:dyDescent="0.2">
      <c r="A171">
        <v>2013</v>
      </c>
      <c r="B171" s="102">
        <f>rep!C332</f>
        <v>1.3497300000000001E-9</v>
      </c>
      <c r="C171" s="102">
        <f>rep!D332</f>
        <v>2.54237E-8</v>
      </c>
      <c r="D171" s="102">
        <f>rep!E332</f>
        <v>3.36004E-7</v>
      </c>
      <c r="E171" s="102">
        <f>rep!F332</f>
        <v>3.11981E-6</v>
      </c>
      <c r="F171" s="102">
        <f>rep!G332</f>
        <v>2.03994E-5</v>
      </c>
      <c r="G171" s="102">
        <f>rep!H332</f>
        <v>9.4383900000000003E-5</v>
      </c>
      <c r="H171" s="102">
        <f>rep!I332</f>
        <v>3.1239499999999998E-4</v>
      </c>
      <c r="I171" s="102">
        <f>rep!J332</f>
        <v>7.5933299999999995E-4</v>
      </c>
      <c r="J171" s="102">
        <f>rep!K332</f>
        <v>1.4410899999999999E-3</v>
      </c>
      <c r="K171" s="102">
        <f>rep!L332</f>
        <v>2.39814E-3</v>
      </c>
      <c r="L171" s="102">
        <f>rep!M332</f>
        <v>3.9632599999999997E-3</v>
      </c>
      <c r="M171" s="102">
        <f>rep!N332</f>
        <v>6.6141799999999999E-3</v>
      </c>
      <c r="N171" s="102">
        <f>rep!O332</f>
        <v>1.0418800000000001E-2</v>
      </c>
      <c r="O171" s="102">
        <f>rep!P332</f>
        <v>1.4974299999999999E-2</v>
      </c>
      <c r="P171" s="102">
        <f>rep!Q332</f>
        <v>2.0034199999999999E-2</v>
      </c>
      <c r="Q171" s="102">
        <f>rep!R332</f>
        <v>2.5797400000000002E-2</v>
      </c>
      <c r="R171" s="102">
        <f>rep!S332</f>
        <v>3.23945E-2</v>
      </c>
      <c r="S171" s="102">
        <f>rep!T332</f>
        <v>3.9454099999999999E-2</v>
      </c>
      <c r="T171" s="102">
        <f>rep!U332</f>
        <v>4.64059E-2</v>
      </c>
      <c r="U171" s="102">
        <f>rep!V332</f>
        <v>5.2932699999999999E-2</v>
      </c>
      <c r="V171" s="102">
        <f>rep!W332</f>
        <v>5.88925E-2</v>
      </c>
      <c r="W171" s="102">
        <f>rep!X332</f>
        <v>6.3973699999999994E-2</v>
      </c>
      <c r="X171" s="102">
        <f>rep!Y332</f>
        <v>6.7627199999999998E-2</v>
      </c>
      <c r="Y171" s="102">
        <f>rep!Z332</f>
        <v>6.9303100000000006E-2</v>
      </c>
      <c r="Z171" s="102">
        <f>rep!AA332</f>
        <v>6.8697099999999997E-2</v>
      </c>
      <c r="AA171" s="102">
        <f>rep!AB332</f>
        <v>6.5863199999999997E-2</v>
      </c>
      <c r="AB171" s="102">
        <f>rep!AC332</f>
        <v>6.1193299999999999E-2</v>
      </c>
      <c r="AC171" s="102">
        <f>rep!AD332</f>
        <v>5.5287900000000001E-2</v>
      </c>
      <c r="AD171" s="102">
        <f>rep!AE332</f>
        <v>4.8760999999999999E-2</v>
      </c>
      <c r="AE171" s="102">
        <f>rep!AF332</f>
        <v>4.2075300000000003E-2</v>
      </c>
      <c r="AF171" s="102">
        <f>rep!AG332</f>
        <v>3.5494999999999999E-2</v>
      </c>
      <c r="AG171" s="102">
        <f>rep!AH332</f>
        <v>2.9153200000000001E-2</v>
      </c>
      <c r="AH171" s="102">
        <f>rep!AI332</f>
        <v>2.3158499999999999E-2</v>
      </c>
      <c r="AI171" s="102">
        <f>rep!AJ332</f>
        <v>1.7658799999999999E-2</v>
      </c>
      <c r="AJ171" s="102">
        <f>rep!AK332</f>
        <v>1.2833000000000001E-2</v>
      </c>
      <c r="AK171" s="102">
        <f>rep!AL332</f>
        <v>8.8344600000000006E-3</v>
      </c>
      <c r="AL171" s="102">
        <f>rep!AM332</f>
        <v>5.7336499999999999E-3</v>
      </c>
      <c r="AM171" s="102">
        <f>rep!AN332</f>
        <v>3.4953499999999999E-3</v>
      </c>
      <c r="AN171" s="102">
        <f>rep!AO332</f>
        <v>1.99599E-3</v>
      </c>
      <c r="AO171" s="102">
        <f>rep!AP332</f>
        <v>1.06544E-3</v>
      </c>
      <c r="AP171" s="102">
        <f>rep!AQ332</f>
        <v>5.3075900000000001E-4</v>
      </c>
      <c r="AQ171" s="102">
        <f>rep!AR332</f>
        <v>2.4644899999999998E-4</v>
      </c>
      <c r="AR171" s="102">
        <f>rep!AS332</f>
        <v>1.0655800000000001E-4</v>
      </c>
    </row>
    <row r="172" spans="1:81" x14ac:dyDescent="0.2">
      <c r="A172">
        <v>2014</v>
      </c>
      <c r="B172" s="102">
        <f>rep!C333</f>
        <v>1.31667E-9</v>
      </c>
      <c r="C172" s="102">
        <f>rep!D333</f>
        <v>2.4806000000000001E-8</v>
      </c>
      <c r="D172" s="102">
        <f>rep!E333</f>
        <v>3.2811199999999999E-7</v>
      </c>
      <c r="E172" s="102">
        <f>rep!F333</f>
        <v>3.0519700000000002E-6</v>
      </c>
      <c r="F172" s="102">
        <f>rep!G333</f>
        <v>2.0026100000000001E-5</v>
      </c>
      <c r="G172" s="102">
        <f>rep!H333</f>
        <v>9.3308599999999996E-5</v>
      </c>
      <c r="H172" s="102">
        <f>rep!I333</f>
        <v>3.1332799999999998E-4</v>
      </c>
      <c r="I172" s="102">
        <f>rep!J333</f>
        <v>7.8479799999999996E-4</v>
      </c>
      <c r="J172" s="102">
        <f>rep!K333</f>
        <v>1.57781E-3</v>
      </c>
      <c r="K172" s="102">
        <f>rep!L333</f>
        <v>2.8604099999999999E-3</v>
      </c>
      <c r="L172" s="102">
        <f>rep!M333</f>
        <v>5.1079999999999997E-3</v>
      </c>
      <c r="M172" s="102">
        <f>rep!N333</f>
        <v>8.8092299999999995E-3</v>
      </c>
      <c r="N172" s="102">
        <f>rep!O333</f>
        <v>1.37766E-2</v>
      </c>
      <c r="O172" s="102">
        <f>rep!P333</f>
        <v>1.9177699999999999E-2</v>
      </c>
      <c r="P172" s="102">
        <f>rep!Q333</f>
        <v>2.4475799999999999E-2</v>
      </c>
      <c r="Q172" s="102">
        <f>rep!R333</f>
        <v>2.9895700000000001E-2</v>
      </c>
      <c r="R172" s="102">
        <f>rep!S333</f>
        <v>3.5722400000000001E-2</v>
      </c>
      <c r="S172" s="102">
        <f>rep!T333</f>
        <v>4.16102E-2</v>
      </c>
      <c r="T172" s="102">
        <f>rep!U333</f>
        <v>4.69177E-2</v>
      </c>
      <c r="U172" s="102">
        <f>rep!V333</f>
        <v>5.1379399999999999E-2</v>
      </c>
      <c r="V172" s="102">
        <f>rep!W333</f>
        <v>5.5139199999999999E-2</v>
      </c>
      <c r="W172" s="102">
        <f>rep!X333</f>
        <v>5.8330800000000002E-2</v>
      </c>
      <c r="X172" s="102">
        <f>rep!Y333</f>
        <v>6.08637E-2</v>
      </c>
      <c r="Y172" s="102">
        <f>rep!Z333</f>
        <v>6.2505099999999994E-2</v>
      </c>
      <c r="Z172" s="102">
        <f>rep!AA333</f>
        <v>6.2991900000000003E-2</v>
      </c>
      <c r="AA172" s="102">
        <f>rep!AB333</f>
        <v>6.2082600000000002E-2</v>
      </c>
      <c r="AB172" s="102">
        <f>rep!AC333</f>
        <v>5.9624700000000003E-2</v>
      </c>
      <c r="AC172" s="102">
        <f>rep!AD333</f>
        <v>5.5637199999999998E-2</v>
      </c>
      <c r="AD172" s="102">
        <f>rep!AE333</f>
        <v>5.0343800000000001E-2</v>
      </c>
      <c r="AE172" s="102">
        <f>rep!AF333</f>
        <v>4.4121100000000003E-2</v>
      </c>
      <c r="AF172" s="102">
        <f>rep!AG333</f>
        <v>3.7407299999999997E-2</v>
      </c>
      <c r="AG172" s="102">
        <f>rep!AH333</f>
        <v>3.0623000000000001E-2</v>
      </c>
      <c r="AH172" s="102">
        <f>rep!AI333</f>
        <v>2.4132000000000001E-2</v>
      </c>
      <c r="AI172" s="102">
        <f>rep!AJ333</f>
        <v>1.8229700000000001E-2</v>
      </c>
      <c r="AJ172" s="102">
        <f>rep!AK333</f>
        <v>1.31369E-2</v>
      </c>
      <c r="AK172" s="102">
        <f>rep!AL333</f>
        <v>8.9860200000000008E-3</v>
      </c>
      <c r="AL172" s="102">
        <f>rep!AM333</f>
        <v>5.8073200000000004E-3</v>
      </c>
      <c r="AM172" s="102">
        <f>rep!AN333</f>
        <v>3.5315799999999999E-3</v>
      </c>
      <c r="AN172" s="102">
        <f>rep!AO333</f>
        <v>2.0142599999999999E-3</v>
      </c>
      <c r="AO172" s="102">
        <f>rep!AP333</f>
        <v>1.0747E-3</v>
      </c>
      <c r="AP172" s="102">
        <f>rep!AQ333</f>
        <v>5.3532000000000004E-4</v>
      </c>
      <c r="AQ172" s="102">
        <f>rep!AR333</f>
        <v>2.4856599999999998E-4</v>
      </c>
      <c r="AR172" s="102">
        <f>rep!AS333</f>
        <v>1.07466E-4</v>
      </c>
      <c r="BW172" s="2"/>
    </row>
    <row r="173" spans="1:81" x14ac:dyDescent="0.2">
      <c r="A173">
        <v>2015</v>
      </c>
      <c r="B173" s="102">
        <f>rep!C334</f>
        <v>9.7392099999999999E-10</v>
      </c>
      <c r="C173" s="102">
        <f>rep!D334</f>
        <v>1.8351599999999999E-8</v>
      </c>
      <c r="D173" s="102">
        <f>rep!E334</f>
        <v>2.4292099999999998E-7</v>
      </c>
      <c r="E173" s="102">
        <f>rep!F334</f>
        <v>2.26324E-6</v>
      </c>
      <c r="F173" s="102">
        <f>rep!G334</f>
        <v>1.48987E-5</v>
      </c>
      <c r="G173" s="102">
        <f>rep!H334</f>
        <v>6.98666E-5</v>
      </c>
      <c r="H173" s="102">
        <f>rep!I334</f>
        <v>2.3772800000000001E-4</v>
      </c>
      <c r="I173" s="102">
        <f>rep!J334</f>
        <v>6.1171100000000003E-4</v>
      </c>
      <c r="J173" s="102">
        <f>rep!K334</f>
        <v>1.2926700000000001E-3</v>
      </c>
      <c r="K173" s="102">
        <f>rep!L334</f>
        <v>2.5152E-3</v>
      </c>
      <c r="L173" s="102">
        <f>rep!M334</f>
        <v>4.8079999999999998E-3</v>
      </c>
      <c r="M173" s="102">
        <f>rep!N334</f>
        <v>8.7291699999999996E-3</v>
      </c>
      <c r="N173" s="102">
        <f>rep!O334</f>
        <v>1.4286999999999999E-2</v>
      </c>
      <c r="O173" s="102">
        <f>rep!P334</f>
        <v>2.0934399999999999E-2</v>
      </c>
      <c r="P173" s="102">
        <f>rep!Q334</f>
        <v>2.8225900000000002E-2</v>
      </c>
      <c r="Q173" s="102">
        <f>rep!R334</f>
        <v>3.5998599999999999E-2</v>
      </c>
      <c r="R173" s="102">
        <f>rep!S334</f>
        <v>4.3723499999999998E-2</v>
      </c>
      <c r="S173" s="102">
        <f>rep!T334</f>
        <v>5.0252900000000003E-2</v>
      </c>
      <c r="T173" s="102">
        <f>rep!U334</f>
        <v>5.4632300000000002E-2</v>
      </c>
      <c r="U173" s="102">
        <f>rep!V334</f>
        <v>5.6883700000000002E-2</v>
      </c>
      <c r="V173" s="102">
        <f>rep!W334</f>
        <v>5.77516E-2</v>
      </c>
      <c r="W173" s="102">
        <f>rep!X334</f>
        <v>5.7933999999999999E-2</v>
      </c>
      <c r="X173" s="102">
        <f>rep!Y334</f>
        <v>5.77422E-2</v>
      </c>
      <c r="Y173" s="102">
        <f>rep!Z334</f>
        <v>5.72405E-2</v>
      </c>
      <c r="Z173" s="102">
        <f>rep!AA334</f>
        <v>5.6405700000000003E-2</v>
      </c>
      <c r="AA173" s="102">
        <f>rep!AB334</f>
        <v>5.51303E-2</v>
      </c>
      <c r="AB173" s="102">
        <f>rep!AC334</f>
        <v>5.3210399999999998E-2</v>
      </c>
      <c r="AC173" s="102">
        <f>rep!AD334</f>
        <v>5.0413199999999998E-2</v>
      </c>
      <c r="AD173" s="102">
        <f>rep!AE334</f>
        <v>4.6587799999999999E-2</v>
      </c>
      <c r="AE173" s="102">
        <f>rep!AF334</f>
        <v>4.1745999999999998E-2</v>
      </c>
      <c r="AF173" s="102">
        <f>rep!AG334</f>
        <v>3.6086399999999998E-2</v>
      </c>
      <c r="AG173" s="102">
        <f>rep!AH334</f>
        <v>2.9959800000000002E-2</v>
      </c>
      <c r="AH173" s="102">
        <f>rep!AI334</f>
        <v>2.3796399999999999E-2</v>
      </c>
      <c r="AI173" s="102">
        <f>rep!AJ334</f>
        <v>1.8018099999999999E-2</v>
      </c>
      <c r="AJ173" s="102">
        <f>rep!AK334</f>
        <v>1.29616E-2</v>
      </c>
      <c r="AK173" s="102">
        <f>rep!AL334</f>
        <v>8.8294199999999993E-3</v>
      </c>
      <c r="AL173" s="102">
        <f>rep!AM334</f>
        <v>5.6777399999999997E-3</v>
      </c>
      <c r="AM173" s="102">
        <f>rep!AN334</f>
        <v>3.4365099999999998E-3</v>
      </c>
      <c r="AN173" s="102">
        <f>rep!AO334</f>
        <v>1.9525899999999999E-3</v>
      </c>
      <c r="AO173" s="102">
        <f>rep!AP334</f>
        <v>1.03907E-3</v>
      </c>
      <c r="AP173" s="102">
        <f>rep!AQ334</f>
        <v>5.1683800000000004E-4</v>
      </c>
      <c r="AQ173" s="102">
        <f>rep!AR334</f>
        <v>2.3989700000000001E-4</v>
      </c>
      <c r="AR173" s="102">
        <f>rep!AS334</f>
        <v>1.03769E-4</v>
      </c>
    </row>
    <row r="174" spans="1:81" x14ac:dyDescent="0.2">
      <c r="A174">
        <v>2016</v>
      </c>
      <c r="B174" s="102">
        <f>rep!C335</f>
        <v>7.4930500000000003E-10</v>
      </c>
      <c r="C174" s="102">
        <f>rep!D335</f>
        <v>1.41184E-8</v>
      </c>
      <c r="D174" s="102">
        <f>rep!E335</f>
        <v>1.8685699999999999E-7</v>
      </c>
      <c r="E174" s="102">
        <f>rep!F335</f>
        <v>1.74035E-6</v>
      </c>
      <c r="F174" s="102">
        <f>rep!G335</f>
        <v>1.14496E-5</v>
      </c>
      <c r="G174" s="102">
        <f>rep!H335</f>
        <v>5.36302E-5</v>
      </c>
      <c r="H174" s="102">
        <f>rep!I335</f>
        <v>1.82086E-4</v>
      </c>
      <c r="I174" s="102">
        <f>rep!J335</f>
        <v>4.66751E-4</v>
      </c>
      <c r="J174" s="102">
        <f>rep!K335</f>
        <v>9.8130999999999999E-4</v>
      </c>
      <c r="K174" s="102">
        <f>rep!L335</f>
        <v>1.9049200000000001E-3</v>
      </c>
      <c r="L174" s="102">
        <f>rep!M335</f>
        <v>3.66856E-3</v>
      </c>
      <c r="M174" s="102">
        <f>rep!N335</f>
        <v>6.8005699999999997E-3</v>
      </c>
      <c r="N174" s="102">
        <f>rep!O335</f>
        <v>1.1528999999999999E-2</v>
      </c>
      <c r="O174" s="102">
        <f>rep!P335</f>
        <v>1.7755199999999999E-2</v>
      </c>
      <c r="P174" s="102">
        <f>rep!Q335</f>
        <v>2.54249E-2</v>
      </c>
      <c r="Q174" s="102">
        <f>rep!R335</f>
        <v>3.4486799999999998E-2</v>
      </c>
      <c r="R174" s="102">
        <f>rep!S335</f>
        <v>4.4295399999999999E-2</v>
      </c>
      <c r="S174" s="102">
        <f>rep!T335</f>
        <v>5.3450299999999999E-2</v>
      </c>
      <c r="T174" s="102">
        <f>rep!U335</f>
        <v>6.0533799999999999E-2</v>
      </c>
      <c r="U174" s="102">
        <f>rep!V335</f>
        <v>6.4855499999999996E-2</v>
      </c>
      <c r="V174" s="102">
        <f>rep!W335</f>
        <v>6.6450599999999999E-2</v>
      </c>
      <c r="W174" s="102">
        <f>rep!X335</f>
        <v>6.5712499999999993E-2</v>
      </c>
      <c r="X174" s="102">
        <f>rep!Y335</f>
        <v>6.3232300000000005E-2</v>
      </c>
      <c r="Y174" s="102">
        <f>rep!Z335</f>
        <v>5.97624E-2</v>
      </c>
      <c r="Z174" s="102">
        <f>rep!AA335</f>
        <v>5.60265E-2</v>
      </c>
      <c r="AA174" s="102">
        <f>rep!AB335</f>
        <v>5.2462000000000002E-2</v>
      </c>
      <c r="AB174" s="102">
        <f>rep!AC335</f>
        <v>4.9127299999999999E-2</v>
      </c>
      <c r="AC174" s="102">
        <f>rep!AD335</f>
        <v>4.5807599999999997E-2</v>
      </c>
      <c r="AD174" s="102">
        <f>rep!AE335</f>
        <v>4.21968E-2</v>
      </c>
      <c r="AE174" s="102">
        <f>rep!AF335</f>
        <v>3.8051500000000002E-2</v>
      </c>
      <c r="AF174" s="102">
        <f>rep!AG335</f>
        <v>3.3290699999999999E-2</v>
      </c>
      <c r="AG174" s="102">
        <f>rep!AH335</f>
        <v>2.8032499999999998E-2</v>
      </c>
      <c r="AH174" s="102">
        <f>rep!AI335</f>
        <v>2.25671E-2</v>
      </c>
      <c r="AI174" s="102">
        <f>rep!AJ335</f>
        <v>1.7274500000000002E-2</v>
      </c>
      <c r="AJ174" s="102">
        <f>rep!AK335</f>
        <v>1.2518899999999999E-2</v>
      </c>
      <c r="AK174" s="102">
        <f>rep!AL335</f>
        <v>8.5595900000000006E-3</v>
      </c>
      <c r="AL174" s="102">
        <f>rep!AM335</f>
        <v>5.5063100000000004E-3</v>
      </c>
      <c r="AM174" s="102">
        <f>rep!AN335</f>
        <v>3.32505E-3</v>
      </c>
      <c r="AN174" s="102">
        <f>rep!AO335</f>
        <v>1.8812200000000001E-3</v>
      </c>
      <c r="AO174" s="102">
        <f>rep!AP335</f>
        <v>9.9561500000000004E-4</v>
      </c>
      <c r="AP174" s="102">
        <f>rep!AQ335</f>
        <v>4.9222199999999995E-4</v>
      </c>
      <c r="AQ174" s="102">
        <f>rep!AR335</f>
        <v>2.2706000000000001E-4</v>
      </c>
      <c r="AR174" s="102">
        <f>rep!AS335</f>
        <v>9.7631699999999996E-5</v>
      </c>
    </row>
    <row r="175" spans="1:81" x14ac:dyDescent="0.2">
      <c r="A175">
        <v>2017</v>
      </c>
      <c r="B175" s="102">
        <f>rep!C336</f>
        <v>8.6848600000000003E-10</v>
      </c>
      <c r="C175" s="102">
        <f>rep!D336</f>
        <v>1.6360299999999999E-8</v>
      </c>
      <c r="D175" s="102">
        <f>rep!E336</f>
        <v>2.1630900000000001E-7</v>
      </c>
      <c r="E175" s="102">
        <f>rep!F336</f>
        <v>2.0102400000000001E-6</v>
      </c>
      <c r="F175" s="102">
        <f>rep!G336</f>
        <v>1.31679E-5</v>
      </c>
      <c r="G175" s="102">
        <f>rep!H336</f>
        <v>6.1147800000000004E-5</v>
      </c>
      <c r="H175" s="102">
        <f>rep!I336</f>
        <v>2.03959E-4</v>
      </c>
      <c r="I175" s="102">
        <f>rep!J336</f>
        <v>5.0416299999999996E-4</v>
      </c>
      <c r="J175" s="102">
        <f>rep!K336</f>
        <v>9.9085100000000006E-4</v>
      </c>
      <c r="K175" s="102">
        <f>rep!L336</f>
        <v>1.75004E-3</v>
      </c>
      <c r="L175" s="102">
        <f>rep!M336</f>
        <v>3.1034999999999999E-3</v>
      </c>
      <c r="M175" s="102">
        <f>rep!N336</f>
        <v>5.5120500000000001E-3</v>
      </c>
      <c r="N175" s="102">
        <f>rep!O336</f>
        <v>9.2137E-3</v>
      </c>
      <c r="O175" s="102">
        <f>rep!P336</f>
        <v>1.4189800000000001E-2</v>
      </c>
      <c r="P175" s="102">
        <f>rep!Q336</f>
        <v>2.0529100000000002E-2</v>
      </c>
      <c r="Q175" s="102">
        <f>rep!R336</f>
        <v>2.8454E-2</v>
      </c>
      <c r="R175" s="102">
        <f>rep!S336</f>
        <v>3.7792699999999999E-2</v>
      </c>
      <c r="S175" s="102">
        <f>rep!T336</f>
        <v>4.7672100000000002E-2</v>
      </c>
      <c r="T175" s="102">
        <f>rep!U336</f>
        <v>5.6892199999999997E-2</v>
      </c>
      <c r="U175" s="102">
        <f>rep!V336</f>
        <v>6.4427600000000002E-2</v>
      </c>
      <c r="V175" s="102">
        <f>rep!W336</f>
        <v>6.9543199999999999E-2</v>
      </c>
      <c r="W175" s="102">
        <f>rep!X336</f>
        <v>7.1767499999999998E-2</v>
      </c>
      <c r="X175" s="102">
        <f>rep!Y336</f>
        <v>7.1036600000000005E-2</v>
      </c>
      <c r="Y175" s="102">
        <f>rep!Z336</f>
        <v>6.7822800000000003E-2</v>
      </c>
      <c r="Z175" s="102">
        <f>rep!AA336</f>
        <v>6.2987500000000002E-2</v>
      </c>
      <c r="AA175" s="102">
        <f>rep!AB336</f>
        <v>5.7444299999999997E-2</v>
      </c>
      <c r="AB175" s="102">
        <f>rep!AC336</f>
        <v>5.1874099999999999E-2</v>
      </c>
      <c r="AC175" s="102">
        <f>rep!AD336</f>
        <v>4.6607700000000002E-2</v>
      </c>
      <c r="AD175" s="102">
        <f>rep!AE336</f>
        <v>4.1656899999999997E-2</v>
      </c>
      <c r="AE175" s="102">
        <f>rep!AF336</f>
        <v>3.68425E-2</v>
      </c>
      <c r="AF175" s="102">
        <f>rep!AG336</f>
        <v>3.1960200000000001E-2</v>
      </c>
      <c r="AG175" s="102">
        <f>rep!AH336</f>
        <v>2.69199E-2</v>
      </c>
      <c r="AH175" s="102">
        <f>rep!AI336</f>
        <v>2.1806699999999998E-2</v>
      </c>
      <c r="AI175" s="102">
        <f>rep!AJ336</f>
        <v>1.6852200000000001E-2</v>
      </c>
      <c r="AJ175" s="102">
        <f>rep!AK336</f>
        <v>1.2345099999999999E-2</v>
      </c>
      <c r="AK175" s="102">
        <f>rep!AL336</f>
        <v>8.5305799999999994E-3</v>
      </c>
      <c r="AL175" s="102">
        <f>rep!AM336</f>
        <v>5.5399300000000002E-3</v>
      </c>
      <c r="AM175" s="102">
        <f>rep!AN336</f>
        <v>3.3717700000000001E-3</v>
      </c>
      <c r="AN175" s="102">
        <f>rep!AO336</f>
        <v>1.9191900000000001E-3</v>
      </c>
      <c r="AO175" s="102">
        <f>rep!AP336</f>
        <v>1.0199600000000001E-3</v>
      </c>
      <c r="AP175" s="102">
        <f>rep!AQ336</f>
        <v>5.0548800000000001E-4</v>
      </c>
      <c r="AQ175" s="102">
        <f>rep!AR336</f>
        <v>2.33386E-4</v>
      </c>
      <c r="AR175" s="102">
        <f>rep!AS336</f>
        <v>1.00308E-4</v>
      </c>
    </row>
    <row r="176" spans="1:81" x14ac:dyDescent="0.2">
      <c r="A176">
        <v>2018</v>
      </c>
      <c r="B176" s="102">
        <f>rep!C337</f>
        <v>1.28312E-9</v>
      </c>
      <c r="C176" s="102">
        <f>rep!D337</f>
        <v>2.41692E-8</v>
      </c>
      <c r="D176" s="102">
        <f>rep!E337</f>
        <v>3.1941999999999998E-7</v>
      </c>
      <c r="E176" s="102">
        <f>rep!F337</f>
        <v>2.9657599999999998E-6</v>
      </c>
      <c r="F176" s="102">
        <f>rep!G337</f>
        <v>1.9391200000000002E-5</v>
      </c>
      <c r="G176" s="102">
        <f>rep!H337</f>
        <v>8.9711199999999996E-5</v>
      </c>
      <c r="H176" s="102">
        <f>rep!I337</f>
        <v>2.96872E-4</v>
      </c>
      <c r="I176" s="102">
        <f>rep!J337</f>
        <v>7.2130100000000004E-4</v>
      </c>
      <c r="J176" s="102">
        <f>rep!K337</f>
        <v>1.3677400000000001E-3</v>
      </c>
      <c r="K176" s="102">
        <f>rep!L337</f>
        <v>2.2729E-3</v>
      </c>
      <c r="L176" s="102">
        <f>rep!M337</f>
        <v>3.7512600000000002E-3</v>
      </c>
      <c r="M176" s="102">
        <f>rep!N337</f>
        <v>6.2589999999999998E-3</v>
      </c>
      <c r="N176" s="102">
        <f>rep!O337</f>
        <v>9.8765699999999994E-3</v>
      </c>
      <c r="O176" s="102">
        <f>rep!P337</f>
        <v>1.4267999999999999E-2</v>
      </c>
      <c r="P176" s="102">
        <f>rep!Q337</f>
        <v>1.92961E-2</v>
      </c>
      <c r="Q176" s="102">
        <f>rep!R337</f>
        <v>2.5300099999999999E-2</v>
      </c>
      <c r="R176" s="102">
        <f>rep!S337</f>
        <v>3.2560499999999999E-2</v>
      </c>
      <c r="S176" s="102">
        <f>rep!T337</f>
        <v>4.0776399999999997E-2</v>
      </c>
      <c r="T176" s="102">
        <f>rep!U337</f>
        <v>4.9238200000000003E-2</v>
      </c>
      <c r="U176" s="102">
        <f>rep!V337</f>
        <v>5.7233899999999997E-2</v>
      </c>
      <c r="V176" s="102">
        <f>rep!W337</f>
        <v>6.4106300000000005E-2</v>
      </c>
      <c r="W176" s="102">
        <f>rep!X337</f>
        <v>6.9150000000000003E-2</v>
      </c>
      <c r="X176" s="102">
        <f>rep!Y337</f>
        <v>7.1735900000000005E-2</v>
      </c>
      <c r="Y176" s="102">
        <f>rep!Z337</f>
        <v>7.1580099999999994E-2</v>
      </c>
      <c r="Z176" s="102">
        <f>rep!AA337</f>
        <v>6.8867899999999996E-2</v>
      </c>
      <c r="AA176" s="102">
        <f>rep!AB337</f>
        <v>6.4164700000000005E-2</v>
      </c>
      <c r="AB176" s="102">
        <f>rep!AC337</f>
        <v>5.8215000000000003E-2</v>
      </c>
      <c r="AC176" s="102">
        <f>rep!AD337</f>
        <v>5.1729200000000003E-2</v>
      </c>
      <c r="AD176" s="102">
        <f>rep!AE337</f>
        <v>4.5222400000000003E-2</v>
      </c>
      <c r="AE176" s="102">
        <f>rep!AF337</f>
        <v>3.8953500000000002E-2</v>
      </c>
      <c r="AF176" s="102">
        <f>rep!AG337</f>
        <v>3.2979599999999998E-2</v>
      </c>
      <c r="AG176" s="102">
        <f>rep!AH337</f>
        <v>2.7278699999999999E-2</v>
      </c>
      <c r="AH176" s="102">
        <f>rep!AI337</f>
        <v>2.1863899999999999E-2</v>
      </c>
      <c r="AI176" s="102">
        <f>rep!AJ337</f>
        <v>1.68354E-2</v>
      </c>
      <c r="AJ176" s="102">
        <f>rep!AK337</f>
        <v>1.2356900000000001E-2</v>
      </c>
      <c r="AK176" s="102">
        <f>rep!AL337</f>
        <v>8.5895699999999995E-3</v>
      </c>
      <c r="AL176" s="102">
        <f>rep!AM337</f>
        <v>5.6261000000000002E-3</v>
      </c>
      <c r="AM176" s="102">
        <f>rep!AN337</f>
        <v>3.4589500000000001E-3</v>
      </c>
      <c r="AN176" s="102">
        <f>rep!AO337</f>
        <v>1.99037E-3</v>
      </c>
      <c r="AO176" s="102">
        <f>rep!AP337</f>
        <v>1.0696499999999999E-3</v>
      </c>
      <c r="AP176" s="102">
        <f>rep!AQ337</f>
        <v>5.3601099999999997E-4</v>
      </c>
      <c r="AQ176" s="102">
        <f>rep!AR337</f>
        <v>2.5014999999999998E-4</v>
      </c>
      <c r="AR176" s="102">
        <f>rep!AS337</f>
        <v>1.08622E-4</v>
      </c>
      <c r="BA176" s="2"/>
      <c r="BB176" s="2"/>
    </row>
    <row r="177" spans="1:53" x14ac:dyDescent="0.2">
      <c r="A177">
        <v>2019</v>
      </c>
      <c r="B177" s="102">
        <f>rep!C338</f>
        <v>1.6156999999999999E-9</v>
      </c>
      <c r="C177" s="102">
        <f>rep!D338</f>
        <v>3.0435699999999999E-8</v>
      </c>
      <c r="D177" s="102">
        <f>rep!E338</f>
        <v>4.0234500000000002E-7</v>
      </c>
      <c r="E177" s="102">
        <f>rep!F338</f>
        <v>3.7378099999999999E-6</v>
      </c>
      <c r="F177" s="102">
        <f>rep!G338</f>
        <v>2.44663E-5</v>
      </c>
      <c r="G177" s="102">
        <f>rep!H338</f>
        <v>1.1344E-4</v>
      </c>
      <c r="H177" s="102">
        <f>rep!I338</f>
        <v>3.7710700000000001E-4</v>
      </c>
      <c r="I177" s="102">
        <f>rep!J338</f>
        <v>9.2496899999999999E-4</v>
      </c>
      <c r="J177" s="102">
        <f>rep!K338</f>
        <v>1.7864599999999999E-3</v>
      </c>
      <c r="K177" s="102">
        <f>rep!L338</f>
        <v>3.05106E-3</v>
      </c>
      <c r="L177" s="102">
        <f>rep!M338</f>
        <v>5.1509499999999996E-3</v>
      </c>
      <c r="M177" s="102">
        <f>rep!N338</f>
        <v>8.6104900000000002E-3</v>
      </c>
      <c r="N177" s="102">
        <f>rep!O338</f>
        <v>1.33113E-2</v>
      </c>
      <c r="O177" s="102">
        <f>rep!P338</f>
        <v>1.84654E-2</v>
      </c>
      <c r="P177" s="102">
        <f>rep!Q338</f>
        <v>2.3547499999999999E-2</v>
      </c>
      <c r="Q177" s="102">
        <f>rep!R338</f>
        <v>2.8791199999999999E-2</v>
      </c>
      <c r="R177" s="102">
        <f>rep!S338</f>
        <v>3.4534500000000003E-2</v>
      </c>
      <c r="S177" s="102">
        <f>rep!T338</f>
        <v>4.0548000000000001E-2</v>
      </c>
      <c r="T177" s="102">
        <f>rep!U338</f>
        <v>4.6322799999999997E-2</v>
      </c>
      <c r="U177" s="102">
        <f>rep!V338</f>
        <v>5.16531E-2</v>
      </c>
      <c r="V177" s="102">
        <f>rep!W338</f>
        <v>5.6591799999999998E-2</v>
      </c>
      <c r="W177" s="102">
        <f>rep!X338</f>
        <v>6.10143E-2</v>
      </c>
      <c r="X177" s="102">
        <f>rep!Y338</f>
        <v>6.4468999999999999E-2</v>
      </c>
      <c r="Y177" s="102">
        <f>rep!Z338</f>
        <v>6.6399700000000006E-2</v>
      </c>
      <c r="Z177" s="102">
        <f>rep!AA338</f>
        <v>6.64077E-2</v>
      </c>
      <c r="AA177" s="102">
        <f>rep!AB338</f>
        <v>6.4375399999999999E-2</v>
      </c>
      <c r="AB177" s="102">
        <f>rep!AC338</f>
        <v>6.0476200000000001E-2</v>
      </c>
      <c r="AC177" s="102">
        <f>rep!AD338</f>
        <v>5.5112300000000003E-2</v>
      </c>
      <c r="AD177" s="102">
        <f>rep!AE338</f>
        <v>4.8800000000000003E-2</v>
      </c>
      <c r="AE177" s="102">
        <f>rep!AF338</f>
        <v>4.2040000000000001E-2</v>
      </c>
      <c r="AF177" s="102">
        <f>rep!AG338</f>
        <v>3.5234000000000001E-2</v>
      </c>
      <c r="AG177" s="102">
        <f>rep!AH338</f>
        <v>2.86707E-2</v>
      </c>
      <c r="AH177" s="102">
        <f>rep!AI338</f>
        <v>2.256E-2</v>
      </c>
      <c r="AI177" s="102">
        <f>rep!AJ338</f>
        <v>1.7071800000000002E-2</v>
      </c>
      <c r="AJ177" s="102">
        <f>rep!AK338</f>
        <v>1.23486E-2</v>
      </c>
      <c r="AK177" s="102">
        <f>rep!AL338</f>
        <v>8.4875599999999999E-3</v>
      </c>
      <c r="AL177" s="102">
        <f>rep!AM338</f>
        <v>5.5143900000000001E-3</v>
      </c>
      <c r="AM177" s="102">
        <f>rep!AN338</f>
        <v>3.3718400000000001E-3</v>
      </c>
      <c r="AN177" s="102">
        <f>rep!AO338</f>
        <v>1.93367E-3</v>
      </c>
      <c r="AO177" s="102">
        <f>rep!AP338</f>
        <v>1.0372300000000001E-3</v>
      </c>
      <c r="AP177" s="102">
        <f>rep!AQ338</f>
        <v>5.1934400000000003E-4</v>
      </c>
      <c r="AQ177" s="102">
        <f>rep!AR338</f>
        <v>2.42351E-4</v>
      </c>
      <c r="AR177" s="102">
        <f>rep!AS338</f>
        <v>1.05277E-4</v>
      </c>
      <c r="BA177" s="2"/>
    </row>
    <row r="178" spans="1:53" x14ac:dyDescent="0.2"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</row>
    <row r="179" spans="1:53" x14ac:dyDescent="0.2"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</row>
    <row r="180" spans="1:53" x14ac:dyDescent="0.2">
      <c r="B180" s="9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1F20-3594-4BE5-8F1C-7C7CC6FA6BAB}">
  <dimension ref="A1:AS338"/>
  <sheetViews>
    <sheetView zoomScale="68" workbookViewId="0">
      <selection activeCell="B2" sqref="B2:AS338"/>
    </sheetView>
  </sheetViews>
  <sheetFormatPr baseColWidth="10" defaultRowHeight="15" x14ac:dyDescent="0.2"/>
  <cols>
    <col min="44" max="44" width="11.33203125" bestFit="1" customWidth="1"/>
  </cols>
  <sheetData>
    <row r="1" spans="1:45" x14ac:dyDescent="0.2">
      <c r="A1" t="s">
        <v>32</v>
      </c>
    </row>
    <row r="2" spans="1:45" x14ac:dyDescent="0.2">
      <c r="B2" t="s">
        <v>32</v>
      </c>
    </row>
    <row r="3" spans="1:45" x14ac:dyDescent="0.2">
      <c r="A3">
        <v>1979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">
      <c r="A4">
        <v>1980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>
        <v>1981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0.01</v>
      </c>
      <c r="L5">
        <v>0.01</v>
      </c>
      <c r="M5">
        <v>0.01</v>
      </c>
      <c r="N5">
        <v>0.02</v>
      </c>
      <c r="O5">
        <v>0.02</v>
      </c>
      <c r="P5">
        <v>0.02</v>
      </c>
      <c r="Q5">
        <v>0.03</v>
      </c>
      <c r="R5">
        <v>0.04</v>
      </c>
      <c r="S5">
        <v>0.05</v>
      </c>
      <c r="T5">
        <v>7.0000000000000007E-2</v>
      </c>
      <c r="U5">
        <v>0.09</v>
      </c>
      <c r="V5">
        <v>0.08</v>
      </c>
      <c r="W5">
        <v>0.08</v>
      </c>
      <c r="X5">
        <v>0.08</v>
      </c>
      <c r="Y5">
        <v>7.0000000000000007E-2</v>
      </c>
      <c r="Z5">
        <v>0.05</v>
      </c>
      <c r="AA5">
        <v>0.05</v>
      </c>
      <c r="AB5">
        <v>0.04</v>
      </c>
      <c r="AC5">
        <v>0.04</v>
      </c>
      <c r="AD5">
        <v>0.03</v>
      </c>
      <c r="AE5">
        <v>0.03</v>
      </c>
      <c r="AF5">
        <v>0.02</v>
      </c>
      <c r="AG5">
        <v>0.02</v>
      </c>
      <c r="AH5">
        <v>0.01</v>
      </c>
      <c r="AI5">
        <v>0.01</v>
      </c>
      <c r="AJ5">
        <v>0.01</v>
      </c>
      <c r="AK5">
        <v>0.01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>
        <v>1982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>
        <v>1983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>
        <v>1984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>
        <v>1985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>
        <v>1986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9.7087400000000004E-3</v>
      </c>
      <c r="L10">
        <v>9.7087400000000004E-3</v>
      </c>
      <c r="M10">
        <v>9.7087400000000004E-3</v>
      </c>
      <c r="N10">
        <v>9.7087400000000004E-3</v>
      </c>
      <c r="O10">
        <v>9.7087400000000004E-3</v>
      </c>
      <c r="P10">
        <v>9.7087400000000004E-3</v>
      </c>
      <c r="Q10">
        <v>9.7087400000000004E-3</v>
      </c>
      <c r="R10">
        <v>9.7087400000000004E-3</v>
      </c>
      <c r="S10">
        <v>9.7087400000000004E-3</v>
      </c>
      <c r="T10">
        <v>9.7087400000000004E-3</v>
      </c>
      <c r="U10">
        <v>9.7087400000000004E-3</v>
      </c>
      <c r="V10">
        <v>1.9417500000000001E-2</v>
      </c>
      <c r="W10">
        <v>2.9126200000000001E-2</v>
      </c>
      <c r="X10">
        <v>3.8835000000000001E-2</v>
      </c>
      <c r="Y10">
        <v>3.8835000000000001E-2</v>
      </c>
      <c r="Z10">
        <v>4.8543700000000002E-2</v>
      </c>
      <c r="AA10">
        <v>5.8252400000000003E-2</v>
      </c>
      <c r="AB10">
        <v>6.7961199999999999E-2</v>
      </c>
      <c r="AC10">
        <v>6.7961199999999999E-2</v>
      </c>
      <c r="AD10">
        <v>7.76699E-2</v>
      </c>
      <c r="AE10">
        <v>7.76699E-2</v>
      </c>
      <c r="AF10">
        <v>6.7961199999999999E-2</v>
      </c>
      <c r="AG10">
        <v>6.7961199999999999E-2</v>
      </c>
      <c r="AH10">
        <v>6.7961199999999999E-2</v>
      </c>
      <c r="AI10">
        <v>5.8252400000000003E-2</v>
      </c>
      <c r="AJ10">
        <v>4.8543700000000002E-2</v>
      </c>
      <c r="AK10">
        <v>2.9126200000000001E-2</v>
      </c>
      <c r="AL10">
        <v>1.9417500000000001E-2</v>
      </c>
      <c r="AM10">
        <v>9.7087400000000004E-3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>
        <v>1987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>
        <v>1988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>
        <v>1989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>
        <v>1990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>
        <v>1991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>
        <v>1992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>
        <v>1993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>
        <v>1994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1.0101000000000001E-2</v>
      </c>
      <c r="O18">
        <v>1.0101000000000001E-2</v>
      </c>
      <c r="P18">
        <v>1.0101000000000001E-2</v>
      </c>
      <c r="Q18">
        <v>1.0101000000000001E-2</v>
      </c>
      <c r="R18">
        <v>1.0101000000000001E-2</v>
      </c>
      <c r="S18">
        <v>2.0202000000000001E-2</v>
      </c>
      <c r="T18">
        <v>3.0303E-2</v>
      </c>
      <c r="U18">
        <v>4.0404000000000002E-2</v>
      </c>
      <c r="V18">
        <v>6.0606100000000003E-2</v>
      </c>
      <c r="W18">
        <v>4.0404000000000002E-2</v>
      </c>
      <c r="X18">
        <v>6.0606100000000003E-2</v>
      </c>
      <c r="Y18">
        <v>0.10101</v>
      </c>
      <c r="Z18">
        <v>6.0606100000000003E-2</v>
      </c>
      <c r="AA18">
        <v>7.0707099999999995E-2</v>
      </c>
      <c r="AB18">
        <v>7.0707099999999995E-2</v>
      </c>
      <c r="AC18">
        <v>8.0808099999999994E-2</v>
      </c>
      <c r="AD18">
        <v>8.0808099999999994E-2</v>
      </c>
      <c r="AE18">
        <v>4.0404000000000002E-2</v>
      </c>
      <c r="AF18">
        <v>4.0404000000000002E-2</v>
      </c>
      <c r="AG18">
        <v>2.0202000000000001E-2</v>
      </c>
      <c r="AH18">
        <v>5.0505099999999997E-2</v>
      </c>
      <c r="AI18">
        <v>4.0404000000000002E-2</v>
      </c>
      <c r="AJ18">
        <v>2.0202000000000001E-2</v>
      </c>
      <c r="AK18">
        <v>1.0101000000000001E-2</v>
      </c>
      <c r="AL18">
        <v>1.0101000000000001E-2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>
        <v>1995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0.01</v>
      </c>
      <c r="L19">
        <v>0</v>
      </c>
      <c r="M19">
        <v>0.01</v>
      </c>
      <c r="N19">
        <v>0.02</v>
      </c>
      <c r="O19">
        <v>0.02</v>
      </c>
      <c r="P19">
        <v>0.02</v>
      </c>
      <c r="Q19">
        <v>0.03</v>
      </c>
      <c r="R19">
        <v>0.03</v>
      </c>
      <c r="S19">
        <v>0.03</v>
      </c>
      <c r="T19">
        <v>0.02</v>
      </c>
      <c r="U19">
        <v>0.03</v>
      </c>
      <c r="V19">
        <v>0.04</v>
      </c>
      <c r="W19">
        <v>0.05</v>
      </c>
      <c r="X19">
        <v>0.04</v>
      </c>
      <c r="Y19">
        <v>0.05</v>
      </c>
      <c r="Z19">
        <v>7.0000000000000007E-2</v>
      </c>
      <c r="AA19">
        <v>7.0000000000000007E-2</v>
      </c>
      <c r="AB19">
        <v>0.08</v>
      </c>
      <c r="AC19">
        <v>0.08</v>
      </c>
      <c r="AD19">
        <v>7.0000000000000007E-2</v>
      </c>
      <c r="AE19">
        <v>0.05</v>
      </c>
      <c r="AF19">
        <v>0.04</v>
      </c>
      <c r="AG19">
        <v>0.05</v>
      </c>
      <c r="AH19">
        <v>0.04</v>
      </c>
      <c r="AI19">
        <v>0.02</v>
      </c>
      <c r="AJ19">
        <v>0.02</v>
      </c>
      <c r="AK19">
        <v>0.01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>
        <v>1996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1.03093E-2</v>
      </c>
      <c r="P20">
        <v>1.03093E-2</v>
      </c>
      <c r="Q20">
        <v>1.03093E-2</v>
      </c>
      <c r="R20">
        <v>1.03093E-2</v>
      </c>
      <c r="S20">
        <v>1.03093E-2</v>
      </c>
      <c r="T20">
        <v>1.03093E-2</v>
      </c>
      <c r="U20">
        <v>1.03093E-2</v>
      </c>
      <c r="V20">
        <v>1.03093E-2</v>
      </c>
      <c r="W20">
        <v>1.03093E-2</v>
      </c>
      <c r="X20">
        <v>2.0618600000000001E-2</v>
      </c>
      <c r="Y20">
        <v>2.0618600000000001E-2</v>
      </c>
      <c r="Z20">
        <v>3.0927799999999998E-2</v>
      </c>
      <c r="AA20">
        <v>4.1237099999999999E-2</v>
      </c>
      <c r="AB20">
        <v>6.18557E-2</v>
      </c>
      <c r="AC20">
        <v>9.2783500000000005E-2</v>
      </c>
      <c r="AD20">
        <v>0.103093</v>
      </c>
      <c r="AE20">
        <v>9.2783500000000005E-2</v>
      </c>
      <c r="AF20">
        <v>8.2474199999999998E-2</v>
      </c>
      <c r="AG20">
        <v>7.2164900000000004E-2</v>
      </c>
      <c r="AH20">
        <v>6.18557E-2</v>
      </c>
      <c r="AI20">
        <v>6.18557E-2</v>
      </c>
      <c r="AJ20">
        <v>5.1546399999999999E-2</v>
      </c>
      <c r="AK20">
        <v>5.1546399999999999E-2</v>
      </c>
      <c r="AL20">
        <v>3.0927799999999998E-2</v>
      </c>
      <c r="AM20">
        <v>2.0618600000000001E-2</v>
      </c>
      <c r="AN20">
        <v>1.03093E-2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>
        <v>1997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1.03093E-2</v>
      </c>
      <c r="X21">
        <v>1.03093E-2</v>
      </c>
      <c r="Y21">
        <v>1.03093E-2</v>
      </c>
      <c r="Z21">
        <v>2.0618600000000001E-2</v>
      </c>
      <c r="AA21">
        <v>2.0618600000000001E-2</v>
      </c>
      <c r="AB21">
        <v>2.0618600000000001E-2</v>
      </c>
      <c r="AC21">
        <v>3.0927799999999998E-2</v>
      </c>
      <c r="AD21">
        <v>3.0927799999999998E-2</v>
      </c>
      <c r="AE21">
        <v>4.1237099999999999E-2</v>
      </c>
      <c r="AF21">
        <v>6.18557E-2</v>
      </c>
      <c r="AG21">
        <v>8.2474199999999998E-2</v>
      </c>
      <c r="AH21">
        <v>8.2474199999999998E-2</v>
      </c>
      <c r="AI21">
        <v>0.103093</v>
      </c>
      <c r="AJ21">
        <v>0.113402</v>
      </c>
      <c r="AK21">
        <v>0.103093</v>
      </c>
      <c r="AL21">
        <v>9.2783500000000005E-2</v>
      </c>
      <c r="AM21">
        <v>7.2164900000000004E-2</v>
      </c>
      <c r="AN21">
        <v>5.1546399999999999E-2</v>
      </c>
      <c r="AO21">
        <v>3.0927799999999998E-2</v>
      </c>
      <c r="AP21">
        <v>1.03093E-2</v>
      </c>
      <c r="AQ21">
        <v>0</v>
      </c>
      <c r="AR21">
        <v>0</v>
      </c>
      <c r="AS21">
        <v>0</v>
      </c>
    </row>
    <row r="22" spans="1:45" x14ac:dyDescent="0.2">
      <c r="A22">
        <v>1998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1.0101000000000001E-2</v>
      </c>
      <c r="U22">
        <v>1.0101000000000001E-2</v>
      </c>
      <c r="V22">
        <v>1.0101000000000001E-2</v>
      </c>
      <c r="W22">
        <v>1.0101000000000001E-2</v>
      </c>
      <c r="X22">
        <v>2.0202000000000001E-2</v>
      </c>
      <c r="Y22">
        <v>3.0303E-2</v>
      </c>
      <c r="Z22">
        <v>4.0404000000000002E-2</v>
      </c>
      <c r="AA22">
        <v>4.0404000000000002E-2</v>
      </c>
      <c r="AB22">
        <v>4.0404000000000002E-2</v>
      </c>
      <c r="AC22">
        <v>5.0505099999999997E-2</v>
      </c>
      <c r="AD22">
        <v>5.0505099999999997E-2</v>
      </c>
      <c r="AE22">
        <v>6.0606100000000003E-2</v>
      </c>
      <c r="AF22">
        <v>6.0606100000000003E-2</v>
      </c>
      <c r="AG22">
        <v>5.0505099999999997E-2</v>
      </c>
      <c r="AH22">
        <v>6.0606100000000003E-2</v>
      </c>
      <c r="AI22">
        <v>6.0606100000000003E-2</v>
      </c>
      <c r="AJ22">
        <v>7.0707099999999995E-2</v>
      </c>
      <c r="AK22">
        <v>8.0808099999999994E-2</v>
      </c>
      <c r="AL22">
        <v>8.0808099999999994E-2</v>
      </c>
      <c r="AM22">
        <v>6.0606100000000003E-2</v>
      </c>
      <c r="AN22">
        <v>5.0505099999999997E-2</v>
      </c>
      <c r="AO22">
        <v>3.0303E-2</v>
      </c>
      <c r="AP22">
        <v>2.0202000000000001E-2</v>
      </c>
      <c r="AQ22">
        <v>0</v>
      </c>
      <c r="AR22">
        <v>0</v>
      </c>
      <c r="AS22">
        <v>0</v>
      </c>
    </row>
    <row r="23" spans="1:45" x14ac:dyDescent="0.2">
      <c r="A23">
        <v>1999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9.8039200000000007E-3</v>
      </c>
      <c r="S23">
        <v>9.8039200000000007E-3</v>
      </c>
      <c r="T23">
        <v>9.8039200000000007E-3</v>
      </c>
      <c r="U23">
        <v>1.9607800000000002E-2</v>
      </c>
      <c r="V23">
        <v>2.9411799999999998E-2</v>
      </c>
      <c r="W23">
        <v>2.9411799999999998E-2</v>
      </c>
      <c r="X23">
        <v>3.9215699999999999E-2</v>
      </c>
      <c r="Y23">
        <v>3.9215699999999999E-2</v>
      </c>
      <c r="Z23">
        <v>4.9019600000000003E-2</v>
      </c>
      <c r="AA23">
        <v>5.8823500000000001E-2</v>
      </c>
      <c r="AB23">
        <v>6.8627499999999994E-2</v>
      </c>
      <c r="AC23">
        <v>7.8431399999999998E-2</v>
      </c>
      <c r="AD23">
        <v>7.8431399999999998E-2</v>
      </c>
      <c r="AE23">
        <v>7.8431399999999998E-2</v>
      </c>
      <c r="AF23">
        <v>7.8431399999999998E-2</v>
      </c>
      <c r="AG23">
        <v>5.8823500000000001E-2</v>
      </c>
      <c r="AH23">
        <v>5.8823500000000001E-2</v>
      </c>
      <c r="AI23">
        <v>5.8823500000000001E-2</v>
      </c>
      <c r="AJ23">
        <v>4.9019600000000003E-2</v>
      </c>
      <c r="AK23">
        <v>3.9215699999999999E-2</v>
      </c>
      <c r="AL23">
        <v>2.9411799999999998E-2</v>
      </c>
      <c r="AM23">
        <v>1.9607800000000002E-2</v>
      </c>
      <c r="AN23">
        <v>9.8039200000000007E-3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>
        <v>2000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>
        <v>2001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>
        <v>2002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>
        <v>2003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0.01</v>
      </c>
      <c r="U27">
        <v>0.01</v>
      </c>
      <c r="V27">
        <v>0.02</v>
      </c>
      <c r="W27">
        <v>0.03</v>
      </c>
      <c r="X27">
        <v>0.03</v>
      </c>
      <c r="Y27">
        <v>0.06</v>
      </c>
      <c r="Z27">
        <v>0.05</v>
      </c>
      <c r="AA27">
        <v>0.06</v>
      </c>
      <c r="AB27">
        <v>7.0000000000000007E-2</v>
      </c>
      <c r="AC27">
        <v>0.1</v>
      </c>
      <c r="AD27">
        <v>0.11</v>
      </c>
      <c r="AE27">
        <v>0.1</v>
      </c>
      <c r="AF27">
        <v>0.09</v>
      </c>
      <c r="AG27">
        <v>7.0000000000000007E-2</v>
      </c>
      <c r="AH27">
        <v>0.06</v>
      </c>
      <c r="AI27">
        <v>0.03</v>
      </c>
      <c r="AJ27">
        <v>0.04</v>
      </c>
      <c r="AK27">
        <v>0.02</v>
      </c>
      <c r="AL27">
        <v>0.01</v>
      </c>
      <c r="AM27">
        <v>0.01</v>
      </c>
      <c r="AN27">
        <v>0.01</v>
      </c>
      <c r="AO27">
        <v>0.01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>
        <v>2004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1.0101000000000001E-2</v>
      </c>
      <c r="U28">
        <v>1.0101000000000001E-2</v>
      </c>
      <c r="V28">
        <v>3.0303E-2</v>
      </c>
      <c r="W28">
        <v>4.0404000000000002E-2</v>
      </c>
      <c r="X28">
        <v>5.0505099999999997E-2</v>
      </c>
      <c r="Y28">
        <v>6.0606100000000003E-2</v>
      </c>
      <c r="Z28">
        <v>6.0606100000000003E-2</v>
      </c>
      <c r="AA28">
        <v>6.0606100000000003E-2</v>
      </c>
      <c r="AB28">
        <v>5.0505099999999997E-2</v>
      </c>
      <c r="AC28">
        <v>6.0606100000000003E-2</v>
      </c>
      <c r="AD28">
        <v>7.0707099999999995E-2</v>
      </c>
      <c r="AE28">
        <v>8.0808099999999994E-2</v>
      </c>
      <c r="AF28">
        <v>8.0808099999999994E-2</v>
      </c>
      <c r="AG28">
        <v>9.0909100000000007E-2</v>
      </c>
      <c r="AH28">
        <v>8.0808099999999994E-2</v>
      </c>
      <c r="AI28">
        <v>6.0606100000000003E-2</v>
      </c>
      <c r="AJ28">
        <v>4.0404000000000002E-2</v>
      </c>
      <c r="AK28">
        <v>3.0303E-2</v>
      </c>
      <c r="AL28">
        <v>2.0202000000000001E-2</v>
      </c>
      <c r="AM28">
        <v>1.0101000000000001E-2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>
        <v>2005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1.0204100000000001E-2</v>
      </c>
      <c r="V29">
        <v>1.0204100000000001E-2</v>
      </c>
      <c r="W29">
        <v>2.0408200000000001E-2</v>
      </c>
      <c r="X29">
        <v>3.0612199999999999E-2</v>
      </c>
      <c r="Y29">
        <v>3.0612199999999999E-2</v>
      </c>
      <c r="Z29">
        <v>3.0612199999999999E-2</v>
      </c>
      <c r="AA29">
        <v>4.08163E-2</v>
      </c>
      <c r="AB29">
        <v>5.10204E-2</v>
      </c>
      <c r="AC29">
        <v>4.08163E-2</v>
      </c>
      <c r="AD29">
        <v>5.10204E-2</v>
      </c>
      <c r="AE29">
        <v>6.1224500000000001E-2</v>
      </c>
      <c r="AF29">
        <v>7.1428599999999995E-2</v>
      </c>
      <c r="AG29">
        <v>9.1836699999999993E-2</v>
      </c>
      <c r="AH29">
        <v>0.10204100000000001</v>
      </c>
      <c r="AI29">
        <v>0.112245</v>
      </c>
      <c r="AJ29">
        <v>0.10204100000000001</v>
      </c>
      <c r="AK29">
        <v>6.1224500000000001E-2</v>
      </c>
      <c r="AL29">
        <v>4.08163E-2</v>
      </c>
      <c r="AM29">
        <v>2.0408200000000001E-2</v>
      </c>
      <c r="AN29">
        <v>1.0204100000000001E-2</v>
      </c>
      <c r="AO29">
        <v>1.0204100000000001E-2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>
        <v>2006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1.0204100000000001E-2</v>
      </c>
      <c r="X30">
        <v>2.0408200000000001E-2</v>
      </c>
      <c r="Y30">
        <v>3.0612199999999999E-2</v>
      </c>
      <c r="Z30">
        <v>3.0612199999999999E-2</v>
      </c>
      <c r="AA30">
        <v>4.08163E-2</v>
      </c>
      <c r="AB30">
        <v>5.10204E-2</v>
      </c>
      <c r="AC30">
        <v>5.10204E-2</v>
      </c>
      <c r="AD30">
        <v>5.10204E-2</v>
      </c>
      <c r="AE30">
        <v>5.10204E-2</v>
      </c>
      <c r="AF30">
        <v>6.1224500000000001E-2</v>
      </c>
      <c r="AG30">
        <v>7.1428599999999995E-2</v>
      </c>
      <c r="AH30">
        <v>9.1836699999999993E-2</v>
      </c>
      <c r="AI30">
        <v>0.10204100000000001</v>
      </c>
      <c r="AJ30">
        <v>0.10204100000000001</v>
      </c>
      <c r="AK30">
        <v>0.10204100000000001</v>
      </c>
      <c r="AL30">
        <v>6.1224500000000001E-2</v>
      </c>
      <c r="AM30">
        <v>4.08163E-2</v>
      </c>
      <c r="AN30">
        <v>2.0408200000000001E-2</v>
      </c>
      <c r="AO30">
        <v>1.0204100000000001E-2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>
        <v>2007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0.01</v>
      </c>
      <c r="W31">
        <v>0.01</v>
      </c>
      <c r="X31">
        <v>0.02</v>
      </c>
      <c r="Y31">
        <v>0.03</v>
      </c>
      <c r="Z31">
        <v>0.03</v>
      </c>
      <c r="AA31">
        <v>0.04</v>
      </c>
      <c r="AB31">
        <v>0.05</v>
      </c>
      <c r="AC31">
        <v>0.06</v>
      </c>
      <c r="AD31">
        <v>0.06</v>
      </c>
      <c r="AE31">
        <v>0.08</v>
      </c>
      <c r="AF31">
        <v>0.08</v>
      </c>
      <c r="AG31">
        <v>0.1</v>
      </c>
      <c r="AH31">
        <v>0.1</v>
      </c>
      <c r="AI31">
        <v>0.1</v>
      </c>
      <c r="AJ31">
        <v>0.08</v>
      </c>
      <c r="AK31">
        <v>0.06</v>
      </c>
      <c r="AL31">
        <v>0.04</v>
      </c>
      <c r="AM31">
        <v>0.02</v>
      </c>
      <c r="AN31">
        <v>0.02</v>
      </c>
      <c r="AO31">
        <v>0.01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>
        <v>2008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1.0101000000000001E-2</v>
      </c>
      <c r="W32">
        <v>1.0101000000000001E-2</v>
      </c>
      <c r="X32">
        <v>2.0202000000000001E-2</v>
      </c>
      <c r="Y32">
        <v>3.0303E-2</v>
      </c>
      <c r="Z32">
        <v>4.0404000000000002E-2</v>
      </c>
      <c r="AA32">
        <v>5.0505099999999997E-2</v>
      </c>
      <c r="AB32">
        <v>6.0606100000000003E-2</v>
      </c>
      <c r="AC32">
        <v>6.0606100000000003E-2</v>
      </c>
      <c r="AD32">
        <v>7.0707099999999995E-2</v>
      </c>
      <c r="AE32">
        <v>7.0707099999999995E-2</v>
      </c>
      <c r="AF32">
        <v>8.0808099999999994E-2</v>
      </c>
      <c r="AG32">
        <v>8.0808099999999994E-2</v>
      </c>
      <c r="AH32">
        <v>9.0909100000000007E-2</v>
      </c>
      <c r="AI32">
        <v>9.0909100000000007E-2</v>
      </c>
      <c r="AJ32">
        <v>8.0808099999999994E-2</v>
      </c>
      <c r="AK32">
        <v>7.0707099999999995E-2</v>
      </c>
      <c r="AL32">
        <v>4.0404000000000002E-2</v>
      </c>
      <c r="AM32">
        <v>2.0202000000000001E-2</v>
      </c>
      <c r="AN32">
        <v>1.0101000000000001E-2</v>
      </c>
      <c r="AO32">
        <v>1.0101000000000001E-2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>
        <v>2009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1.0101000000000001E-2</v>
      </c>
      <c r="U33">
        <v>1.0101000000000001E-2</v>
      </c>
      <c r="V33">
        <v>1.0101000000000001E-2</v>
      </c>
      <c r="W33">
        <v>2.0202000000000001E-2</v>
      </c>
      <c r="X33">
        <v>3.0303E-2</v>
      </c>
      <c r="Y33">
        <v>4.0404000000000002E-2</v>
      </c>
      <c r="Z33">
        <v>4.0404000000000002E-2</v>
      </c>
      <c r="AA33">
        <v>5.0505099999999997E-2</v>
      </c>
      <c r="AB33">
        <v>6.0606100000000003E-2</v>
      </c>
      <c r="AC33">
        <v>6.0606100000000003E-2</v>
      </c>
      <c r="AD33">
        <v>6.0606100000000003E-2</v>
      </c>
      <c r="AE33">
        <v>7.0707099999999995E-2</v>
      </c>
      <c r="AF33">
        <v>7.0707099999999995E-2</v>
      </c>
      <c r="AG33">
        <v>8.0808099999999994E-2</v>
      </c>
      <c r="AH33">
        <v>9.0909100000000007E-2</v>
      </c>
      <c r="AI33">
        <v>9.0909100000000007E-2</v>
      </c>
      <c r="AJ33">
        <v>8.0808099999999994E-2</v>
      </c>
      <c r="AK33">
        <v>6.0606100000000003E-2</v>
      </c>
      <c r="AL33">
        <v>3.0303E-2</v>
      </c>
      <c r="AM33">
        <v>2.0202000000000001E-2</v>
      </c>
      <c r="AN33">
        <v>1.0101000000000001E-2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>
        <v>2010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1.03093E-2</v>
      </c>
      <c r="X34">
        <v>1.03093E-2</v>
      </c>
      <c r="Y34">
        <v>1.03093E-2</v>
      </c>
      <c r="Z34">
        <v>2.0618600000000001E-2</v>
      </c>
      <c r="AA34">
        <v>2.0618600000000001E-2</v>
      </c>
      <c r="AB34">
        <v>3.0927799999999998E-2</v>
      </c>
      <c r="AC34">
        <v>4.1237099999999999E-2</v>
      </c>
      <c r="AD34">
        <v>5.1546399999999999E-2</v>
      </c>
      <c r="AE34">
        <v>5.1546399999999999E-2</v>
      </c>
      <c r="AF34">
        <v>7.2164900000000004E-2</v>
      </c>
      <c r="AG34">
        <v>0.113402</v>
      </c>
      <c r="AH34">
        <v>0.123711</v>
      </c>
      <c r="AI34">
        <v>0.14433000000000001</v>
      </c>
      <c r="AJ34">
        <v>0.123711</v>
      </c>
      <c r="AK34">
        <v>9.2783500000000005E-2</v>
      </c>
      <c r="AL34">
        <v>5.1546399999999999E-2</v>
      </c>
      <c r="AM34">
        <v>2.0618600000000001E-2</v>
      </c>
      <c r="AN34">
        <v>1.03093E-2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>
        <v>2011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1.03093E-2</v>
      </c>
      <c r="V35">
        <v>1.03093E-2</v>
      </c>
      <c r="W35">
        <v>2.0618600000000001E-2</v>
      </c>
      <c r="X35">
        <v>3.0927799999999998E-2</v>
      </c>
      <c r="Y35">
        <v>3.0927799999999998E-2</v>
      </c>
      <c r="Z35">
        <v>4.1237099999999999E-2</v>
      </c>
      <c r="AA35">
        <v>5.1546399999999999E-2</v>
      </c>
      <c r="AB35">
        <v>6.18557E-2</v>
      </c>
      <c r="AC35">
        <v>6.18557E-2</v>
      </c>
      <c r="AD35">
        <v>6.18557E-2</v>
      </c>
      <c r="AE35">
        <v>6.18557E-2</v>
      </c>
      <c r="AF35">
        <v>6.18557E-2</v>
      </c>
      <c r="AG35">
        <v>7.2164900000000004E-2</v>
      </c>
      <c r="AH35">
        <v>8.2474199999999998E-2</v>
      </c>
      <c r="AI35">
        <v>9.2783500000000005E-2</v>
      </c>
      <c r="AJ35">
        <v>9.2783500000000005E-2</v>
      </c>
      <c r="AK35">
        <v>7.2164900000000004E-2</v>
      </c>
      <c r="AL35">
        <v>5.1546399999999999E-2</v>
      </c>
      <c r="AM35">
        <v>2.0618600000000001E-2</v>
      </c>
      <c r="AN35">
        <v>1.03093E-2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>
        <v>2012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2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1.0204100000000001E-2</v>
      </c>
      <c r="W36">
        <v>1.0204100000000001E-2</v>
      </c>
      <c r="X36">
        <v>2.0408200000000001E-2</v>
      </c>
      <c r="Y36">
        <v>2.0408200000000001E-2</v>
      </c>
      <c r="Z36">
        <v>3.0612199999999999E-2</v>
      </c>
      <c r="AA36">
        <v>4.08163E-2</v>
      </c>
      <c r="AB36">
        <v>5.10204E-2</v>
      </c>
      <c r="AC36">
        <v>6.1224500000000001E-2</v>
      </c>
      <c r="AD36">
        <v>7.1428599999999995E-2</v>
      </c>
      <c r="AE36">
        <v>9.1836699999999993E-2</v>
      </c>
      <c r="AF36">
        <v>8.1632700000000002E-2</v>
      </c>
      <c r="AG36">
        <v>8.1632700000000002E-2</v>
      </c>
      <c r="AH36">
        <v>8.1632700000000002E-2</v>
      </c>
      <c r="AI36">
        <v>9.1836699999999993E-2</v>
      </c>
      <c r="AJ36">
        <v>8.1632700000000002E-2</v>
      </c>
      <c r="AK36">
        <v>8.1632700000000002E-2</v>
      </c>
      <c r="AL36">
        <v>5.10204E-2</v>
      </c>
      <c r="AM36">
        <v>3.0612199999999999E-2</v>
      </c>
      <c r="AN36">
        <v>1.0204100000000001E-2</v>
      </c>
      <c r="AO36">
        <v>0</v>
      </c>
      <c r="AP36">
        <v>0</v>
      </c>
      <c r="AQ36">
        <v>0</v>
      </c>
      <c r="AR36" s="2">
        <v>0</v>
      </c>
      <c r="AS36">
        <v>0</v>
      </c>
    </row>
    <row r="37" spans="1:45" x14ac:dyDescent="0.2">
      <c r="A37">
        <v>2013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0.01</v>
      </c>
      <c r="V37">
        <v>0.01</v>
      </c>
      <c r="W37">
        <v>0.02</v>
      </c>
      <c r="X37">
        <v>0.02</v>
      </c>
      <c r="Y37">
        <v>0.04</v>
      </c>
      <c r="Z37">
        <v>0.05</v>
      </c>
      <c r="AA37">
        <v>0.05</v>
      </c>
      <c r="AB37">
        <v>0.06</v>
      </c>
      <c r="AC37">
        <v>0.06</v>
      </c>
      <c r="AD37">
        <v>7.0000000000000007E-2</v>
      </c>
      <c r="AE37">
        <v>7.0000000000000007E-2</v>
      </c>
      <c r="AF37">
        <v>7.0000000000000007E-2</v>
      </c>
      <c r="AG37">
        <v>0.08</v>
      </c>
      <c r="AH37">
        <v>0.08</v>
      </c>
      <c r="AI37">
        <v>0.08</v>
      </c>
      <c r="AJ37">
        <v>7.0000000000000007E-2</v>
      </c>
      <c r="AK37">
        <v>0.06</v>
      </c>
      <c r="AL37">
        <v>0.05</v>
      </c>
      <c r="AM37">
        <v>0.02</v>
      </c>
      <c r="AN37">
        <v>0.02</v>
      </c>
      <c r="AO37">
        <v>0.01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>
        <v>2014</v>
      </c>
      <c r="B38" s="2"/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1.0416699999999999E-2</v>
      </c>
      <c r="U38">
        <v>1.0416699999999999E-2</v>
      </c>
      <c r="V38">
        <v>1.0416699999999999E-2</v>
      </c>
      <c r="W38">
        <v>2.0833299999999999E-2</v>
      </c>
      <c r="X38">
        <v>2.0833299999999999E-2</v>
      </c>
      <c r="Y38">
        <v>3.125E-2</v>
      </c>
      <c r="Z38">
        <v>4.1666700000000001E-2</v>
      </c>
      <c r="AA38">
        <v>3.125E-2</v>
      </c>
      <c r="AB38">
        <v>4.1666700000000001E-2</v>
      </c>
      <c r="AC38">
        <v>4.1666700000000001E-2</v>
      </c>
      <c r="AD38">
        <v>5.2083299999999999E-2</v>
      </c>
      <c r="AE38">
        <v>5.2083299999999999E-2</v>
      </c>
      <c r="AF38">
        <v>7.2916700000000001E-2</v>
      </c>
      <c r="AG38">
        <v>7.2916700000000001E-2</v>
      </c>
      <c r="AH38">
        <v>7.2916700000000001E-2</v>
      </c>
      <c r="AI38">
        <v>8.3333299999999999E-2</v>
      </c>
      <c r="AJ38">
        <v>0.104167</v>
      </c>
      <c r="AK38">
        <v>9.375E-2</v>
      </c>
      <c r="AL38">
        <v>7.2916700000000001E-2</v>
      </c>
      <c r="AM38">
        <v>3.125E-2</v>
      </c>
      <c r="AN38">
        <v>2.0833299999999999E-2</v>
      </c>
      <c r="AO38">
        <v>1.0416699999999999E-2</v>
      </c>
      <c r="AP38">
        <v>0</v>
      </c>
      <c r="AQ38">
        <v>0</v>
      </c>
      <c r="AR38" s="2">
        <v>0</v>
      </c>
      <c r="AS38">
        <v>0</v>
      </c>
    </row>
    <row r="39" spans="1:45" x14ac:dyDescent="0.2">
      <c r="A39">
        <v>2015</v>
      </c>
      <c r="B39" s="2"/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9.9009900000000001E-3</v>
      </c>
      <c r="V39">
        <v>9.9009900000000001E-3</v>
      </c>
      <c r="W39">
        <v>9.9009900000000001E-3</v>
      </c>
      <c r="X39">
        <v>1.9802E-2</v>
      </c>
      <c r="Y39">
        <v>1.9802E-2</v>
      </c>
      <c r="Z39">
        <v>1.9802E-2</v>
      </c>
      <c r="AA39">
        <v>1.9802E-2</v>
      </c>
      <c r="AB39">
        <v>2.9703E-2</v>
      </c>
      <c r="AC39">
        <v>3.9604E-2</v>
      </c>
      <c r="AD39">
        <v>3.9604E-2</v>
      </c>
      <c r="AE39">
        <v>4.9505E-2</v>
      </c>
      <c r="AF39">
        <v>5.9405899999999998E-2</v>
      </c>
      <c r="AG39">
        <v>7.9207899999999998E-2</v>
      </c>
      <c r="AH39">
        <v>8.9108900000000005E-2</v>
      </c>
      <c r="AI39">
        <v>9.9009899999999998E-2</v>
      </c>
      <c r="AJ39">
        <v>0.10891099999999999</v>
      </c>
      <c r="AK39">
        <v>9.9009899999999998E-2</v>
      </c>
      <c r="AL39">
        <v>7.9207899999999998E-2</v>
      </c>
      <c r="AM39">
        <v>5.9405899999999998E-2</v>
      </c>
      <c r="AN39">
        <v>2.9703E-2</v>
      </c>
      <c r="AO39">
        <v>1.9802E-2</v>
      </c>
      <c r="AP39">
        <v>9.9009900000000001E-3</v>
      </c>
      <c r="AQ39">
        <v>0</v>
      </c>
      <c r="AR39">
        <v>0</v>
      </c>
      <c r="AS39">
        <v>0</v>
      </c>
    </row>
    <row r="40" spans="1:45" x14ac:dyDescent="0.2">
      <c r="A40">
        <v>2016</v>
      </c>
      <c r="B40" s="2"/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9.9601599999999996E-4</v>
      </c>
      <c r="V40">
        <v>4.9800799999999996E-3</v>
      </c>
      <c r="W40">
        <v>1.19522E-2</v>
      </c>
      <c r="X40">
        <v>1.6932300000000001E-2</v>
      </c>
      <c r="Y40">
        <v>3.1872499999999998E-2</v>
      </c>
      <c r="Z40">
        <v>4.2828699999999997E-2</v>
      </c>
      <c r="AA40">
        <v>5.8764900000000002E-2</v>
      </c>
      <c r="AB40">
        <v>5.2788799999999997E-2</v>
      </c>
      <c r="AC40">
        <v>6.77291E-2</v>
      </c>
      <c r="AD40">
        <v>6.5737100000000007E-2</v>
      </c>
      <c r="AE40">
        <v>6.5737100000000007E-2</v>
      </c>
      <c r="AF40">
        <v>5.47809E-2</v>
      </c>
      <c r="AG40">
        <v>5.7768899999999998E-2</v>
      </c>
      <c r="AH40">
        <v>4.7808799999999999E-2</v>
      </c>
      <c r="AI40">
        <v>4.6812699999999999E-2</v>
      </c>
      <c r="AJ40">
        <v>6.4741000000000007E-2</v>
      </c>
      <c r="AK40">
        <v>8.4661399999999998E-2</v>
      </c>
      <c r="AL40">
        <v>7.9681299999999997E-2</v>
      </c>
      <c r="AM40">
        <v>6.77291E-2</v>
      </c>
      <c r="AN40">
        <v>3.6852599999999999E-2</v>
      </c>
      <c r="AO40">
        <v>1.9920299999999998E-2</v>
      </c>
      <c r="AP40">
        <v>1.0956199999999999E-2</v>
      </c>
      <c r="AQ40">
        <v>4.9800799999999996E-3</v>
      </c>
      <c r="AR40">
        <v>1.9920300000000001E-3</v>
      </c>
      <c r="AS40">
        <v>9.9601599999999996E-4</v>
      </c>
    </row>
    <row r="41" spans="1:45" x14ac:dyDescent="0.2">
      <c r="A41">
        <v>2017</v>
      </c>
      <c r="B41" s="2"/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1.0060399999999999E-3</v>
      </c>
      <c r="R41">
        <v>1.0060399999999999E-3</v>
      </c>
      <c r="S41">
        <v>1.0060399999999999E-3</v>
      </c>
      <c r="T41">
        <v>2.0120699999999999E-3</v>
      </c>
      <c r="U41">
        <v>3.0181100000000001E-3</v>
      </c>
      <c r="V41">
        <v>6.0362200000000001E-3</v>
      </c>
      <c r="W41">
        <v>1.30785E-2</v>
      </c>
      <c r="X41">
        <v>2.1126800000000001E-2</v>
      </c>
      <c r="Y41">
        <v>3.1187099999999999E-2</v>
      </c>
      <c r="Z41">
        <v>4.2253499999999999E-2</v>
      </c>
      <c r="AA41">
        <v>4.2253499999999999E-2</v>
      </c>
      <c r="AB41">
        <v>5.1307800000000001E-2</v>
      </c>
      <c r="AC41">
        <v>4.7283699999999998E-2</v>
      </c>
      <c r="AD41">
        <v>4.8289699999999998E-2</v>
      </c>
      <c r="AE41">
        <v>5.5331999999999999E-2</v>
      </c>
      <c r="AF41">
        <v>5.7344100000000002E-2</v>
      </c>
      <c r="AG41">
        <v>6.2374199999999998E-2</v>
      </c>
      <c r="AH41">
        <v>5.6337999999999999E-2</v>
      </c>
      <c r="AI41">
        <v>6.1368199999999998E-2</v>
      </c>
      <c r="AJ41">
        <v>6.5392400000000003E-2</v>
      </c>
      <c r="AK41">
        <v>6.7404400000000003E-2</v>
      </c>
      <c r="AL41">
        <v>6.2374199999999998E-2</v>
      </c>
      <c r="AM41">
        <v>6.4386299999999994E-2</v>
      </c>
      <c r="AN41">
        <v>5.4325999999999999E-2</v>
      </c>
      <c r="AO41">
        <v>4.0241399999999997E-2</v>
      </c>
      <c r="AP41">
        <v>2.51509E-2</v>
      </c>
      <c r="AQ41">
        <v>9.0543299999999993E-3</v>
      </c>
      <c r="AR41">
        <v>6.0362200000000001E-3</v>
      </c>
      <c r="AS41">
        <v>2.0120699999999999E-3</v>
      </c>
    </row>
    <row r="42" spans="1:45" x14ac:dyDescent="0.2">
      <c r="A42">
        <v>2018</v>
      </c>
      <c r="B42" s="2"/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2">
        <v>9.9990999999999999E-5</v>
      </c>
      <c r="O42">
        <v>0</v>
      </c>
      <c r="P42" s="2">
        <v>5.9994600000000003E-5</v>
      </c>
      <c r="Q42" s="2">
        <v>5.9994600000000003E-5</v>
      </c>
      <c r="R42">
        <v>2.29979E-4</v>
      </c>
      <c r="S42">
        <v>9.89911E-4</v>
      </c>
      <c r="T42">
        <v>1.0899E-3</v>
      </c>
      <c r="U42">
        <v>2.0098199999999998E-3</v>
      </c>
      <c r="V42">
        <v>3.42969E-3</v>
      </c>
      <c r="W42">
        <v>8.10927E-3</v>
      </c>
      <c r="X42">
        <v>1.4168699999999999E-2</v>
      </c>
      <c r="Y42">
        <v>2.10481E-2</v>
      </c>
      <c r="Z42">
        <v>2.87274E-2</v>
      </c>
      <c r="AA42">
        <v>3.6106800000000001E-2</v>
      </c>
      <c r="AB42">
        <v>4.6995799999999997E-2</v>
      </c>
      <c r="AC42">
        <v>5.2055299999999999E-2</v>
      </c>
      <c r="AD42">
        <v>5.3545200000000001E-2</v>
      </c>
      <c r="AE42">
        <v>6.4464199999999999E-2</v>
      </c>
      <c r="AF42">
        <v>6.3254299999999999E-2</v>
      </c>
      <c r="AG42">
        <v>6.4604200000000001E-2</v>
      </c>
      <c r="AH42">
        <v>6.8313899999999997E-2</v>
      </c>
      <c r="AI42">
        <v>6.7363900000000004E-2</v>
      </c>
      <c r="AJ42">
        <v>7.5343199999999999E-2</v>
      </c>
      <c r="AK42">
        <v>7.5773199999999999E-2</v>
      </c>
      <c r="AL42">
        <v>7.3033399999999998E-2</v>
      </c>
      <c r="AM42">
        <v>6.6753999999999994E-2</v>
      </c>
      <c r="AN42">
        <v>4.9815499999999999E-2</v>
      </c>
      <c r="AO42">
        <v>3.1877099999999998E-2</v>
      </c>
      <c r="AP42">
        <v>1.7998400000000001E-2</v>
      </c>
      <c r="AQ42">
        <v>8.8692000000000007E-3</v>
      </c>
      <c r="AR42">
        <v>2.5397699999999998E-3</v>
      </c>
      <c r="AS42">
        <v>1.2698900000000001E-3</v>
      </c>
    </row>
    <row r="43" spans="1:45" x14ac:dyDescent="0.2">
      <c r="A43">
        <v>2019</v>
      </c>
      <c r="B43" s="2"/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>
        <v>0</v>
      </c>
      <c r="J43">
        <v>0</v>
      </c>
      <c r="K43">
        <v>0</v>
      </c>
      <c r="L43">
        <v>2.51384E-4</v>
      </c>
      <c r="M43">
        <v>0</v>
      </c>
      <c r="N43">
        <v>0</v>
      </c>
      <c r="O43">
        <v>0</v>
      </c>
      <c r="P43" s="2">
        <v>1.91571E-5</v>
      </c>
      <c r="Q43">
        <v>5.7453400000000003E-4</v>
      </c>
      <c r="R43">
        <v>1.1341999999999999E-3</v>
      </c>
      <c r="S43">
        <v>1.73285E-3</v>
      </c>
      <c r="T43">
        <v>2.5352199999999999E-3</v>
      </c>
      <c r="U43">
        <v>4.0194300000000001E-3</v>
      </c>
      <c r="V43">
        <v>5.5016600000000002E-3</v>
      </c>
      <c r="W43">
        <v>9.7610700000000002E-3</v>
      </c>
      <c r="X43">
        <v>1.39188E-2</v>
      </c>
      <c r="Y43">
        <v>1.8328000000000001E-2</v>
      </c>
      <c r="Z43">
        <v>2.0760600000000001E-2</v>
      </c>
      <c r="AA43">
        <v>3.1456499999999998E-2</v>
      </c>
      <c r="AB43">
        <v>3.5842899999999997E-2</v>
      </c>
      <c r="AC43">
        <v>4.3126299999999999E-2</v>
      </c>
      <c r="AD43">
        <v>4.25817E-2</v>
      </c>
      <c r="AE43">
        <v>5.2716800000000001E-2</v>
      </c>
      <c r="AF43">
        <v>5.3105100000000002E-2</v>
      </c>
      <c r="AG43">
        <v>6.0595700000000002E-2</v>
      </c>
      <c r="AH43">
        <v>6.7610799999999999E-2</v>
      </c>
      <c r="AI43">
        <v>7.1706000000000006E-2</v>
      </c>
      <c r="AJ43">
        <v>7.2201899999999999E-2</v>
      </c>
      <c r="AK43">
        <v>7.4228799999999998E-2</v>
      </c>
      <c r="AL43">
        <v>7.8221700000000005E-2</v>
      </c>
      <c r="AM43">
        <v>7.3459899999999995E-2</v>
      </c>
      <c r="AN43">
        <v>5.8529499999999998E-2</v>
      </c>
      <c r="AO43">
        <v>4.5428900000000001E-2</v>
      </c>
      <c r="AP43">
        <v>2.9037899999999998E-2</v>
      </c>
      <c r="AQ43">
        <v>1.6302299999999999E-2</v>
      </c>
      <c r="AR43" s="2">
        <v>9.7577800000000006E-3</v>
      </c>
      <c r="AS43">
        <v>5.5526200000000003E-3</v>
      </c>
    </row>
    <row r="44" spans="1:45" x14ac:dyDescent="0.2">
      <c r="B44" s="2" t="s">
        <v>33</v>
      </c>
      <c r="C44" s="2"/>
      <c r="D44" s="2"/>
      <c r="E44" s="2"/>
      <c r="F44" s="2"/>
      <c r="G44" s="2"/>
      <c r="H44" s="2"/>
      <c r="AR44" s="2"/>
    </row>
    <row r="45" spans="1:45" x14ac:dyDescent="0.2">
      <c r="A45">
        <v>1979</v>
      </c>
      <c r="B45" s="2"/>
      <c r="C45" s="2">
        <v>6.0419900000000003E-11</v>
      </c>
      <c r="D45" s="2">
        <v>8.8022500000000003E-10</v>
      </c>
      <c r="E45" s="2">
        <v>9.5105800000000001E-9</v>
      </c>
      <c r="F45" s="2">
        <v>7.6415600000000006E-8</v>
      </c>
      <c r="G45" s="2">
        <v>4.5952399999999998E-7</v>
      </c>
      <c r="H45" s="2">
        <v>2.0957399999999999E-6</v>
      </c>
      <c r="I45" s="2">
        <v>7.4406999999999998E-6</v>
      </c>
      <c r="J45" s="2">
        <v>2.1557899999999999E-5</v>
      </c>
      <c r="K45" s="2">
        <v>5.4593499999999998E-5</v>
      </c>
      <c r="L45" s="2">
        <v>1.2876599999999999E-4</v>
      </c>
      <c r="M45">
        <v>2.8796300000000002E-4</v>
      </c>
      <c r="N45">
        <v>5.9677299999999999E-4</v>
      </c>
      <c r="O45">
        <v>1.12353E-3</v>
      </c>
      <c r="P45">
        <v>1.9323599999999999E-3</v>
      </c>
      <c r="Q45">
        <v>3.1086099999999999E-3</v>
      </c>
      <c r="R45">
        <v>4.7870400000000002E-3</v>
      </c>
      <c r="S45">
        <v>7.1248800000000001E-3</v>
      </c>
      <c r="T45">
        <v>1.02285E-2</v>
      </c>
      <c r="U45">
        <v>1.4112700000000001E-2</v>
      </c>
      <c r="V45">
        <v>1.8727400000000002E-2</v>
      </c>
      <c r="W45">
        <v>2.3990500000000001E-2</v>
      </c>
      <c r="X45">
        <v>2.9769500000000001E-2</v>
      </c>
      <c r="Y45">
        <v>3.5846599999999999E-2</v>
      </c>
      <c r="Z45">
        <v>4.1927300000000001E-2</v>
      </c>
      <c r="AA45">
        <v>4.76947E-2</v>
      </c>
      <c r="AB45">
        <v>5.2859900000000001E-2</v>
      </c>
      <c r="AC45">
        <v>5.7180300000000003E-2</v>
      </c>
      <c r="AD45">
        <v>6.0461099999999997E-2</v>
      </c>
      <c r="AE45">
        <v>6.2557799999999997E-2</v>
      </c>
      <c r="AF45">
        <v>6.3379199999999997E-2</v>
      </c>
      <c r="AG45">
        <v>6.2884599999999999E-2</v>
      </c>
      <c r="AH45">
        <v>6.1078800000000003E-2</v>
      </c>
      <c r="AI45">
        <v>5.8010399999999997E-2</v>
      </c>
      <c r="AJ45">
        <v>5.3781799999999998E-2</v>
      </c>
      <c r="AK45">
        <v>4.8561199999999999E-2</v>
      </c>
      <c r="AL45">
        <v>4.25916E-2</v>
      </c>
      <c r="AM45">
        <v>3.6183600000000003E-2</v>
      </c>
      <c r="AN45">
        <v>2.9690500000000002E-2</v>
      </c>
      <c r="AO45">
        <v>2.3466899999999999E-2</v>
      </c>
      <c r="AP45">
        <v>1.7820800000000001E-2</v>
      </c>
      <c r="AQ45">
        <v>1.29731E-2</v>
      </c>
      <c r="AR45" s="2">
        <v>9.0352200000000001E-3</v>
      </c>
      <c r="AS45">
        <v>6.0097900000000001E-3</v>
      </c>
    </row>
    <row r="46" spans="1:45" x14ac:dyDescent="0.2">
      <c r="A46">
        <v>1980</v>
      </c>
      <c r="B46" s="2"/>
      <c r="C46" s="2">
        <v>3.0508300000000001E-11</v>
      </c>
      <c r="D46" s="2">
        <v>4.4402900000000001E-10</v>
      </c>
      <c r="E46" s="2">
        <v>4.8325399999999999E-9</v>
      </c>
      <c r="F46" s="2">
        <v>3.95101E-8</v>
      </c>
      <c r="G46" s="2">
        <v>2.45407E-7</v>
      </c>
      <c r="H46" s="2">
        <v>1.18341E-6</v>
      </c>
      <c r="I46" s="2">
        <v>4.5982899999999998E-6</v>
      </c>
      <c r="J46" s="2">
        <v>1.51769E-5</v>
      </c>
      <c r="K46" s="2">
        <v>4.48443E-5</v>
      </c>
      <c r="L46" s="2">
        <v>1.2163900000000001E-4</v>
      </c>
      <c r="M46">
        <v>3.0058800000000002E-4</v>
      </c>
      <c r="N46">
        <v>6.6657299999999995E-4</v>
      </c>
      <c r="O46">
        <v>1.3254600000000001E-3</v>
      </c>
      <c r="P46">
        <v>2.3990700000000001E-3</v>
      </c>
      <c r="Q46">
        <v>4.0321300000000001E-3</v>
      </c>
      <c r="R46">
        <v>6.3771799999999997E-3</v>
      </c>
      <c r="S46">
        <v>9.5230599999999999E-3</v>
      </c>
      <c r="T46">
        <v>1.34171E-2</v>
      </c>
      <c r="U46">
        <v>1.7881899999999999E-2</v>
      </c>
      <c r="V46">
        <v>2.2728700000000001E-2</v>
      </c>
      <c r="W46">
        <v>2.78406E-2</v>
      </c>
      <c r="X46">
        <v>3.31358E-2</v>
      </c>
      <c r="Y46">
        <v>3.8477299999999999E-2</v>
      </c>
      <c r="Z46">
        <v>4.3645099999999999E-2</v>
      </c>
      <c r="AA46">
        <v>4.8390900000000001E-2</v>
      </c>
      <c r="AB46">
        <v>5.2502500000000001E-2</v>
      </c>
      <c r="AC46">
        <v>5.58226E-2</v>
      </c>
      <c r="AD46">
        <v>5.8238400000000003E-2</v>
      </c>
      <c r="AE46">
        <v>5.96702E-2</v>
      </c>
      <c r="AF46">
        <v>6.0067099999999998E-2</v>
      </c>
      <c r="AG46">
        <v>5.9402900000000002E-2</v>
      </c>
      <c r="AH46">
        <v>5.7670699999999998E-2</v>
      </c>
      <c r="AI46">
        <v>5.4883899999999999E-2</v>
      </c>
      <c r="AJ46">
        <v>5.1090099999999999E-2</v>
      </c>
      <c r="AK46">
        <v>4.6392000000000003E-2</v>
      </c>
      <c r="AL46">
        <v>4.0965399999999999E-2</v>
      </c>
      <c r="AM46">
        <v>3.5062599999999999E-2</v>
      </c>
      <c r="AN46">
        <v>2.89956E-2</v>
      </c>
      <c r="AO46">
        <v>2.30975E-2</v>
      </c>
      <c r="AP46">
        <v>1.7674700000000002E-2</v>
      </c>
      <c r="AQ46">
        <v>1.2961E-2</v>
      </c>
      <c r="AR46" s="2">
        <v>9.0890699999999994E-3</v>
      </c>
      <c r="AS46">
        <v>6.0844000000000002E-3</v>
      </c>
    </row>
    <row r="47" spans="1:45" x14ac:dyDescent="0.2">
      <c r="A47">
        <v>1981</v>
      </c>
      <c r="B47" s="2"/>
      <c r="C47" s="2">
        <v>2.49928E-11</v>
      </c>
      <c r="D47" s="2">
        <v>3.6343700000000001E-10</v>
      </c>
      <c r="E47" s="2">
        <v>3.9365800000000001E-9</v>
      </c>
      <c r="F47" s="2">
        <v>3.1867499999999997E-8</v>
      </c>
      <c r="G47" s="2">
        <v>1.94545E-7</v>
      </c>
      <c r="H47" s="2">
        <v>9.1245899999999998E-7</v>
      </c>
      <c r="I47" s="2">
        <v>3.4060300000000001E-6</v>
      </c>
      <c r="J47" s="2">
        <v>1.0724600000000001E-5</v>
      </c>
      <c r="K47" s="2">
        <v>3.0591900000000001E-5</v>
      </c>
      <c r="L47" s="2">
        <v>8.2952800000000003E-5</v>
      </c>
      <c r="M47">
        <v>2.1385499999999999E-4</v>
      </c>
      <c r="N47">
        <v>5.1240599999999997E-4</v>
      </c>
      <c r="O47">
        <v>1.12667E-3</v>
      </c>
      <c r="P47">
        <v>2.2761499999999998E-3</v>
      </c>
      <c r="Q47">
        <v>4.2452200000000001E-3</v>
      </c>
      <c r="R47">
        <v>7.3233100000000004E-3</v>
      </c>
      <c r="S47">
        <v>1.16857E-2</v>
      </c>
      <c r="T47">
        <v>1.72835E-2</v>
      </c>
      <c r="U47">
        <v>2.3830899999999999E-2</v>
      </c>
      <c r="V47">
        <v>3.0886E-2</v>
      </c>
      <c r="W47">
        <v>3.7933300000000003E-2</v>
      </c>
      <c r="X47">
        <v>4.4429099999999999E-2</v>
      </c>
      <c r="Y47">
        <v>4.9870100000000001E-2</v>
      </c>
      <c r="Z47">
        <v>5.3915999999999999E-2</v>
      </c>
      <c r="AA47">
        <v>5.6490600000000002E-2</v>
      </c>
      <c r="AB47">
        <v>5.7758999999999998E-2</v>
      </c>
      <c r="AC47">
        <v>5.7995400000000003E-2</v>
      </c>
      <c r="AD47">
        <v>5.7447900000000003E-2</v>
      </c>
      <c r="AE47">
        <v>5.6280200000000002E-2</v>
      </c>
      <c r="AF47">
        <v>5.4578300000000003E-2</v>
      </c>
      <c r="AG47">
        <v>5.2377699999999999E-2</v>
      </c>
      <c r="AH47">
        <v>4.9682400000000002E-2</v>
      </c>
      <c r="AI47">
        <v>4.6478400000000003E-2</v>
      </c>
      <c r="AJ47">
        <v>4.2755000000000001E-2</v>
      </c>
      <c r="AK47">
        <v>3.8531299999999997E-2</v>
      </c>
      <c r="AL47">
        <v>3.3882900000000001E-2</v>
      </c>
      <c r="AM47">
        <v>2.89535E-2</v>
      </c>
      <c r="AN47">
        <v>2.3947699999999999E-2</v>
      </c>
      <c r="AO47">
        <v>1.91027E-2</v>
      </c>
      <c r="AP47">
        <v>1.4649000000000001E-2</v>
      </c>
      <c r="AQ47">
        <v>1.07698E-2</v>
      </c>
      <c r="AR47">
        <v>7.57327E-3</v>
      </c>
      <c r="AS47">
        <v>5.0838400000000001E-3</v>
      </c>
    </row>
    <row r="48" spans="1:45" x14ac:dyDescent="0.2">
      <c r="A48">
        <v>1982</v>
      </c>
      <c r="B48" s="2"/>
      <c r="C48" s="2">
        <v>2.7177E-11</v>
      </c>
      <c r="D48" s="2">
        <v>3.95539E-10</v>
      </c>
      <c r="E48" s="2">
        <v>4.2752000000000003E-9</v>
      </c>
      <c r="F48" s="2">
        <v>3.4411100000000002E-8</v>
      </c>
      <c r="G48" s="2">
        <v>2.07738E-7</v>
      </c>
      <c r="H48" s="2">
        <v>9.5478399999999993E-7</v>
      </c>
      <c r="I48" s="2">
        <v>3.44127E-6</v>
      </c>
      <c r="J48" s="2">
        <v>1.0254999999999999E-5</v>
      </c>
      <c r="K48" s="2">
        <v>2.7226899999999998E-5</v>
      </c>
      <c r="L48" s="2">
        <v>6.8711800000000002E-5</v>
      </c>
      <c r="M48">
        <v>1.6738199999999999E-4</v>
      </c>
      <c r="N48">
        <v>3.8558400000000001E-4</v>
      </c>
      <c r="O48">
        <v>8.2826199999999997E-4</v>
      </c>
      <c r="P48">
        <v>1.6666700000000001E-3</v>
      </c>
      <c r="Q48">
        <v>3.17278E-3</v>
      </c>
      <c r="R48">
        <v>5.731E-3</v>
      </c>
      <c r="S48">
        <v>9.7804099999999998E-3</v>
      </c>
      <c r="T48">
        <v>1.5680699999999999E-2</v>
      </c>
      <c r="U48">
        <v>2.3545199999999999E-2</v>
      </c>
      <c r="V48">
        <v>3.3095600000000003E-2</v>
      </c>
      <c r="W48">
        <v>4.35923E-2</v>
      </c>
      <c r="X48">
        <v>5.3904199999999999E-2</v>
      </c>
      <c r="Y48">
        <v>6.2757199999999999E-2</v>
      </c>
      <c r="Z48">
        <v>6.90828E-2</v>
      </c>
      <c r="AA48">
        <v>7.2297799999999995E-2</v>
      </c>
      <c r="AB48">
        <v>7.2388099999999997E-2</v>
      </c>
      <c r="AC48">
        <v>6.9803699999999996E-2</v>
      </c>
      <c r="AD48">
        <v>6.5268800000000002E-2</v>
      </c>
      <c r="AE48">
        <v>5.9588799999999997E-2</v>
      </c>
      <c r="AF48">
        <v>5.3488599999999997E-2</v>
      </c>
      <c r="AG48">
        <v>4.7500100000000003E-2</v>
      </c>
      <c r="AH48">
        <v>4.1917500000000003E-2</v>
      </c>
      <c r="AI48">
        <v>3.6823000000000002E-2</v>
      </c>
      <c r="AJ48">
        <v>3.2161599999999999E-2</v>
      </c>
      <c r="AK48">
        <v>2.7826300000000002E-2</v>
      </c>
      <c r="AL48">
        <v>2.3725099999999999E-2</v>
      </c>
      <c r="AM48">
        <v>1.98189E-2</v>
      </c>
      <c r="AN48">
        <v>1.61285E-2</v>
      </c>
      <c r="AO48">
        <v>1.27201E-2</v>
      </c>
      <c r="AP48">
        <v>9.6789300000000005E-3</v>
      </c>
      <c r="AQ48">
        <v>7.07889E-3</v>
      </c>
      <c r="AR48">
        <v>4.9610000000000001E-3</v>
      </c>
      <c r="AS48">
        <v>3.3232000000000001E-3</v>
      </c>
    </row>
    <row r="49" spans="1:45" x14ac:dyDescent="0.2">
      <c r="A49">
        <v>1983</v>
      </c>
      <c r="B49" s="2"/>
      <c r="C49" s="2">
        <v>3.2995700000000002E-11</v>
      </c>
      <c r="D49" s="2">
        <v>4.8048899999999995E-10</v>
      </c>
      <c r="E49" s="2">
        <v>5.1894000000000003E-9</v>
      </c>
      <c r="F49" s="2">
        <v>4.1673800000000002E-8</v>
      </c>
      <c r="G49" s="2">
        <v>2.5042399999999999E-7</v>
      </c>
      <c r="H49" s="2">
        <v>1.1410899999999999E-6</v>
      </c>
      <c r="I49" s="2">
        <v>4.0489299999999999E-6</v>
      </c>
      <c r="J49" s="2">
        <v>1.1748399999999999E-5</v>
      </c>
      <c r="K49" s="2">
        <v>2.99873E-5</v>
      </c>
      <c r="L49" s="2">
        <v>7.2186000000000003E-5</v>
      </c>
      <c r="M49">
        <v>1.6755700000000001E-4</v>
      </c>
      <c r="N49">
        <v>3.6739699999999999E-4</v>
      </c>
      <c r="O49">
        <v>7.4770399999999997E-4</v>
      </c>
      <c r="P49">
        <v>1.4198500000000001E-3</v>
      </c>
      <c r="Q49">
        <v>2.5576900000000001E-3</v>
      </c>
      <c r="R49">
        <v>4.4201600000000002E-3</v>
      </c>
      <c r="S49">
        <v>7.3368000000000001E-3</v>
      </c>
      <c r="T49">
        <v>1.16565E-2</v>
      </c>
      <c r="U49">
        <v>1.7685200000000002E-2</v>
      </c>
      <c r="V49">
        <v>2.5607700000000001E-2</v>
      </c>
      <c r="W49">
        <v>3.5357199999999998E-2</v>
      </c>
      <c r="X49">
        <v>4.6456699999999997E-2</v>
      </c>
      <c r="Y49">
        <v>5.7938900000000002E-2</v>
      </c>
      <c r="Z49">
        <v>6.8455799999999997E-2</v>
      </c>
      <c r="AA49">
        <v>7.6577400000000004E-2</v>
      </c>
      <c r="AB49">
        <v>8.11693E-2</v>
      </c>
      <c r="AC49">
        <v>8.1697099999999995E-2</v>
      </c>
      <c r="AD49">
        <v>7.8345100000000001E-2</v>
      </c>
      <c r="AE49">
        <v>7.1914400000000003E-2</v>
      </c>
      <c r="AF49">
        <v>6.3553700000000005E-2</v>
      </c>
      <c r="AG49">
        <v>5.4439700000000001E-2</v>
      </c>
      <c r="AH49">
        <v>4.5528300000000001E-2</v>
      </c>
      <c r="AI49">
        <v>3.7432699999999999E-2</v>
      </c>
      <c r="AJ49">
        <v>3.0428799999999999E-2</v>
      </c>
      <c r="AK49">
        <v>2.4537699999999999E-2</v>
      </c>
      <c r="AL49">
        <v>1.96355E-2</v>
      </c>
      <c r="AM49">
        <v>1.5550700000000001E-2</v>
      </c>
      <c r="AN49">
        <v>1.2128699999999999E-2</v>
      </c>
      <c r="AO49">
        <v>9.2598200000000002E-3</v>
      </c>
      <c r="AP49">
        <v>6.8774600000000002E-3</v>
      </c>
      <c r="AQ49">
        <v>4.9415600000000002E-3</v>
      </c>
      <c r="AR49">
        <v>3.41874E-3</v>
      </c>
      <c r="AS49">
        <v>2.26874E-3</v>
      </c>
    </row>
    <row r="50" spans="1:45" x14ac:dyDescent="0.2">
      <c r="A50">
        <v>1984</v>
      </c>
      <c r="B50" s="2"/>
      <c r="C50" s="2">
        <v>4.6918800000000003E-11</v>
      </c>
      <c r="D50" s="2">
        <v>6.8343500000000003E-10</v>
      </c>
      <c r="E50" s="2">
        <v>7.3733400000000001E-9</v>
      </c>
      <c r="F50" s="2">
        <v>5.9049600000000001E-8</v>
      </c>
      <c r="G50" s="2">
        <v>3.5294999999999999E-7</v>
      </c>
      <c r="H50" s="2">
        <v>1.5926199999999999E-6</v>
      </c>
      <c r="I50" s="2">
        <v>5.5533099999999997E-6</v>
      </c>
      <c r="J50" s="2">
        <v>1.56495E-5</v>
      </c>
      <c r="K50" s="2">
        <v>3.83049E-5</v>
      </c>
      <c r="L50" s="2">
        <v>8.8018999999999999E-5</v>
      </c>
      <c r="M50">
        <v>1.9635E-4</v>
      </c>
      <c r="N50">
        <v>4.17E-4</v>
      </c>
      <c r="O50">
        <v>8.2265099999999998E-4</v>
      </c>
      <c r="P50">
        <v>1.50716E-3</v>
      </c>
      <c r="Q50">
        <v>2.60473E-3</v>
      </c>
      <c r="R50">
        <v>4.30424E-3</v>
      </c>
      <c r="S50">
        <v>6.8259899999999997E-3</v>
      </c>
      <c r="T50">
        <v>1.03742E-2</v>
      </c>
      <c r="U50">
        <v>1.51142E-2</v>
      </c>
      <c r="V50">
        <v>2.1177399999999999E-2</v>
      </c>
      <c r="W50">
        <v>2.8636999999999999E-2</v>
      </c>
      <c r="X50">
        <v>3.7415499999999997E-2</v>
      </c>
      <c r="Y50">
        <v>4.7175500000000002E-2</v>
      </c>
      <c r="Z50">
        <v>5.7266600000000001E-2</v>
      </c>
      <c r="AA50">
        <v>6.6764400000000002E-2</v>
      </c>
      <c r="AB50">
        <v>7.4593499999999993E-2</v>
      </c>
      <c r="AC50">
        <v>7.9721100000000003E-2</v>
      </c>
      <c r="AD50">
        <v>8.1395800000000004E-2</v>
      </c>
      <c r="AE50">
        <v>7.9356899999999994E-2</v>
      </c>
      <c r="AF50">
        <v>7.3925099999999994E-2</v>
      </c>
      <c r="AG50">
        <v>6.5920199999999998E-2</v>
      </c>
      <c r="AH50">
        <v>5.6440900000000002E-2</v>
      </c>
      <c r="AI50">
        <v>4.6592399999999999E-2</v>
      </c>
      <c r="AJ50">
        <v>3.7267000000000002E-2</v>
      </c>
      <c r="AK50">
        <v>2.9032100000000002E-2</v>
      </c>
      <c r="AL50">
        <v>2.2132099999999998E-2</v>
      </c>
      <c r="AM50">
        <v>1.6566000000000001E-2</v>
      </c>
      <c r="AN50">
        <v>1.21914E-2</v>
      </c>
      <c r="AO50">
        <v>8.8127499999999994E-3</v>
      </c>
      <c r="AP50">
        <v>6.2390199999999996E-3</v>
      </c>
      <c r="AQ50">
        <v>4.3073599999999997E-3</v>
      </c>
      <c r="AR50">
        <v>2.8860499999999998E-3</v>
      </c>
      <c r="AS50">
        <v>1.86787E-3</v>
      </c>
    </row>
    <row r="51" spans="1:45" x14ac:dyDescent="0.2">
      <c r="A51">
        <v>1985</v>
      </c>
      <c r="B51" s="2"/>
      <c r="C51" s="2">
        <v>7.7304000000000003E-11</v>
      </c>
      <c r="D51" s="2">
        <v>1.12628E-9</v>
      </c>
      <c r="E51" s="2">
        <v>1.21393E-8</v>
      </c>
      <c r="F51" s="2">
        <v>9.6981600000000006E-8</v>
      </c>
      <c r="G51" s="2">
        <v>5.7692600000000001E-7</v>
      </c>
      <c r="H51" s="2">
        <v>2.5803800000000002E-6</v>
      </c>
      <c r="I51" s="2">
        <v>8.8533200000000001E-6</v>
      </c>
      <c r="J51" s="2">
        <v>2.4254399999999999E-5</v>
      </c>
      <c r="K51" s="2">
        <v>5.6853600000000001E-5</v>
      </c>
      <c r="L51" s="2">
        <v>1.2403499999999999E-4</v>
      </c>
      <c r="M51">
        <v>2.6400399999999997E-4</v>
      </c>
      <c r="N51">
        <v>5.4006400000000004E-4</v>
      </c>
      <c r="O51">
        <v>1.0296400000000001E-3</v>
      </c>
      <c r="P51">
        <v>1.8186999999999999E-3</v>
      </c>
      <c r="Q51">
        <v>3.0224100000000001E-3</v>
      </c>
      <c r="R51">
        <v>4.8041400000000001E-3</v>
      </c>
      <c r="S51">
        <v>7.3447399999999998E-3</v>
      </c>
      <c r="T51">
        <v>1.07758E-2</v>
      </c>
      <c r="U51">
        <v>1.5148099999999999E-2</v>
      </c>
      <c r="V51">
        <v>2.0458799999999999E-2</v>
      </c>
      <c r="W51">
        <v>2.6676499999999999E-2</v>
      </c>
      <c r="X51">
        <v>3.3711499999999998E-2</v>
      </c>
      <c r="Y51">
        <v>4.1366100000000003E-2</v>
      </c>
      <c r="Z51">
        <v>4.9316899999999997E-2</v>
      </c>
      <c r="AA51">
        <v>5.7128699999999998E-2</v>
      </c>
      <c r="AB51">
        <v>6.4268800000000001E-2</v>
      </c>
      <c r="AC51">
        <v>7.01214E-2</v>
      </c>
      <c r="AD51">
        <v>7.4043800000000007E-2</v>
      </c>
      <c r="AE51">
        <v>7.5483900000000007E-2</v>
      </c>
      <c r="AF51">
        <v>7.4124599999999999E-2</v>
      </c>
      <c r="AG51">
        <v>6.99935E-2</v>
      </c>
      <c r="AH51">
        <v>6.3490199999999997E-2</v>
      </c>
      <c r="AI51">
        <v>5.53132E-2</v>
      </c>
      <c r="AJ51">
        <v>4.6312800000000001E-2</v>
      </c>
      <c r="AK51">
        <v>3.7318900000000002E-2</v>
      </c>
      <c r="AL51">
        <v>2.89979E-2</v>
      </c>
      <c r="AM51">
        <v>2.1777000000000001E-2</v>
      </c>
      <c r="AN51">
        <v>1.5840799999999999E-2</v>
      </c>
      <c r="AO51">
        <v>1.11801E-2</v>
      </c>
      <c r="AP51">
        <v>7.6628499999999997E-3</v>
      </c>
      <c r="AQ51">
        <v>5.0996499999999998E-3</v>
      </c>
      <c r="AR51">
        <v>3.29138E-3</v>
      </c>
      <c r="AS51">
        <v>2.0559699999999998E-3</v>
      </c>
    </row>
    <row r="52" spans="1:45" x14ac:dyDescent="0.2">
      <c r="A52">
        <v>1986</v>
      </c>
      <c r="B52" s="2"/>
      <c r="C52" s="2">
        <v>1.09015E-10</v>
      </c>
      <c r="D52" s="2">
        <v>1.5883600000000001E-9</v>
      </c>
      <c r="E52" s="2">
        <v>1.7137899999999999E-8</v>
      </c>
      <c r="F52" s="2">
        <v>1.3724800000000001E-7</v>
      </c>
      <c r="G52" s="2">
        <v>8.2019700000000002E-7</v>
      </c>
      <c r="H52" s="2">
        <v>3.6988099999999999E-6</v>
      </c>
      <c r="I52" s="2">
        <v>1.2876499999999999E-5</v>
      </c>
      <c r="J52" s="2">
        <v>3.6134000000000003E-5</v>
      </c>
      <c r="K52" s="2">
        <v>8.7578599999999995E-5</v>
      </c>
      <c r="L52" s="2">
        <v>1.97448E-4</v>
      </c>
      <c r="M52">
        <v>4.2735700000000001E-4</v>
      </c>
      <c r="N52">
        <v>8.6981000000000005E-4</v>
      </c>
      <c r="O52">
        <v>1.6208800000000001E-3</v>
      </c>
      <c r="P52">
        <v>2.7630200000000001E-3</v>
      </c>
      <c r="Q52">
        <v>4.3962100000000002E-3</v>
      </c>
      <c r="R52">
        <v>6.67419E-3</v>
      </c>
      <c r="S52">
        <v>9.7623299999999996E-3</v>
      </c>
      <c r="T52">
        <v>1.37334E-2</v>
      </c>
      <c r="U52">
        <v>1.8520200000000001E-2</v>
      </c>
      <c r="V52">
        <v>2.3975699999999999E-2</v>
      </c>
      <c r="W52">
        <v>2.99437E-2</v>
      </c>
      <c r="X52">
        <v>3.6250299999999999E-2</v>
      </c>
      <c r="Y52">
        <v>4.2655499999999999E-2</v>
      </c>
      <c r="Z52">
        <v>4.8857499999999998E-2</v>
      </c>
      <c r="AA52">
        <v>5.4550700000000001E-2</v>
      </c>
      <c r="AB52">
        <v>5.9469399999999999E-2</v>
      </c>
      <c r="AC52">
        <v>6.3378299999999999E-2</v>
      </c>
      <c r="AD52">
        <v>6.6043900000000003E-2</v>
      </c>
      <c r="AE52">
        <v>6.7230399999999996E-2</v>
      </c>
      <c r="AF52">
        <v>6.6733200000000006E-2</v>
      </c>
      <c r="AG52">
        <v>6.4433699999999997E-2</v>
      </c>
      <c r="AH52">
        <v>6.0357399999999999E-2</v>
      </c>
      <c r="AI52">
        <v>5.4709899999999999E-2</v>
      </c>
      <c r="AJ52">
        <v>4.7877200000000002E-2</v>
      </c>
      <c r="AK52">
        <v>4.0376299999999997E-2</v>
      </c>
      <c r="AL52">
        <v>3.2772200000000001E-2</v>
      </c>
      <c r="AM52">
        <v>2.5581699999999999E-2</v>
      </c>
      <c r="AN52">
        <v>1.9197700000000002E-2</v>
      </c>
      <c r="AO52">
        <v>1.38497E-2</v>
      </c>
      <c r="AP52">
        <v>9.6058800000000007E-3</v>
      </c>
      <c r="AQ52">
        <v>6.4057999999999997E-3</v>
      </c>
      <c r="AR52">
        <v>4.1069899999999996E-3</v>
      </c>
      <c r="AS52">
        <v>2.5308100000000001E-3</v>
      </c>
    </row>
    <row r="53" spans="1:45" x14ac:dyDescent="0.2">
      <c r="A53">
        <v>1987</v>
      </c>
      <c r="B53" s="2"/>
      <c r="C53" s="2">
        <v>1.58446E-10</v>
      </c>
      <c r="D53" s="2">
        <v>2.3083799999999998E-9</v>
      </c>
      <c r="E53" s="2">
        <v>2.4907400000000001E-8</v>
      </c>
      <c r="F53" s="2">
        <v>1.99494E-7</v>
      </c>
      <c r="G53" s="2">
        <v>1.1925499999999999E-6</v>
      </c>
      <c r="H53" s="2">
        <v>5.38145E-6</v>
      </c>
      <c r="I53" s="2">
        <v>1.876E-5</v>
      </c>
      <c r="J53" s="2">
        <v>5.2796000000000001E-5</v>
      </c>
      <c r="K53" s="2">
        <v>1.2867799999999999E-4</v>
      </c>
      <c r="L53" s="2">
        <v>2.9276399999999999E-4</v>
      </c>
      <c r="M53">
        <v>6.4160499999999995E-4</v>
      </c>
      <c r="N53">
        <v>1.32613E-3</v>
      </c>
      <c r="O53">
        <v>2.51636E-3</v>
      </c>
      <c r="P53">
        <v>4.3721000000000003E-3</v>
      </c>
      <c r="Q53">
        <v>7.0640299999999998E-3</v>
      </c>
      <c r="R53">
        <v>1.078E-2</v>
      </c>
      <c r="S53">
        <v>1.5618E-2</v>
      </c>
      <c r="T53">
        <v>2.1431700000000001E-2</v>
      </c>
      <c r="U53">
        <v>2.7824399999999999E-2</v>
      </c>
      <c r="V53">
        <v>3.4337199999999998E-2</v>
      </c>
      <c r="W53">
        <v>4.0623800000000002E-2</v>
      </c>
      <c r="X53">
        <v>4.6442799999999999E-2</v>
      </c>
      <c r="Y53">
        <v>5.15498E-2</v>
      </c>
      <c r="Z53">
        <v>5.5674599999999998E-2</v>
      </c>
      <c r="AA53">
        <v>5.8608899999999998E-2</v>
      </c>
      <c r="AB53">
        <v>6.0285600000000002E-2</v>
      </c>
      <c r="AC53">
        <v>6.0763900000000003E-2</v>
      </c>
      <c r="AD53">
        <v>6.0160999999999999E-2</v>
      </c>
      <c r="AE53">
        <v>5.8595599999999998E-2</v>
      </c>
      <c r="AF53">
        <v>5.61667E-2</v>
      </c>
      <c r="AG53">
        <v>5.29518E-2</v>
      </c>
      <c r="AH53">
        <v>4.9018100000000002E-2</v>
      </c>
      <c r="AI53">
        <v>4.4441799999999997E-2</v>
      </c>
      <c r="AJ53">
        <v>3.9336000000000003E-2</v>
      </c>
      <c r="AK53">
        <v>3.3870699999999997E-2</v>
      </c>
      <c r="AL53">
        <v>2.8273699999999999E-2</v>
      </c>
      <c r="AM53">
        <v>2.2807500000000001E-2</v>
      </c>
      <c r="AN53">
        <v>1.77298E-2</v>
      </c>
      <c r="AO53">
        <v>1.3251300000000001E-2</v>
      </c>
      <c r="AP53">
        <v>9.5043799999999998E-3</v>
      </c>
      <c r="AQ53">
        <v>6.53208E-3</v>
      </c>
      <c r="AR53">
        <v>4.2965900000000003E-3</v>
      </c>
      <c r="AS53">
        <v>2.7022299999999999E-3</v>
      </c>
    </row>
    <row r="54" spans="1:45" x14ac:dyDescent="0.2">
      <c r="A54">
        <v>1988</v>
      </c>
      <c r="B54" s="2"/>
      <c r="C54" s="2">
        <v>9.3848399999999998E-11</v>
      </c>
      <c r="D54" s="2">
        <v>1.36655E-9</v>
      </c>
      <c r="E54" s="2">
        <v>1.48453E-8</v>
      </c>
      <c r="F54" s="2">
        <v>1.2081300000000001E-7</v>
      </c>
      <c r="G54" s="2">
        <v>7.4399499999999996E-7</v>
      </c>
      <c r="H54" s="2">
        <v>3.5360300000000001E-6</v>
      </c>
      <c r="I54" s="2">
        <v>1.34314E-5</v>
      </c>
      <c r="J54" s="2">
        <v>4.2969100000000002E-5</v>
      </c>
      <c r="K54" s="2">
        <v>1.2256300000000001E-4</v>
      </c>
      <c r="L54" s="2">
        <v>3.2181700000000001E-4</v>
      </c>
      <c r="M54">
        <v>7.7369699999999995E-4</v>
      </c>
      <c r="N54">
        <v>1.6719899999999999E-3</v>
      </c>
      <c r="O54">
        <v>3.2331E-3</v>
      </c>
      <c r="P54">
        <v>5.6761099999999998E-3</v>
      </c>
      <c r="Q54">
        <v>9.2611099999999995E-3</v>
      </c>
      <c r="R54">
        <v>1.4295499999999999E-2</v>
      </c>
      <c r="S54">
        <v>2.09775E-2</v>
      </c>
      <c r="T54">
        <v>2.9152600000000001E-2</v>
      </c>
      <c r="U54">
        <v>3.8237500000000001E-2</v>
      </c>
      <c r="V54">
        <v>4.7402800000000002E-2</v>
      </c>
      <c r="W54">
        <v>5.5806799999999997E-2</v>
      </c>
      <c r="X54">
        <v>6.2691499999999997E-2</v>
      </c>
      <c r="Y54">
        <v>6.7419000000000007E-2</v>
      </c>
      <c r="Z54">
        <v>6.9587200000000002E-2</v>
      </c>
      <c r="AA54">
        <v>6.9177900000000001E-2</v>
      </c>
      <c r="AB54">
        <v>6.6566899999999998E-2</v>
      </c>
      <c r="AC54">
        <v>6.23581E-2</v>
      </c>
      <c r="AD54">
        <v>5.71744E-2</v>
      </c>
      <c r="AE54">
        <v>5.1531399999999998E-2</v>
      </c>
      <c r="AF54">
        <v>4.5808500000000002E-2</v>
      </c>
      <c r="AG54">
        <v>4.0260499999999998E-2</v>
      </c>
      <c r="AH54">
        <v>3.5035400000000001E-2</v>
      </c>
      <c r="AI54">
        <v>3.0191900000000001E-2</v>
      </c>
      <c r="AJ54">
        <v>2.5728999999999998E-2</v>
      </c>
      <c r="AK54">
        <v>2.1619699999999999E-2</v>
      </c>
      <c r="AL54">
        <v>1.7841699999999999E-2</v>
      </c>
      <c r="AM54">
        <v>1.43946E-2</v>
      </c>
      <c r="AN54">
        <v>1.13005E-2</v>
      </c>
      <c r="AO54">
        <v>8.5944699999999999E-3</v>
      </c>
      <c r="AP54">
        <v>6.3073299999999999E-3</v>
      </c>
      <c r="AQ54">
        <v>4.4515700000000002E-3</v>
      </c>
      <c r="AR54">
        <v>3.0130500000000002E-3</v>
      </c>
      <c r="AS54">
        <v>1.95134E-3</v>
      </c>
    </row>
    <row r="55" spans="1:45" x14ac:dyDescent="0.2">
      <c r="A55">
        <v>1989</v>
      </c>
      <c r="B55" s="2"/>
      <c r="C55" s="2">
        <v>5.7488899999999998E-11</v>
      </c>
      <c r="D55" s="2">
        <v>8.3641499999999995E-10</v>
      </c>
      <c r="E55" s="2">
        <v>9.05519E-9</v>
      </c>
      <c r="F55" s="2">
        <v>7.3185200000000001E-8</v>
      </c>
      <c r="G55" s="2">
        <v>4.4531400000000001E-7</v>
      </c>
      <c r="H55" s="2">
        <v>2.0759700000000001E-6</v>
      </c>
      <c r="I55" s="2">
        <v>7.6668099999999999E-6</v>
      </c>
      <c r="J55" s="2">
        <v>2.3729800000000001E-5</v>
      </c>
      <c r="K55" s="2">
        <v>6.6127199999999999E-5</v>
      </c>
      <c r="L55" s="2">
        <v>1.7472700000000001E-4</v>
      </c>
      <c r="M55">
        <v>4.3915399999999998E-4</v>
      </c>
      <c r="N55">
        <v>1.0258999999999999E-3</v>
      </c>
      <c r="O55">
        <v>2.1965800000000001E-3</v>
      </c>
      <c r="P55">
        <v>4.3169999999999997E-3</v>
      </c>
      <c r="Q55">
        <v>7.8354199999999992E-3</v>
      </c>
      <c r="R55">
        <v>1.31694E-2</v>
      </c>
      <c r="S55">
        <v>2.0492E-2</v>
      </c>
      <c r="T55">
        <v>2.9555600000000001E-2</v>
      </c>
      <c r="U55">
        <v>3.9726999999999998E-2</v>
      </c>
      <c r="V55">
        <v>5.0198600000000003E-2</v>
      </c>
      <c r="W55">
        <v>6.0145499999999998E-2</v>
      </c>
      <c r="X55">
        <v>6.8721000000000004E-2</v>
      </c>
      <c r="Y55">
        <v>7.5046100000000004E-2</v>
      </c>
      <c r="Z55">
        <v>7.8367099999999995E-2</v>
      </c>
      <c r="AA55">
        <v>7.8313800000000003E-2</v>
      </c>
      <c r="AB55">
        <v>7.5043399999999996E-2</v>
      </c>
      <c r="AC55">
        <v>6.9167199999999998E-2</v>
      </c>
      <c r="AD55">
        <v>6.1549399999999997E-2</v>
      </c>
      <c r="AE55">
        <v>5.3100899999999999E-2</v>
      </c>
      <c r="AF55">
        <v>4.4625900000000003E-2</v>
      </c>
      <c r="AG55">
        <v>3.6724399999999997E-2</v>
      </c>
      <c r="AH55">
        <v>2.9753000000000002E-2</v>
      </c>
      <c r="AI55">
        <v>2.3842800000000001E-2</v>
      </c>
      <c r="AJ55">
        <v>1.8959299999999998E-2</v>
      </c>
      <c r="AK55">
        <v>1.4976400000000001E-2</v>
      </c>
      <c r="AL55">
        <v>1.1738500000000001E-2</v>
      </c>
      <c r="AM55">
        <v>9.1005900000000004E-3</v>
      </c>
      <c r="AN55">
        <v>6.9467699999999997E-3</v>
      </c>
      <c r="AO55">
        <v>5.1931499999999997E-3</v>
      </c>
      <c r="AP55">
        <v>3.7813E-3</v>
      </c>
      <c r="AQ55">
        <v>2.6680499999999999E-3</v>
      </c>
      <c r="AR55">
        <v>1.8161099999999999E-3</v>
      </c>
      <c r="AS55">
        <v>1.18805E-3</v>
      </c>
    </row>
    <row r="56" spans="1:45" x14ac:dyDescent="0.2">
      <c r="A56">
        <v>1990</v>
      </c>
      <c r="B56" s="2"/>
      <c r="C56" s="2">
        <v>5.0623799999999998E-11</v>
      </c>
      <c r="D56" s="2">
        <v>7.3705099999999996E-10</v>
      </c>
      <c r="E56" s="2">
        <v>7.9572699999999998E-9</v>
      </c>
      <c r="F56" s="2">
        <v>6.3857100000000006E-8</v>
      </c>
      <c r="G56" s="2">
        <v>3.83277E-7</v>
      </c>
      <c r="H56" s="2">
        <v>1.7431699999999999E-6</v>
      </c>
      <c r="I56" s="2">
        <v>6.1683099999999997E-6</v>
      </c>
      <c r="J56" s="2">
        <v>1.78437E-5</v>
      </c>
      <c r="K56" s="2">
        <v>4.5512600000000002E-5</v>
      </c>
      <c r="L56" s="2">
        <v>1.10251E-4</v>
      </c>
      <c r="M56">
        <v>2.60191E-4</v>
      </c>
      <c r="N56">
        <v>5.8584999999999996E-4</v>
      </c>
      <c r="O56">
        <v>1.2336000000000001E-3</v>
      </c>
      <c r="P56">
        <v>2.4311100000000002E-3</v>
      </c>
      <c r="Q56">
        <v>4.5265799999999997E-3</v>
      </c>
      <c r="R56">
        <v>7.9945199999999998E-3</v>
      </c>
      <c r="S56">
        <v>1.33446E-2</v>
      </c>
      <c r="T56">
        <v>2.09366E-2</v>
      </c>
      <c r="U56">
        <v>3.0778699999999999E-2</v>
      </c>
      <c r="V56">
        <v>4.2385199999999998E-2</v>
      </c>
      <c r="W56">
        <v>5.4740400000000002E-2</v>
      </c>
      <c r="X56">
        <v>6.64241E-2</v>
      </c>
      <c r="Y56">
        <v>7.5929200000000002E-2</v>
      </c>
      <c r="Z56">
        <v>8.2070000000000004E-2</v>
      </c>
      <c r="AA56">
        <v>8.4272100000000003E-2</v>
      </c>
      <c r="AB56">
        <v>8.2606499999999999E-2</v>
      </c>
      <c r="AC56">
        <v>7.7621899999999994E-2</v>
      </c>
      <c r="AD56">
        <v>7.0135699999999995E-2</v>
      </c>
      <c r="AE56">
        <v>6.1077899999999997E-2</v>
      </c>
      <c r="AF56">
        <v>5.1377300000000001E-2</v>
      </c>
      <c r="AG56">
        <v>4.1856400000000002E-2</v>
      </c>
      <c r="AH56">
        <v>3.3140200000000002E-2</v>
      </c>
      <c r="AI56">
        <v>2.5606199999999999E-2</v>
      </c>
      <c r="AJ56">
        <v>1.9394000000000002E-2</v>
      </c>
      <c r="AK56">
        <v>1.44595E-2</v>
      </c>
      <c r="AL56">
        <v>1.06465E-2</v>
      </c>
      <c r="AM56">
        <v>7.7537600000000002E-3</v>
      </c>
      <c r="AN56">
        <v>5.5825600000000003E-3</v>
      </c>
      <c r="AO56">
        <v>3.9630200000000003E-3</v>
      </c>
      <c r="AP56">
        <v>2.7622200000000001E-3</v>
      </c>
      <c r="AQ56">
        <v>1.8807299999999999E-3</v>
      </c>
      <c r="AR56">
        <v>1.24441E-3</v>
      </c>
      <c r="AS56">
        <v>7.9626800000000004E-4</v>
      </c>
    </row>
    <row r="57" spans="1:45" x14ac:dyDescent="0.2">
      <c r="A57">
        <v>1991</v>
      </c>
      <c r="B57" s="2"/>
      <c r="C57" s="2">
        <v>7.5142000000000003E-11</v>
      </c>
      <c r="D57" s="2">
        <v>1.0946900000000001E-9</v>
      </c>
      <c r="E57" s="2">
        <v>1.1795399999999999E-8</v>
      </c>
      <c r="F57" s="2">
        <v>9.4176299999999999E-8</v>
      </c>
      <c r="G57" s="2">
        <v>5.5961699999999995E-7</v>
      </c>
      <c r="H57" s="2">
        <v>2.4980699999999999E-6</v>
      </c>
      <c r="I57" s="2">
        <v>8.54204E-6</v>
      </c>
      <c r="J57" s="2">
        <v>2.3277399999999998E-5</v>
      </c>
      <c r="K57" s="2">
        <v>5.4205500000000001E-5</v>
      </c>
      <c r="L57" s="2">
        <v>1.17796E-4</v>
      </c>
      <c r="M57">
        <v>2.51876E-4</v>
      </c>
      <c r="N57">
        <v>5.2356099999999997E-4</v>
      </c>
      <c r="O57">
        <v>1.0262400000000001E-3</v>
      </c>
      <c r="P57">
        <v>1.8856299999999999E-3</v>
      </c>
      <c r="Q57">
        <v>3.2938899999999998E-3</v>
      </c>
      <c r="R57">
        <v>5.5426599999999996E-3</v>
      </c>
      <c r="S57">
        <v>9.0028299999999999E-3</v>
      </c>
      <c r="T57">
        <v>1.40485E-2</v>
      </c>
      <c r="U57">
        <v>2.0970900000000001E-2</v>
      </c>
      <c r="V57">
        <v>2.98918E-2</v>
      </c>
      <c r="W57">
        <v>4.0637E-2</v>
      </c>
      <c r="X57">
        <v>5.2587000000000002E-2</v>
      </c>
      <c r="Y57">
        <v>6.4619300000000005E-2</v>
      </c>
      <c r="Z57">
        <v>7.5256699999999996E-2</v>
      </c>
      <c r="AA57">
        <v>8.3007399999999995E-2</v>
      </c>
      <c r="AB57">
        <v>8.6759000000000003E-2</v>
      </c>
      <c r="AC57">
        <v>8.6066400000000001E-2</v>
      </c>
      <c r="AD57">
        <v>8.1233399999999997E-2</v>
      </c>
      <c r="AE57">
        <v>7.3174600000000006E-2</v>
      </c>
      <c r="AF57">
        <v>6.31303E-2</v>
      </c>
      <c r="AG57">
        <v>5.2353799999999999E-2</v>
      </c>
      <c r="AH57">
        <v>4.1881099999999997E-2</v>
      </c>
      <c r="AI57">
        <v>3.2423E-2</v>
      </c>
      <c r="AJ57">
        <v>2.4364400000000001E-2</v>
      </c>
      <c r="AK57">
        <v>1.7822500000000002E-2</v>
      </c>
      <c r="AL57">
        <v>1.2725999999999999E-2</v>
      </c>
      <c r="AM57">
        <v>8.8926200000000004E-3</v>
      </c>
      <c r="AN57">
        <v>6.0930100000000003E-3</v>
      </c>
      <c r="AO57">
        <v>4.0974799999999997E-3</v>
      </c>
      <c r="AP57">
        <v>2.7035100000000001E-3</v>
      </c>
      <c r="AQ57">
        <v>1.74705E-3</v>
      </c>
      <c r="AR57">
        <v>1.10249E-3</v>
      </c>
      <c r="AS57">
        <v>6.7688600000000002E-4</v>
      </c>
    </row>
    <row r="58" spans="1:45" x14ac:dyDescent="0.2">
      <c r="A58">
        <v>1992</v>
      </c>
      <c r="B58" s="2"/>
      <c r="C58" s="2">
        <v>4.34581E-11</v>
      </c>
      <c r="D58" s="2">
        <v>6.32942E-10</v>
      </c>
      <c r="E58" s="2">
        <v>6.8749199999999997E-9</v>
      </c>
      <c r="F58" s="2">
        <v>5.592E-8</v>
      </c>
      <c r="G58" s="2">
        <v>3.4398700000000002E-7</v>
      </c>
      <c r="H58" s="2">
        <v>1.63147E-6</v>
      </c>
      <c r="I58" s="2">
        <v>6.1736100000000003E-6</v>
      </c>
      <c r="J58" s="2">
        <v>1.9625600000000001E-5</v>
      </c>
      <c r="K58" s="2">
        <v>5.5453700000000001E-5</v>
      </c>
      <c r="L58">
        <v>1.43809E-4</v>
      </c>
      <c r="M58">
        <v>3.4042300000000002E-4</v>
      </c>
      <c r="N58">
        <v>7.2152999999999996E-4</v>
      </c>
      <c r="O58">
        <v>1.3625899999999999E-3</v>
      </c>
      <c r="P58">
        <v>2.3321599999999998E-3</v>
      </c>
      <c r="Q58">
        <v>3.72989E-3</v>
      </c>
      <c r="R58">
        <v>5.7321400000000002E-3</v>
      </c>
      <c r="S58">
        <v>8.5736400000000004E-3</v>
      </c>
      <c r="T58">
        <v>1.24697E-2</v>
      </c>
      <c r="U58">
        <v>1.75681E-2</v>
      </c>
      <c r="V58">
        <v>2.3966000000000001E-2</v>
      </c>
      <c r="W58">
        <v>3.1710500000000003E-2</v>
      </c>
      <c r="X58">
        <v>4.0708399999999999E-2</v>
      </c>
      <c r="Y58">
        <v>5.0595599999999998E-2</v>
      </c>
      <c r="Z58">
        <v>6.0672999999999998E-2</v>
      </c>
      <c r="AA58">
        <v>6.9960400000000006E-2</v>
      </c>
      <c r="AB58">
        <v>7.7348200000000006E-2</v>
      </c>
      <c r="AC58">
        <v>8.1812099999999999E-2</v>
      </c>
      <c r="AD58">
        <v>8.2650899999999999E-2</v>
      </c>
      <c r="AE58">
        <v>7.9680500000000001E-2</v>
      </c>
      <c r="AF58">
        <v>7.3301400000000003E-2</v>
      </c>
      <c r="AG58">
        <v>6.4399999999999999E-2</v>
      </c>
      <c r="AH58">
        <v>5.4121900000000001E-2</v>
      </c>
      <c r="AI58">
        <v>4.3605199999999997E-2</v>
      </c>
      <c r="AJ58">
        <v>3.3769800000000003E-2</v>
      </c>
      <c r="AK58">
        <v>2.5209599999999999E-2</v>
      </c>
      <c r="AL58">
        <v>1.8190999999999999E-2</v>
      </c>
      <c r="AM58">
        <v>1.27201E-2</v>
      </c>
      <c r="AN58">
        <v>8.6369900000000006E-3</v>
      </c>
      <c r="AO58">
        <v>5.7031900000000003E-3</v>
      </c>
      <c r="AP58">
        <v>3.6652999999999998E-3</v>
      </c>
      <c r="AQ58">
        <v>2.2928200000000001E-3</v>
      </c>
      <c r="AR58" s="2">
        <v>1.3951300000000001E-3</v>
      </c>
      <c r="AS58">
        <v>8.2462300000000002E-4</v>
      </c>
    </row>
    <row r="59" spans="1:45" x14ac:dyDescent="0.2">
      <c r="A59">
        <v>1993</v>
      </c>
      <c r="B59" s="2"/>
      <c r="C59" s="2">
        <v>2.4125600000000001E-11</v>
      </c>
      <c r="D59" s="2">
        <v>3.5083299999999999E-10</v>
      </c>
      <c r="E59" s="2">
        <v>3.8095899999999999E-9</v>
      </c>
      <c r="F59" s="2">
        <v>3.10147E-8</v>
      </c>
      <c r="G59" s="2">
        <v>1.9129399999999999E-7</v>
      </c>
      <c r="H59" s="2">
        <v>9.1277299999999996E-7</v>
      </c>
      <c r="I59" s="2">
        <v>3.4984299999999998E-6</v>
      </c>
      <c r="J59" s="2">
        <v>1.14018E-5</v>
      </c>
      <c r="K59" s="2">
        <v>3.3615799999999998E-5</v>
      </c>
      <c r="L59" s="2">
        <v>9.2784700000000006E-5</v>
      </c>
      <c r="M59">
        <v>2.38488E-4</v>
      </c>
      <c r="N59">
        <v>5.6048299999999997E-4</v>
      </c>
      <c r="O59">
        <v>1.19659E-3</v>
      </c>
      <c r="P59">
        <v>2.33431E-3</v>
      </c>
      <c r="Q59">
        <v>4.1943900000000001E-3</v>
      </c>
      <c r="R59">
        <v>6.9678500000000003E-3</v>
      </c>
      <c r="S59">
        <v>1.0711699999999999E-2</v>
      </c>
      <c r="T59">
        <v>1.52903E-2</v>
      </c>
      <c r="U59">
        <v>2.0455899999999999E-2</v>
      </c>
      <c r="V59">
        <v>2.6023999999999999E-2</v>
      </c>
      <c r="W59">
        <v>3.1970699999999998E-2</v>
      </c>
      <c r="X59">
        <v>3.8354199999999998E-2</v>
      </c>
      <c r="Y59">
        <v>4.5151799999999999E-2</v>
      </c>
      <c r="Z59">
        <v>5.2161600000000002E-2</v>
      </c>
      <c r="AA59">
        <v>5.9007499999999997E-2</v>
      </c>
      <c r="AB59">
        <v>6.5182400000000001E-2</v>
      </c>
      <c r="AC59">
        <v>7.00881E-2</v>
      </c>
      <c r="AD59">
        <v>7.3102100000000003E-2</v>
      </c>
      <c r="AE59">
        <v>7.3696499999999998E-2</v>
      </c>
      <c r="AF59">
        <v>7.1584499999999995E-2</v>
      </c>
      <c r="AG59">
        <v>6.6827999999999999E-2</v>
      </c>
      <c r="AH59">
        <v>5.9858700000000001E-2</v>
      </c>
      <c r="AI59">
        <v>5.1395200000000002E-2</v>
      </c>
      <c r="AJ59">
        <v>4.2292400000000001E-2</v>
      </c>
      <c r="AK59">
        <v>3.3368299999999997E-2</v>
      </c>
      <c r="AL59">
        <v>2.52666E-2</v>
      </c>
      <c r="AM59">
        <v>1.83847E-2</v>
      </c>
      <c r="AN59">
        <v>1.2873300000000001E-2</v>
      </c>
      <c r="AO59">
        <v>8.68646E-3</v>
      </c>
      <c r="AP59">
        <v>5.65476E-3</v>
      </c>
      <c r="AQ59">
        <v>3.5541000000000001E-3</v>
      </c>
      <c r="AR59" s="2">
        <v>2.1573E-3</v>
      </c>
      <c r="AS59">
        <v>1.26432E-3</v>
      </c>
    </row>
    <row r="60" spans="1:45" x14ac:dyDescent="0.2">
      <c r="A60">
        <v>1994</v>
      </c>
      <c r="B60" s="2"/>
      <c r="C60" s="2">
        <v>1.43799E-11</v>
      </c>
      <c r="D60" s="2">
        <v>2.0903799999999999E-10</v>
      </c>
      <c r="E60" s="2">
        <v>2.2676500000000001E-9</v>
      </c>
      <c r="F60" s="2">
        <v>1.84259E-8</v>
      </c>
      <c r="G60" s="2">
        <v>1.1326800000000001E-7</v>
      </c>
      <c r="H60" s="2">
        <v>5.3751999999999996E-7</v>
      </c>
      <c r="I60" s="2">
        <v>2.0435500000000001E-6</v>
      </c>
      <c r="J60" s="2">
        <v>6.5948400000000002E-6</v>
      </c>
      <c r="K60" s="2">
        <v>1.9292300000000002E-5</v>
      </c>
      <c r="L60" s="2">
        <v>5.3230999999999999E-5</v>
      </c>
      <c r="M60" s="2">
        <v>1.38262E-4</v>
      </c>
      <c r="N60">
        <v>3.3241800000000001E-4</v>
      </c>
      <c r="O60">
        <v>7.3627499999999999E-4</v>
      </c>
      <c r="P60">
        <v>1.5137600000000001E-3</v>
      </c>
      <c r="Q60">
        <v>2.9126199999999999E-3</v>
      </c>
      <c r="R60">
        <v>5.2548100000000004E-3</v>
      </c>
      <c r="S60">
        <v>8.8664099999999999E-3</v>
      </c>
      <c r="T60">
        <v>1.3957900000000001E-2</v>
      </c>
      <c r="U60">
        <v>2.05054E-2</v>
      </c>
      <c r="V60">
        <v>2.8181299999999999E-2</v>
      </c>
      <c r="W60">
        <v>3.6364199999999999E-2</v>
      </c>
      <c r="X60">
        <v>4.4262200000000002E-2</v>
      </c>
      <c r="Y60">
        <v>5.1143899999999999E-2</v>
      </c>
      <c r="Z60">
        <v>5.6577099999999998E-2</v>
      </c>
      <c r="AA60">
        <v>6.0519400000000001E-2</v>
      </c>
      <c r="AB60">
        <v>6.3194500000000001E-2</v>
      </c>
      <c r="AC60">
        <v>6.4851000000000006E-2</v>
      </c>
      <c r="AD60">
        <v>6.5577499999999997E-2</v>
      </c>
      <c r="AE60">
        <v>6.5268800000000002E-2</v>
      </c>
      <c r="AF60">
        <v>6.3715099999999997E-2</v>
      </c>
      <c r="AG60">
        <v>6.0733099999999998E-2</v>
      </c>
      <c r="AH60">
        <v>5.6276399999999997E-2</v>
      </c>
      <c r="AI60">
        <v>5.0493000000000003E-2</v>
      </c>
      <c r="AJ60">
        <v>4.3725600000000003E-2</v>
      </c>
      <c r="AK60">
        <v>3.6455399999999999E-2</v>
      </c>
      <c r="AL60">
        <v>2.92112E-2</v>
      </c>
      <c r="AM60">
        <v>2.2470299999999999E-2</v>
      </c>
      <c r="AN60">
        <v>1.65837E-2</v>
      </c>
      <c r="AO60">
        <v>1.1739899999999999E-2</v>
      </c>
      <c r="AP60">
        <v>7.9719400000000003E-3</v>
      </c>
      <c r="AQ60">
        <v>5.1930500000000003E-3</v>
      </c>
      <c r="AR60">
        <v>3.2455299999999999E-3</v>
      </c>
      <c r="AS60">
        <v>1.9460199999999999E-3</v>
      </c>
    </row>
    <row r="61" spans="1:45" x14ac:dyDescent="0.2">
      <c r="A61">
        <v>1995</v>
      </c>
      <c r="B61" s="2"/>
      <c r="C61" s="2">
        <v>9.5693500000000002E-12</v>
      </c>
      <c r="D61" s="2">
        <v>1.3912999999999999E-10</v>
      </c>
      <c r="E61" s="2">
        <v>1.5084299999999999E-9</v>
      </c>
      <c r="F61" s="2">
        <v>1.2239E-8</v>
      </c>
      <c r="G61" s="2">
        <v>7.5025899999999994E-8</v>
      </c>
      <c r="H61" s="2">
        <v>3.5429900000000001E-7</v>
      </c>
      <c r="I61" s="2">
        <v>1.33617E-6</v>
      </c>
      <c r="J61" s="2">
        <v>4.26166E-6</v>
      </c>
      <c r="K61" s="2">
        <v>1.2293800000000001E-5</v>
      </c>
      <c r="L61" s="2">
        <v>3.34841E-5</v>
      </c>
      <c r="M61" s="2">
        <v>8.6120199999999996E-5</v>
      </c>
      <c r="N61" s="2">
        <v>2.0570300000000001E-4</v>
      </c>
      <c r="O61">
        <v>4.5433099999999998E-4</v>
      </c>
      <c r="P61">
        <v>9.3676800000000004E-4</v>
      </c>
      <c r="Q61">
        <v>1.82271E-3</v>
      </c>
      <c r="R61">
        <v>3.3604799999999999E-3</v>
      </c>
      <c r="S61">
        <v>5.8630499999999999E-3</v>
      </c>
      <c r="T61">
        <v>9.6627999999999992E-3</v>
      </c>
      <c r="U61">
        <v>1.5042099999999999E-2</v>
      </c>
      <c r="V61">
        <v>2.21359E-2</v>
      </c>
      <c r="W61">
        <v>3.08071E-2</v>
      </c>
      <c r="X61">
        <v>4.0540699999999999E-2</v>
      </c>
      <c r="Y61">
        <v>5.0446400000000002E-2</v>
      </c>
      <c r="Z61">
        <v>5.94207E-2</v>
      </c>
      <c r="AA61">
        <v>6.6425600000000001E-2</v>
      </c>
      <c r="AB61">
        <v>7.0769299999999993E-2</v>
      </c>
      <c r="AC61">
        <v>7.2265800000000005E-2</v>
      </c>
      <c r="AD61">
        <v>7.1217100000000005E-2</v>
      </c>
      <c r="AE61">
        <v>6.8233500000000002E-2</v>
      </c>
      <c r="AF61">
        <v>6.3983799999999993E-2</v>
      </c>
      <c r="AG61">
        <v>5.8992700000000002E-2</v>
      </c>
      <c r="AH61">
        <v>5.3564000000000001E-2</v>
      </c>
      <c r="AI61">
        <v>4.7826100000000003E-2</v>
      </c>
      <c r="AJ61">
        <v>4.1841299999999998E-2</v>
      </c>
      <c r="AK61">
        <v>3.5701999999999998E-2</v>
      </c>
      <c r="AL61">
        <v>2.9575199999999999E-2</v>
      </c>
      <c r="AM61">
        <v>2.3689100000000001E-2</v>
      </c>
      <c r="AN61">
        <v>1.8286E-2</v>
      </c>
      <c r="AO61">
        <v>1.3568200000000001E-2</v>
      </c>
      <c r="AP61">
        <v>9.6584500000000007E-3</v>
      </c>
      <c r="AQ61">
        <v>6.58626E-3</v>
      </c>
      <c r="AR61">
        <v>4.2977099999999997E-3</v>
      </c>
      <c r="AS61">
        <v>2.6812300000000002E-3</v>
      </c>
    </row>
    <row r="62" spans="1:45" x14ac:dyDescent="0.2">
      <c r="A62">
        <v>1996</v>
      </c>
      <c r="B62" s="2"/>
      <c r="C62" s="2">
        <v>9.6369300000000002E-12</v>
      </c>
      <c r="D62" s="2">
        <v>1.40228E-10</v>
      </c>
      <c r="E62" s="2">
        <v>1.51565E-9</v>
      </c>
      <c r="F62" s="2">
        <v>1.2201600000000001E-8</v>
      </c>
      <c r="G62" s="2">
        <v>7.3692900000000005E-8</v>
      </c>
      <c r="H62" s="2">
        <v>3.3902199999999998E-7</v>
      </c>
      <c r="I62" s="2">
        <v>1.2243099999999999E-6</v>
      </c>
      <c r="J62" s="2">
        <v>3.6625099999999999E-6</v>
      </c>
      <c r="K62" s="2">
        <v>9.7889899999999999E-6</v>
      </c>
      <c r="L62" s="2">
        <v>2.4940399999999999E-5</v>
      </c>
      <c r="M62" s="2">
        <v>6.1451799999999993E-5</v>
      </c>
      <c r="N62" s="2">
        <v>1.43344E-4</v>
      </c>
      <c r="O62">
        <v>3.1199299999999999E-4</v>
      </c>
      <c r="P62">
        <v>6.3617800000000005E-4</v>
      </c>
      <c r="Q62">
        <v>1.2275000000000001E-3</v>
      </c>
      <c r="R62">
        <v>2.2526999999999998E-3</v>
      </c>
      <c r="S62">
        <v>3.9322000000000003E-3</v>
      </c>
      <c r="T62">
        <v>6.5257400000000004E-3</v>
      </c>
      <c r="U62">
        <v>1.0310700000000001E-2</v>
      </c>
      <c r="V62">
        <v>1.55429E-2</v>
      </c>
      <c r="W62">
        <v>2.2380500000000001E-2</v>
      </c>
      <c r="X62">
        <v>3.0776399999999999E-2</v>
      </c>
      <c r="Y62">
        <v>4.0383200000000001E-2</v>
      </c>
      <c r="Z62">
        <v>5.0522200000000003E-2</v>
      </c>
      <c r="AA62">
        <v>6.0245E-2</v>
      </c>
      <c r="AB62">
        <v>6.8486099999999994E-2</v>
      </c>
      <c r="AC62">
        <v>7.4281799999999995E-2</v>
      </c>
      <c r="AD62">
        <v>7.69986E-2</v>
      </c>
      <c r="AE62">
        <v>7.6487100000000002E-2</v>
      </c>
      <c r="AF62">
        <v>7.3092900000000002E-2</v>
      </c>
      <c r="AG62">
        <v>6.7518599999999998E-2</v>
      </c>
      <c r="AH62">
        <v>6.0602200000000002E-2</v>
      </c>
      <c r="AI62">
        <v>5.3104699999999998E-2</v>
      </c>
      <c r="AJ62">
        <v>4.5585500000000001E-2</v>
      </c>
      <c r="AK62">
        <v>3.8381600000000002E-2</v>
      </c>
      <c r="AL62">
        <v>3.1665199999999998E-2</v>
      </c>
      <c r="AM62">
        <v>2.55231E-2</v>
      </c>
      <c r="AN62">
        <v>2.0017900000000002E-2</v>
      </c>
      <c r="AO62">
        <v>1.52103E-2</v>
      </c>
      <c r="AP62">
        <v>1.1150800000000001E-2</v>
      </c>
      <c r="AQ62">
        <v>7.8593799999999991E-3</v>
      </c>
      <c r="AR62">
        <v>5.31037E-3</v>
      </c>
      <c r="AS62">
        <v>3.4317800000000002E-3</v>
      </c>
    </row>
    <row r="63" spans="1:45" x14ac:dyDescent="0.2">
      <c r="A63">
        <v>1997</v>
      </c>
      <c r="B63" s="2"/>
      <c r="C63" s="2">
        <v>2.43705E-11</v>
      </c>
      <c r="D63" s="2">
        <v>3.5501399999999998E-10</v>
      </c>
      <c r="E63" s="2">
        <v>3.8228100000000004E-9</v>
      </c>
      <c r="F63" s="2">
        <v>3.04777E-8</v>
      </c>
      <c r="G63" s="2">
        <v>1.80611E-7</v>
      </c>
      <c r="H63" s="2">
        <v>8.0221799999999999E-7</v>
      </c>
      <c r="I63" s="2">
        <v>2.71875E-6</v>
      </c>
      <c r="J63" s="2">
        <v>7.2970300000000002E-6</v>
      </c>
      <c r="K63" s="2">
        <v>1.66248E-5</v>
      </c>
      <c r="L63" s="2">
        <v>3.5361300000000003E-5</v>
      </c>
      <c r="M63" s="2">
        <v>7.5037399999999994E-5</v>
      </c>
      <c r="N63" s="2">
        <v>1.5788799999999999E-4</v>
      </c>
      <c r="O63">
        <v>3.1830600000000003E-4</v>
      </c>
      <c r="P63">
        <v>6.0765000000000005E-4</v>
      </c>
      <c r="Q63">
        <v>1.10765E-3</v>
      </c>
      <c r="R63">
        <v>1.94388E-3</v>
      </c>
      <c r="S63">
        <v>3.28495E-3</v>
      </c>
      <c r="T63">
        <v>5.3276699999999996E-3</v>
      </c>
      <c r="U63">
        <v>8.2813899999999996E-3</v>
      </c>
      <c r="V63">
        <v>1.23515E-2</v>
      </c>
      <c r="W63">
        <v>1.7704899999999999E-2</v>
      </c>
      <c r="X63">
        <v>2.44113E-2</v>
      </c>
      <c r="Y63">
        <v>3.2380100000000002E-2</v>
      </c>
      <c r="Z63">
        <v>4.1314400000000001E-2</v>
      </c>
      <c r="AA63">
        <v>5.0694099999999999E-2</v>
      </c>
      <c r="AB63">
        <v>5.9794800000000002E-2</v>
      </c>
      <c r="AC63">
        <v>6.7758100000000002E-2</v>
      </c>
      <c r="AD63">
        <v>7.3724799999999993E-2</v>
      </c>
      <c r="AE63">
        <v>7.7007099999999995E-2</v>
      </c>
      <c r="AF63">
        <v>7.7245800000000003E-2</v>
      </c>
      <c r="AG63">
        <v>7.4491299999999996E-2</v>
      </c>
      <c r="AH63">
        <v>6.91832E-2</v>
      </c>
      <c r="AI63">
        <v>6.2029899999999999E-2</v>
      </c>
      <c r="AJ63">
        <v>5.3840899999999997E-2</v>
      </c>
      <c r="AK63">
        <v>4.5365299999999997E-2</v>
      </c>
      <c r="AL63">
        <v>3.7186900000000002E-2</v>
      </c>
      <c r="AM63">
        <v>2.9690299999999999E-2</v>
      </c>
      <c r="AN63">
        <v>2.30846E-2</v>
      </c>
      <c r="AO63">
        <v>1.7452200000000001E-2</v>
      </c>
      <c r="AP63">
        <v>1.2796E-2</v>
      </c>
      <c r="AQ63">
        <v>9.0697E-3</v>
      </c>
      <c r="AR63">
        <v>6.1935200000000001E-3</v>
      </c>
      <c r="AS63">
        <v>4.0617099999999996E-3</v>
      </c>
    </row>
    <row r="64" spans="1:45" x14ac:dyDescent="0.2">
      <c r="A64">
        <v>1998</v>
      </c>
      <c r="B64" s="2"/>
      <c r="C64" s="2">
        <v>4.6834300000000002E-11</v>
      </c>
      <c r="D64" s="2">
        <v>6.8238999999999996E-10</v>
      </c>
      <c r="E64" s="2">
        <v>7.3692099999999996E-9</v>
      </c>
      <c r="F64" s="2">
        <v>5.9132100000000002E-8</v>
      </c>
      <c r="G64" s="2">
        <v>3.5468100000000002E-7</v>
      </c>
      <c r="H64" s="2">
        <v>1.6100099999999999E-6</v>
      </c>
      <c r="I64" s="2">
        <v>5.66839E-6</v>
      </c>
      <c r="J64" s="2">
        <v>1.6193199999999999E-5</v>
      </c>
      <c r="K64" s="2">
        <v>4.0173499999999997E-5</v>
      </c>
      <c r="L64" s="2">
        <v>9.2501200000000001E-5</v>
      </c>
      <c r="M64" s="2">
        <v>2.0210200000000001E-4</v>
      </c>
      <c r="N64">
        <v>4.0965000000000001E-4</v>
      </c>
      <c r="O64">
        <v>7.5322900000000001E-4</v>
      </c>
      <c r="P64">
        <v>1.2628400000000001E-3</v>
      </c>
      <c r="Q64">
        <v>1.9859299999999999E-3</v>
      </c>
      <c r="R64">
        <v>3.0237699999999998E-3</v>
      </c>
      <c r="S64">
        <v>4.5313999999999997E-3</v>
      </c>
      <c r="T64">
        <v>6.6755299999999998E-3</v>
      </c>
      <c r="U64">
        <v>9.5986700000000001E-3</v>
      </c>
      <c r="V64">
        <v>1.34179E-2</v>
      </c>
      <c r="W64">
        <v>1.82258E-2</v>
      </c>
      <c r="X64">
        <v>2.4056500000000001E-2</v>
      </c>
      <c r="Y64">
        <v>3.08352E-2</v>
      </c>
      <c r="Z64">
        <v>3.83509E-2</v>
      </c>
      <c r="AA64">
        <v>4.6260000000000003E-2</v>
      </c>
      <c r="AB64">
        <v>5.4105500000000001E-2</v>
      </c>
      <c r="AC64">
        <v>6.1341100000000003E-2</v>
      </c>
      <c r="AD64">
        <v>6.7373100000000005E-2</v>
      </c>
      <c r="AE64">
        <v>7.1630200000000005E-2</v>
      </c>
      <c r="AF64">
        <v>7.3651999999999995E-2</v>
      </c>
      <c r="AG64">
        <v>7.31763E-2</v>
      </c>
      <c r="AH64">
        <v>7.0201E-2</v>
      </c>
      <c r="AI64">
        <v>6.4997899999999997E-2</v>
      </c>
      <c r="AJ64">
        <v>5.8072600000000002E-2</v>
      </c>
      <c r="AK64">
        <v>5.0073800000000002E-2</v>
      </c>
      <c r="AL64">
        <v>4.1682700000000003E-2</v>
      </c>
      <c r="AM64">
        <v>3.3508999999999997E-2</v>
      </c>
      <c r="AN64">
        <v>2.6020399999999999E-2</v>
      </c>
      <c r="AO64">
        <v>1.9514799999999999E-2</v>
      </c>
      <c r="AP64">
        <v>1.41277E-2</v>
      </c>
      <c r="AQ64">
        <v>9.8626300000000007E-3</v>
      </c>
      <c r="AR64">
        <v>6.6297500000000002E-3</v>
      </c>
      <c r="AS64">
        <v>4.28365E-3</v>
      </c>
    </row>
    <row r="65" spans="1:45" x14ac:dyDescent="0.2">
      <c r="A65">
        <v>1999</v>
      </c>
      <c r="B65" s="2"/>
      <c r="C65" s="2">
        <v>1.07265E-10</v>
      </c>
      <c r="D65" s="2">
        <v>1.5626699999999999E-9</v>
      </c>
      <c r="E65" s="2">
        <v>1.6856299999999999E-8</v>
      </c>
      <c r="F65" s="2">
        <v>1.34927E-7</v>
      </c>
      <c r="G65" s="2">
        <v>8.0566700000000001E-7</v>
      </c>
      <c r="H65" s="2">
        <v>3.6284799999999999E-6</v>
      </c>
      <c r="I65" s="2">
        <v>1.26072E-5</v>
      </c>
      <c r="J65" s="2">
        <v>3.5301700000000001E-5</v>
      </c>
      <c r="K65" s="2">
        <v>8.5525099999999999E-5</v>
      </c>
      <c r="L65" s="2">
        <v>1.9384400000000001E-4</v>
      </c>
      <c r="M65">
        <v>4.25604E-4</v>
      </c>
      <c r="N65">
        <v>8.8670399999999999E-4</v>
      </c>
      <c r="O65">
        <v>1.7030700000000001E-3</v>
      </c>
      <c r="P65">
        <v>2.9992299999999999E-3</v>
      </c>
      <c r="Q65">
        <v>4.9001299999999999E-3</v>
      </c>
      <c r="R65">
        <v>7.5158300000000003E-3</v>
      </c>
      <c r="S65">
        <v>1.08615E-2</v>
      </c>
      <c r="T65">
        <v>1.47782E-2</v>
      </c>
      <c r="U65">
        <v>1.8989800000000001E-2</v>
      </c>
      <c r="V65">
        <v>2.3290700000000001E-2</v>
      </c>
      <c r="W65">
        <v>2.7678500000000002E-2</v>
      </c>
      <c r="X65">
        <v>3.2287499999999997E-2</v>
      </c>
      <c r="Y65">
        <v>3.7207200000000003E-2</v>
      </c>
      <c r="Z65">
        <v>4.2366599999999997E-2</v>
      </c>
      <c r="AA65">
        <v>4.7552499999999998E-2</v>
      </c>
      <c r="AB65">
        <v>5.2484599999999999E-2</v>
      </c>
      <c r="AC65">
        <v>5.68648E-2</v>
      </c>
      <c r="AD65">
        <v>6.03939E-2</v>
      </c>
      <c r="AE65">
        <v>6.2785099999999996E-2</v>
      </c>
      <c r="AF65">
        <v>6.3790799999999995E-2</v>
      </c>
      <c r="AG65">
        <v>6.3234399999999996E-2</v>
      </c>
      <c r="AH65">
        <v>6.1042600000000002E-2</v>
      </c>
      <c r="AI65">
        <v>5.7270000000000001E-2</v>
      </c>
      <c r="AJ65">
        <v>5.2112499999999999E-2</v>
      </c>
      <c r="AK65">
        <v>4.5898000000000001E-2</v>
      </c>
      <c r="AL65">
        <v>3.9052900000000002E-2</v>
      </c>
      <c r="AM65">
        <v>3.20456E-2</v>
      </c>
      <c r="AN65">
        <v>2.5320200000000001E-2</v>
      </c>
      <c r="AO65">
        <v>1.92377E-2</v>
      </c>
      <c r="AP65">
        <v>1.40378E-2</v>
      </c>
      <c r="AQ65">
        <v>9.8270000000000007E-3</v>
      </c>
      <c r="AR65">
        <v>6.5927099999999999E-3</v>
      </c>
      <c r="AS65">
        <v>4.2343800000000003E-3</v>
      </c>
    </row>
    <row r="66" spans="1:45" x14ac:dyDescent="0.2">
      <c r="A66">
        <v>2000</v>
      </c>
      <c r="B66" s="2"/>
      <c r="C66" s="2">
        <v>4.0671499999999998E-10</v>
      </c>
      <c r="D66" s="2">
        <v>5.9269100000000002E-9</v>
      </c>
      <c r="E66" s="2">
        <v>6.3722799999999997E-8</v>
      </c>
      <c r="F66" s="2">
        <v>5.0603500000000002E-7</v>
      </c>
      <c r="G66" s="2">
        <v>2.9754400000000002E-6</v>
      </c>
      <c r="H66" s="2">
        <v>1.30205E-5</v>
      </c>
      <c r="I66" s="2">
        <v>4.28787E-5</v>
      </c>
      <c r="J66" s="2">
        <v>1.08927E-4</v>
      </c>
      <c r="K66" s="2">
        <v>2.25002E-4</v>
      </c>
      <c r="L66">
        <v>4.1470100000000001E-4</v>
      </c>
      <c r="M66">
        <v>7.5564399999999998E-4</v>
      </c>
      <c r="N66">
        <v>1.40603E-3</v>
      </c>
      <c r="O66">
        <v>2.5648300000000001E-3</v>
      </c>
      <c r="P66">
        <v>4.4261400000000003E-3</v>
      </c>
      <c r="Q66">
        <v>7.2069600000000001E-3</v>
      </c>
      <c r="R66">
        <v>1.11766E-2</v>
      </c>
      <c r="S66">
        <v>1.65481E-2</v>
      </c>
      <c r="T66">
        <v>2.32664E-2</v>
      </c>
      <c r="U66">
        <v>3.0900400000000001E-2</v>
      </c>
      <c r="V66">
        <v>3.8743300000000001E-2</v>
      </c>
      <c r="W66">
        <v>4.6004499999999997E-2</v>
      </c>
      <c r="X66">
        <v>5.19617E-2</v>
      </c>
      <c r="Y66">
        <v>5.6093200000000003E-2</v>
      </c>
      <c r="Z66">
        <v>5.8223499999999997E-2</v>
      </c>
      <c r="AA66">
        <v>5.8591600000000001E-2</v>
      </c>
      <c r="AB66">
        <v>5.77318E-2</v>
      </c>
      <c r="AC66">
        <v>5.6213800000000001E-2</v>
      </c>
      <c r="AD66">
        <v>5.4420200000000002E-2</v>
      </c>
      <c r="AE66">
        <v>5.2482399999999998E-2</v>
      </c>
      <c r="AF66">
        <v>5.0351E-2</v>
      </c>
      <c r="AG66">
        <v>4.7902399999999998E-2</v>
      </c>
      <c r="AH66">
        <v>4.5018099999999998E-2</v>
      </c>
      <c r="AI66">
        <v>4.1624599999999998E-2</v>
      </c>
      <c r="AJ66">
        <v>3.7713400000000001E-2</v>
      </c>
      <c r="AK66">
        <v>3.3350299999999999E-2</v>
      </c>
      <c r="AL66">
        <v>2.8674999999999999E-2</v>
      </c>
      <c r="AM66">
        <v>2.3886500000000001E-2</v>
      </c>
      <c r="AN66">
        <v>1.9214700000000001E-2</v>
      </c>
      <c r="AO66">
        <v>1.4882899999999999E-2</v>
      </c>
      <c r="AP66">
        <v>1.10717E-2</v>
      </c>
      <c r="AQ66">
        <v>7.8935900000000007E-3</v>
      </c>
      <c r="AR66">
        <v>5.3835899999999997E-3</v>
      </c>
      <c r="AS66">
        <v>3.5070000000000001E-3</v>
      </c>
    </row>
    <row r="67" spans="1:45" x14ac:dyDescent="0.2">
      <c r="A67">
        <v>2001</v>
      </c>
      <c r="B67" s="2"/>
      <c r="C67" s="2">
        <v>1.40873E-10</v>
      </c>
      <c r="D67" s="2">
        <v>2.05258E-9</v>
      </c>
      <c r="E67" s="2">
        <v>2.2396199999999998E-8</v>
      </c>
      <c r="F67" s="2">
        <v>1.8395200000000001E-7</v>
      </c>
      <c r="G67" s="2">
        <v>1.1510700000000001E-6</v>
      </c>
      <c r="H67" s="2">
        <v>5.6110400000000004E-6</v>
      </c>
      <c r="I67" s="2">
        <v>2.20943E-5</v>
      </c>
      <c r="J67" s="2">
        <v>7.3727300000000001E-5</v>
      </c>
      <c r="K67" s="2">
        <v>2.1764199999999999E-4</v>
      </c>
      <c r="L67">
        <v>5.7715999999999996E-4</v>
      </c>
      <c r="M67">
        <v>1.3569999999999999E-3</v>
      </c>
      <c r="N67">
        <v>2.77567E-3</v>
      </c>
      <c r="O67">
        <v>4.9141000000000002E-3</v>
      </c>
      <c r="P67">
        <v>7.6450900000000002E-3</v>
      </c>
      <c r="Q67">
        <v>1.0814000000000001E-2</v>
      </c>
      <c r="R67">
        <v>1.4531799999999999E-2</v>
      </c>
      <c r="S67">
        <v>1.9204300000000001E-2</v>
      </c>
      <c r="T67">
        <v>2.51971E-2</v>
      </c>
      <c r="U67">
        <v>3.24949E-2</v>
      </c>
      <c r="V67">
        <v>4.0675700000000002E-2</v>
      </c>
      <c r="W67">
        <v>4.9083799999999997E-2</v>
      </c>
      <c r="X67">
        <v>5.6939200000000002E-2</v>
      </c>
      <c r="Y67">
        <v>6.3380199999999998E-2</v>
      </c>
      <c r="Z67">
        <v>6.7596900000000001E-2</v>
      </c>
      <c r="AA67">
        <v>6.9071599999999997E-2</v>
      </c>
      <c r="AB67">
        <v>6.7762600000000006E-2</v>
      </c>
      <c r="AC67">
        <v>6.4104900000000006E-2</v>
      </c>
      <c r="AD67">
        <v>5.8848200000000003E-2</v>
      </c>
      <c r="AE67">
        <v>5.28297E-2</v>
      </c>
      <c r="AF67">
        <v>4.67669E-2</v>
      </c>
      <c r="AG67">
        <v>4.11271E-2</v>
      </c>
      <c r="AH67">
        <v>3.60988E-2</v>
      </c>
      <c r="AI67">
        <v>3.1652E-2</v>
      </c>
      <c r="AJ67">
        <v>2.7643299999999999E-2</v>
      </c>
      <c r="AK67">
        <v>2.3916E-2</v>
      </c>
      <c r="AL67">
        <v>2.03652E-2</v>
      </c>
      <c r="AM67">
        <v>1.6959700000000001E-2</v>
      </c>
      <c r="AN67">
        <v>1.37342E-2</v>
      </c>
      <c r="AO67">
        <v>1.0762900000000001E-2</v>
      </c>
      <c r="AP67">
        <v>8.1290100000000007E-3</v>
      </c>
      <c r="AQ67">
        <v>5.89779E-3</v>
      </c>
      <c r="AR67">
        <v>4.0992399999999997E-3</v>
      </c>
      <c r="AS67">
        <v>2.7234199999999998E-3</v>
      </c>
    </row>
    <row r="68" spans="1:45" x14ac:dyDescent="0.2">
      <c r="A68">
        <v>2002</v>
      </c>
      <c r="B68" s="2"/>
      <c r="C68" s="2">
        <v>1.14859E-10</v>
      </c>
      <c r="D68" s="2">
        <v>1.6717400000000001E-9</v>
      </c>
      <c r="E68" s="2">
        <v>1.8035599999999998E-8</v>
      </c>
      <c r="F68" s="2">
        <v>1.4455400000000001E-7</v>
      </c>
      <c r="G68" s="2">
        <v>8.6585199999999999E-7</v>
      </c>
      <c r="H68" s="2">
        <v>3.9258700000000004E-6</v>
      </c>
      <c r="I68" s="2">
        <v>1.38384E-5</v>
      </c>
      <c r="J68" s="2">
        <v>3.9934000000000001E-5</v>
      </c>
      <c r="K68" s="2">
        <v>1.02397E-4</v>
      </c>
      <c r="L68">
        <v>2.5331799999999999E-4</v>
      </c>
      <c r="M68">
        <v>6.2010600000000004E-4</v>
      </c>
      <c r="N68">
        <v>1.4555099999999999E-3</v>
      </c>
      <c r="O68">
        <v>3.16439E-3</v>
      </c>
      <c r="P68">
        <v>6.2783600000000002E-3</v>
      </c>
      <c r="Q68">
        <v>1.1322499999999999E-2</v>
      </c>
      <c r="R68">
        <v>1.8514300000000001E-2</v>
      </c>
      <c r="S68">
        <v>2.7398700000000002E-2</v>
      </c>
      <c r="T68">
        <v>3.6769400000000001E-2</v>
      </c>
      <c r="U68">
        <v>4.5156700000000001E-2</v>
      </c>
      <c r="V68">
        <v>5.1626100000000001E-2</v>
      </c>
      <c r="W68">
        <v>5.6205199999999997E-2</v>
      </c>
      <c r="X68">
        <v>5.9557600000000002E-2</v>
      </c>
      <c r="Y68">
        <v>6.2262199999999997E-2</v>
      </c>
      <c r="Z68">
        <v>6.4358299999999993E-2</v>
      </c>
      <c r="AA68">
        <v>6.5426499999999999E-2</v>
      </c>
      <c r="AB68">
        <v>6.4959199999999995E-2</v>
      </c>
      <c r="AC68">
        <v>6.26689E-2</v>
      </c>
      <c r="AD68">
        <v>5.8604999999999997E-2</v>
      </c>
      <c r="AE68">
        <v>5.3121599999999998E-2</v>
      </c>
      <c r="AF68">
        <v>4.6770600000000002E-2</v>
      </c>
      <c r="AG68">
        <v>4.0158800000000001E-2</v>
      </c>
      <c r="AH68">
        <v>3.3811500000000001E-2</v>
      </c>
      <c r="AI68">
        <v>2.8079300000000001E-2</v>
      </c>
      <c r="AJ68">
        <v>2.3114099999999999E-2</v>
      </c>
      <c r="AK68">
        <v>1.8905999999999999E-2</v>
      </c>
      <c r="AL68">
        <v>1.5352899999999999E-2</v>
      </c>
      <c r="AM68">
        <v>1.23293E-2</v>
      </c>
      <c r="AN68">
        <v>9.7335100000000008E-3</v>
      </c>
      <c r="AO68">
        <v>7.5041400000000003E-3</v>
      </c>
      <c r="AP68">
        <v>5.6144799999999998E-3</v>
      </c>
      <c r="AQ68">
        <v>4.0547400000000003E-3</v>
      </c>
      <c r="AR68">
        <v>2.81438E-3</v>
      </c>
      <c r="AS68">
        <v>1.87112E-3</v>
      </c>
    </row>
    <row r="69" spans="1:45" x14ac:dyDescent="0.2">
      <c r="A69">
        <v>2003</v>
      </c>
      <c r="B69" s="2"/>
      <c r="C69" s="2">
        <v>6.1807099999999997E-11</v>
      </c>
      <c r="D69" s="2">
        <v>8.9999999999999999E-10</v>
      </c>
      <c r="E69" s="2">
        <v>9.7397900000000008E-9</v>
      </c>
      <c r="F69" s="2">
        <v>7.8580099999999998E-8</v>
      </c>
      <c r="G69" s="2">
        <v>4.7629599999999999E-7</v>
      </c>
      <c r="H69" s="2">
        <v>2.2033999999999999E-6</v>
      </c>
      <c r="I69" s="2">
        <v>8.0178600000000005E-6</v>
      </c>
      <c r="J69" s="2">
        <v>2.4159999999999999E-5</v>
      </c>
      <c r="K69" s="2">
        <v>6.4525999999999999E-5</v>
      </c>
      <c r="L69">
        <v>1.61204E-4</v>
      </c>
      <c r="M69">
        <v>3.8019099999999999E-4</v>
      </c>
      <c r="N69">
        <v>8.3096799999999996E-4</v>
      </c>
      <c r="O69">
        <v>1.67055E-3</v>
      </c>
      <c r="P69">
        <v>3.1355699999999999E-3</v>
      </c>
      <c r="Q69">
        <v>5.6204999999999996E-3</v>
      </c>
      <c r="R69">
        <v>9.7266399999999999E-3</v>
      </c>
      <c r="S69">
        <v>1.61461E-2</v>
      </c>
      <c r="T69">
        <v>2.53373E-2</v>
      </c>
      <c r="U69">
        <v>3.7121500000000002E-2</v>
      </c>
      <c r="V69">
        <v>5.04234E-2</v>
      </c>
      <c r="W69">
        <v>6.3350299999999998E-2</v>
      </c>
      <c r="X69">
        <v>7.3697499999999999E-2</v>
      </c>
      <c r="Y69">
        <v>7.9740099999999994E-2</v>
      </c>
      <c r="Z69">
        <v>8.0907499999999993E-2</v>
      </c>
      <c r="AA69">
        <v>7.7908500000000006E-2</v>
      </c>
      <c r="AB69">
        <v>7.2225600000000001E-2</v>
      </c>
      <c r="AC69">
        <v>6.53503E-2</v>
      </c>
      <c r="AD69">
        <v>5.8261500000000001E-2</v>
      </c>
      <c r="AE69">
        <v>5.1358099999999997E-2</v>
      </c>
      <c r="AF69">
        <v>4.4699000000000003E-2</v>
      </c>
      <c r="AG69">
        <v>3.8275299999999998E-2</v>
      </c>
      <c r="AH69">
        <v>3.2149999999999998E-2</v>
      </c>
      <c r="AI69">
        <v>2.6458300000000001E-2</v>
      </c>
      <c r="AJ69">
        <v>2.1345599999999999E-2</v>
      </c>
      <c r="AK69">
        <v>1.6909400000000002E-2</v>
      </c>
      <c r="AL69">
        <v>1.31751E-2</v>
      </c>
      <c r="AM69">
        <v>1.01046E-2</v>
      </c>
      <c r="AN69">
        <v>7.6219900000000004E-3</v>
      </c>
      <c r="AO69">
        <v>5.6397900000000004E-3</v>
      </c>
      <c r="AP69">
        <v>4.0770800000000003E-3</v>
      </c>
      <c r="AQ69">
        <v>2.8657299999999999E-3</v>
      </c>
      <c r="AR69">
        <v>1.9488999999999999E-3</v>
      </c>
      <c r="AS69">
        <v>1.27658E-3</v>
      </c>
    </row>
    <row r="70" spans="1:45" x14ac:dyDescent="0.2">
      <c r="A70">
        <v>2004</v>
      </c>
      <c r="B70" s="2"/>
      <c r="C70" s="2">
        <v>3.6910900000000001E-11</v>
      </c>
      <c r="D70" s="2">
        <v>5.3731600000000003E-10</v>
      </c>
      <c r="E70" s="2">
        <v>5.8154800000000003E-9</v>
      </c>
      <c r="F70" s="2">
        <v>4.6945600000000001E-8</v>
      </c>
      <c r="G70" s="2">
        <v>2.8491599999999998E-7</v>
      </c>
      <c r="H70" s="2">
        <v>1.32151E-6</v>
      </c>
      <c r="I70" s="2">
        <v>4.8338100000000001E-6</v>
      </c>
      <c r="J70" s="2">
        <v>1.4708E-5</v>
      </c>
      <c r="K70" s="2">
        <v>3.9915500000000001E-5</v>
      </c>
      <c r="L70" s="2">
        <v>1.01921E-4</v>
      </c>
      <c r="M70">
        <v>2.46491E-4</v>
      </c>
      <c r="N70">
        <v>5.5270199999999997E-4</v>
      </c>
      <c r="O70">
        <v>1.13554E-3</v>
      </c>
      <c r="P70">
        <v>2.1535899999999999E-3</v>
      </c>
      <c r="Q70">
        <v>3.8274300000000002E-3</v>
      </c>
      <c r="R70">
        <v>6.4423700000000002E-3</v>
      </c>
      <c r="S70">
        <v>1.031E-2</v>
      </c>
      <c r="T70">
        <v>1.5719199999999999E-2</v>
      </c>
      <c r="U70">
        <v>2.2921400000000001E-2</v>
      </c>
      <c r="V70">
        <v>3.20994E-2</v>
      </c>
      <c r="W70">
        <v>4.3201799999999999E-2</v>
      </c>
      <c r="X70">
        <v>5.56508E-2</v>
      </c>
      <c r="Y70">
        <v>6.8142900000000006E-2</v>
      </c>
      <c r="Z70">
        <v>7.8804100000000002E-2</v>
      </c>
      <c r="AA70">
        <v>8.5731699999999994E-2</v>
      </c>
      <c r="AB70">
        <v>8.7674299999999997E-2</v>
      </c>
      <c r="AC70">
        <v>8.4484299999999998E-2</v>
      </c>
      <c r="AD70">
        <v>7.7118199999999998E-2</v>
      </c>
      <c r="AE70">
        <v>6.7210699999999998E-2</v>
      </c>
      <c r="AF70">
        <v>5.6472599999999998E-2</v>
      </c>
      <c r="AG70">
        <v>4.6210399999999999E-2</v>
      </c>
      <c r="AH70">
        <v>3.7141500000000001E-2</v>
      </c>
      <c r="AI70">
        <v>2.94787E-2</v>
      </c>
      <c r="AJ70">
        <v>2.3139799999999999E-2</v>
      </c>
      <c r="AK70">
        <v>1.7939699999999999E-2</v>
      </c>
      <c r="AL70">
        <v>1.36977E-2</v>
      </c>
      <c r="AM70">
        <v>1.02693E-2</v>
      </c>
      <c r="AN70">
        <v>7.5391700000000004E-3</v>
      </c>
      <c r="AO70">
        <v>5.4069499999999998E-3</v>
      </c>
      <c r="AP70">
        <v>3.77919E-3</v>
      </c>
      <c r="AQ70">
        <v>2.5677199999999999E-3</v>
      </c>
      <c r="AR70">
        <v>1.69107E-3</v>
      </c>
      <c r="AS70">
        <v>1.0762499999999999E-3</v>
      </c>
    </row>
    <row r="71" spans="1:45" x14ac:dyDescent="0.2">
      <c r="A71">
        <v>2005</v>
      </c>
      <c r="B71" s="2"/>
      <c r="C71" s="2">
        <v>3.2624100000000001E-11</v>
      </c>
      <c r="D71" s="2">
        <v>4.7500599999999996E-10</v>
      </c>
      <c r="E71" s="2">
        <v>5.1308200000000003E-9</v>
      </c>
      <c r="F71" s="2">
        <v>4.1221500000000003E-8</v>
      </c>
      <c r="G71" s="2">
        <v>2.4793799999999998E-7</v>
      </c>
      <c r="H71" s="2">
        <v>1.13185E-6</v>
      </c>
      <c r="I71" s="2">
        <v>4.0304700000000002E-6</v>
      </c>
      <c r="J71" s="2">
        <v>1.17726E-5</v>
      </c>
      <c r="K71" s="2">
        <v>3.0379199999999999E-5</v>
      </c>
      <c r="L71" s="2">
        <v>7.4225600000000003E-5</v>
      </c>
      <c r="M71">
        <v>1.7523500000000001E-4</v>
      </c>
      <c r="N71">
        <v>3.91085E-4</v>
      </c>
      <c r="O71">
        <v>8.0975800000000005E-4</v>
      </c>
      <c r="P71">
        <v>1.55893E-3</v>
      </c>
      <c r="Q71">
        <v>2.8230600000000001E-3</v>
      </c>
      <c r="R71">
        <v>4.8438099999999996E-3</v>
      </c>
      <c r="S71">
        <v>7.8769500000000006E-3</v>
      </c>
      <c r="T71">
        <v>1.2125199999999999E-2</v>
      </c>
      <c r="U71">
        <v>1.7699900000000001E-2</v>
      </c>
      <c r="V71">
        <v>2.4621899999999999E-2</v>
      </c>
      <c r="W71">
        <v>3.2818300000000002E-2</v>
      </c>
      <c r="X71">
        <v>4.2081300000000002E-2</v>
      </c>
      <c r="Y71">
        <v>5.2014299999999999E-2</v>
      </c>
      <c r="Z71">
        <v>6.1992800000000001E-2</v>
      </c>
      <c r="AA71">
        <v>7.1152699999999999E-2</v>
      </c>
      <c r="AB71">
        <v>7.8434799999999999E-2</v>
      </c>
      <c r="AC71">
        <v>8.2745899999999997E-2</v>
      </c>
      <c r="AD71">
        <v>8.3253800000000003E-2</v>
      </c>
      <c r="AE71">
        <v>7.97012E-2</v>
      </c>
      <c r="AF71">
        <v>7.2564699999999996E-2</v>
      </c>
      <c r="AG71">
        <v>6.2940300000000005E-2</v>
      </c>
      <c r="AH71">
        <v>5.2210899999999998E-2</v>
      </c>
      <c r="AI71">
        <v>4.1656800000000001E-2</v>
      </c>
      <c r="AJ71">
        <v>3.2182700000000002E-2</v>
      </c>
      <c r="AK71">
        <v>2.4235900000000001E-2</v>
      </c>
      <c r="AL71">
        <v>1.7885100000000001E-2</v>
      </c>
      <c r="AM71">
        <v>1.2970499999999999E-2</v>
      </c>
      <c r="AN71">
        <v>9.2445200000000009E-3</v>
      </c>
      <c r="AO71">
        <v>6.46096E-3</v>
      </c>
      <c r="AP71">
        <v>4.41173E-3</v>
      </c>
      <c r="AQ71">
        <v>2.9312000000000001E-3</v>
      </c>
      <c r="AR71">
        <v>1.8876100000000001E-3</v>
      </c>
      <c r="AS71">
        <v>1.1741500000000001E-3</v>
      </c>
    </row>
    <row r="72" spans="1:45" x14ac:dyDescent="0.2">
      <c r="A72">
        <v>2006</v>
      </c>
      <c r="B72" s="2"/>
      <c r="C72" s="2">
        <v>2.2328000000000001E-11</v>
      </c>
      <c r="D72" s="2">
        <v>3.2506100000000002E-10</v>
      </c>
      <c r="E72" s="2">
        <v>3.5224299999999998E-9</v>
      </c>
      <c r="F72" s="2">
        <v>2.85099E-8</v>
      </c>
      <c r="G72" s="2">
        <v>1.7385299999999999E-7</v>
      </c>
      <c r="H72" s="2">
        <v>8.1284599999999997E-7</v>
      </c>
      <c r="I72" s="2">
        <v>3.0105600000000002E-6</v>
      </c>
      <c r="J72" s="2">
        <v>9.3148600000000001E-6</v>
      </c>
      <c r="K72" s="2">
        <v>2.5698799999999999E-5</v>
      </c>
      <c r="L72" s="2">
        <v>6.61586E-5</v>
      </c>
      <c r="M72">
        <v>1.59302E-4</v>
      </c>
      <c r="N72">
        <v>3.5204499999999999E-4</v>
      </c>
      <c r="O72">
        <v>7.0944900000000002E-4</v>
      </c>
      <c r="P72">
        <v>1.3217599999999999E-3</v>
      </c>
      <c r="Q72">
        <v>2.3256800000000001E-3</v>
      </c>
      <c r="R72">
        <v>3.9188699999999996E-3</v>
      </c>
      <c r="S72">
        <v>6.3366300000000002E-3</v>
      </c>
      <c r="T72">
        <v>9.7967000000000002E-3</v>
      </c>
      <c r="U72">
        <v>1.4452100000000001E-2</v>
      </c>
      <c r="V72">
        <v>2.0366200000000001E-2</v>
      </c>
      <c r="W72">
        <v>2.7482900000000001E-2</v>
      </c>
      <c r="X72">
        <v>3.5584400000000002E-2</v>
      </c>
      <c r="Y72">
        <v>4.4277700000000003E-2</v>
      </c>
      <c r="Z72">
        <v>5.3038099999999998E-2</v>
      </c>
      <c r="AA72">
        <v>6.1282700000000002E-2</v>
      </c>
      <c r="AB72">
        <v>6.84197E-2</v>
      </c>
      <c r="AC72">
        <v>7.3866600000000004E-2</v>
      </c>
      <c r="AD72">
        <v>7.7075500000000005E-2</v>
      </c>
      <c r="AE72">
        <v>7.76033E-2</v>
      </c>
      <c r="AF72">
        <v>7.5224299999999994E-2</v>
      </c>
      <c r="AG72">
        <v>7.0038699999999995E-2</v>
      </c>
      <c r="AH72">
        <v>6.2520599999999996E-2</v>
      </c>
      <c r="AI72">
        <v>5.3458199999999997E-2</v>
      </c>
      <c r="AJ72">
        <v>4.37962E-2</v>
      </c>
      <c r="AK72">
        <v>3.44321E-2</v>
      </c>
      <c r="AL72">
        <v>2.6046099999999999E-2</v>
      </c>
      <c r="AM72">
        <v>1.9020599999999999E-2</v>
      </c>
      <c r="AN72">
        <v>1.3455E-2</v>
      </c>
      <c r="AO72">
        <v>9.2452300000000001E-3</v>
      </c>
      <c r="AP72">
        <v>6.17981E-3</v>
      </c>
      <c r="AQ72">
        <v>4.0181899999999996E-3</v>
      </c>
      <c r="AR72">
        <v>2.53755E-3</v>
      </c>
      <c r="AS72">
        <v>1.55236E-3</v>
      </c>
    </row>
    <row r="73" spans="1:45" x14ac:dyDescent="0.2">
      <c r="A73">
        <v>2007</v>
      </c>
      <c r="C73" s="2">
        <v>2.14702E-11</v>
      </c>
      <c r="D73" s="2">
        <v>3.12535E-10</v>
      </c>
      <c r="E73" s="2">
        <v>3.3784800000000001E-9</v>
      </c>
      <c r="F73" s="2">
        <v>2.7197600000000001E-8</v>
      </c>
      <c r="G73" s="2">
        <v>1.64226E-7</v>
      </c>
      <c r="H73" s="2">
        <v>7.5505200000000003E-7</v>
      </c>
      <c r="I73" s="2">
        <v>2.7225900000000001E-6</v>
      </c>
      <c r="J73" s="2">
        <v>8.1157900000000004E-6</v>
      </c>
      <c r="K73" s="2">
        <v>2.1532600000000001E-5</v>
      </c>
      <c r="L73" s="2">
        <v>5.4157899999999999E-5</v>
      </c>
      <c r="M73" s="2">
        <v>1.30858E-4</v>
      </c>
      <c r="N73">
        <v>2.9688199999999999E-4</v>
      </c>
      <c r="O73">
        <v>6.2187799999999997E-4</v>
      </c>
      <c r="P73">
        <v>1.2056E-3</v>
      </c>
      <c r="Q73">
        <v>2.1853200000000001E-3</v>
      </c>
      <c r="R73">
        <v>3.7284900000000001E-3</v>
      </c>
      <c r="S73">
        <v>5.9988899999999998E-3</v>
      </c>
      <c r="T73">
        <v>9.1199200000000001E-3</v>
      </c>
      <c r="U73">
        <v>1.31726E-2</v>
      </c>
      <c r="V73">
        <v>1.8217400000000002E-2</v>
      </c>
      <c r="W73">
        <v>2.4283900000000001E-2</v>
      </c>
      <c r="X73">
        <v>3.1303999999999998E-2</v>
      </c>
      <c r="Y73">
        <v>3.9043099999999997E-2</v>
      </c>
      <c r="Z73">
        <v>4.7091399999999999E-2</v>
      </c>
      <c r="AA73">
        <v>5.4921200000000003E-2</v>
      </c>
      <c r="AB73">
        <v>6.1965699999999999E-2</v>
      </c>
      <c r="AC73">
        <v>6.76866E-2</v>
      </c>
      <c r="AD73">
        <v>7.1627499999999997E-2</v>
      </c>
      <c r="AE73">
        <v>7.3455000000000006E-2</v>
      </c>
      <c r="AF73">
        <v>7.2988200000000003E-2</v>
      </c>
      <c r="AG73">
        <v>7.0216600000000004E-2</v>
      </c>
      <c r="AH73">
        <v>6.5314700000000003E-2</v>
      </c>
      <c r="AI73">
        <v>5.8643500000000001E-2</v>
      </c>
      <c r="AJ73">
        <v>5.0731600000000002E-2</v>
      </c>
      <c r="AK73">
        <v>4.2216900000000002E-2</v>
      </c>
      <c r="AL73">
        <v>3.3755E-2</v>
      </c>
      <c r="AM73">
        <v>2.5917200000000001E-2</v>
      </c>
      <c r="AN73">
        <v>1.91097E-2</v>
      </c>
      <c r="AO73">
        <v>1.3538700000000001E-2</v>
      </c>
      <c r="AP73">
        <v>9.2244600000000003E-3</v>
      </c>
      <c r="AQ73">
        <v>6.0500199999999997E-3</v>
      </c>
      <c r="AR73">
        <v>3.82249E-3</v>
      </c>
      <c r="AS73">
        <v>2.32724E-3</v>
      </c>
    </row>
    <row r="74" spans="1:45" x14ac:dyDescent="0.2">
      <c r="A74">
        <v>2008</v>
      </c>
      <c r="C74" s="2">
        <v>3.4904700000000003E-11</v>
      </c>
      <c r="D74" s="2">
        <v>5.0841300000000003E-10</v>
      </c>
      <c r="E74" s="2">
        <v>5.4805400000000002E-9</v>
      </c>
      <c r="F74" s="2">
        <v>4.3808800000000001E-8</v>
      </c>
      <c r="G74" s="2">
        <v>2.6093100000000002E-7</v>
      </c>
      <c r="H74" s="2">
        <v>1.1699499999999999E-6</v>
      </c>
      <c r="I74" s="2">
        <v>4.0343499999999998E-6</v>
      </c>
      <c r="J74" s="2">
        <v>1.11647E-5</v>
      </c>
      <c r="K74" s="2">
        <v>2.6668800000000001E-5</v>
      </c>
      <c r="L74" s="2">
        <v>5.9946199999999999E-5</v>
      </c>
      <c r="M74" s="2">
        <v>1.3271999999999999E-4</v>
      </c>
      <c r="N74">
        <v>2.8482799999999999E-4</v>
      </c>
      <c r="O74">
        <v>5.7590099999999997E-4</v>
      </c>
      <c r="P74">
        <v>1.09158E-3</v>
      </c>
      <c r="Q74">
        <v>1.9602999999999999E-3</v>
      </c>
      <c r="R74">
        <v>3.3623099999999999E-3</v>
      </c>
      <c r="S74">
        <v>5.5044200000000003E-3</v>
      </c>
      <c r="T74">
        <v>8.5652799999999998E-3</v>
      </c>
      <c r="U74">
        <v>1.26464E-2</v>
      </c>
      <c r="V74">
        <v>1.7748099999999999E-2</v>
      </c>
      <c r="W74">
        <v>2.3758600000000001E-2</v>
      </c>
      <c r="X74">
        <v>3.0453999999999998E-2</v>
      </c>
      <c r="Y74">
        <v>3.75261E-2</v>
      </c>
      <c r="Z74">
        <v>4.4636200000000001E-2</v>
      </c>
      <c r="AA74">
        <v>5.1456000000000002E-2</v>
      </c>
      <c r="AB74">
        <v>5.7665800000000003E-2</v>
      </c>
      <c r="AC74">
        <v>6.2929499999999999E-2</v>
      </c>
      <c r="AD74">
        <v>6.6896499999999998E-2</v>
      </c>
      <c r="AE74">
        <v>6.9243799999999994E-2</v>
      </c>
      <c r="AF74">
        <v>6.97382E-2</v>
      </c>
      <c r="AG74">
        <v>6.8281800000000004E-2</v>
      </c>
      <c r="AH74">
        <v>6.4931500000000003E-2</v>
      </c>
      <c r="AI74">
        <v>5.9894200000000002E-2</v>
      </c>
      <c r="AJ74">
        <v>5.3509000000000001E-2</v>
      </c>
      <c r="AK74">
        <v>4.6216500000000001E-2</v>
      </c>
      <c r="AL74">
        <v>3.85162E-2</v>
      </c>
      <c r="AM74">
        <v>3.0910199999999999E-2</v>
      </c>
      <c r="AN74">
        <v>2.3843E-2</v>
      </c>
      <c r="AO74">
        <v>1.7648400000000002E-2</v>
      </c>
      <c r="AP74">
        <v>1.2518400000000001E-2</v>
      </c>
      <c r="AQ74">
        <v>8.5004299999999998E-3</v>
      </c>
      <c r="AR74">
        <v>5.5214599999999997E-3</v>
      </c>
      <c r="AS74">
        <v>3.4289799999999999E-3</v>
      </c>
    </row>
    <row r="75" spans="1:45" x14ac:dyDescent="0.2">
      <c r="A75">
        <v>2009</v>
      </c>
      <c r="C75" s="2">
        <v>2.54248E-11</v>
      </c>
      <c r="D75" s="2">
        <v>3.7026600000000002E-10</v>
      </c>
      <c r="E75" s="2">
        <v>4.0184500000000003E-9</v>
      </c>
      <c r="F75" s="2">
        <v>3.2627599999999998E-8</v>
      </c>
      <c r="G75" s="2">
        <v>2.0006999999999999E-7</v>
      </c>
      <c r="H75" s="2">
        <v>9.4393899999999999E-7</v>
      </c>
      <c r="I75" s="2">
        <v>3.5437500000000002E-6</v>
      </c>
      <c r="J75" s="2">
        <v>1.11507E-5</v>
      </c>
      <c r="K75" s="2">
        <v>3.1198799999999997E-5</v>
      </c>
      <c r="L75" s="2">
        <v>8.0481699999999999E-5</v>
      </c>
      <c r="M75" s="2">
        <v>1.90829E-4</v>
      </c>
      <c r="N75">
        <v>4.0802900000000002E-4</v>
      </c>
      <c r="O75">
        <v>7.8295000000000003E-4</v>
      </c>
      <c r="P75">
        <v>1.3719800000000001E-3</v>
      </c>
      <c r="Q75">
        <v>2.2617599999999998E-3</v>
      </c>
      <c r="R75">
        <v>3.5965400000000001E-3</v>
      </c>
      <c r="S75">
        <v>5.5664399999999998E-3</v>
      </c>
      <c r="T75">
        <v>8.3567699999999995E-3</v>
      </c>
      <c r="U75">
        <v>1.21049E-2</v>
      </c>
      <c r="V75">
        <v>1.6884900000000001E-2</v>
      </c>
      <c r="W75">
        <v>2.2686100000000001E-2</v>
      </c>
      <c r="X75">
        <v>2.9361700000000001E-2</v>
      </c>
      <c r="Y75">
        <v>3.6591699999999998E-2</v>
      </c>
      <c r="Z75">
        <v>4.3912100000000003E-2</v>
      </c>
      <c r="AA75">
        <v>5.0809E-2</v>
      </c>
      <c r="AB75">
        <v>5.6822400000000002E-2</v>
      </c>
      <c r="AC75">
        <v>6.1610900000000003E-2</v>
      </c>
      <c r="AD75">
        <v>6.49676E-2</v>
      </c>
      <c r="AE75">
        <v>6.6796400000000006E-2</v>
      </c>
      <c r="AF75">
        <v>6.7073099999999997E-2</v>
      </c>
      <c r="AG75">
        <v>6.5813800000000006E-2</v>
      </c>
      <c r="AH75">
        <v>6.3070500000000002E-2</v>
      </c>
      <c r="AI75">
        <v>5.8947100000000002E-2</v>
      </c>
      <c r="AJ75">
        <v>5.3625300000000001E-2</v>
      </c>
      <c r="AK75">
        <v>4.7375899999999999E-2</v>
      </c>
      <c r="AL75">
        <v>4.0548599999999997E-2</v>
      </c>
      <c r="AM75">
        <v>3.3539600000000003E-2</v>
      </c>
      <c r="AN75">
        <v>2.6745399999999999E-2</v>
      </c>
      <c r="AO75">
        <v>2.0513300000000002E-2</v>
      </c>
      <c r="AP75">
        <v>1.50995E-2</v>
      </c>
      <c r="AQ75">
        <v>1.06453E-2</v>
      </c>
      <c r="AR75">
        <v>7.1752999999999999E-3</v>
      </c>
      <c r="AS75">
        <v>4.61678E-3</v>
      </c>
    </row>
    <row r="76" spans="1:45" x14ac:dyDescent="0.2">
      <c r="A76">
        <v>2010</v>
      </c>
      <c r="C76" s="2">
        <v>2.1710699999999999E-11</v>
      </c>
      <c r="D76" s="2">
        <v>3.15904E-10</v>
      </c>
      <c r="E76" s="2">
        <v>3.4211599999999998E-9</v>
      </c>
      <c r="F76" s="2">
        <v>2.7668099999999999E-8</v>
      </c>
      <c r="G76" s="2">
        <v>1.68541E-7</v>
      </c>
      <c r="H76" s="2">
        <v>7.8711299999999999E-7</v>
      </c>
      <c r="I76" s="2">
        <v>2.9144500000000001E-6</v>
      </c>
      <c r="J76" s="2">
        <v>9.0472200000000001E-6</v>
      </c>
      <c r="K76" s="2">
        <v>2.52527E-5</v>
      </c>
      <c r="L76" s="2">
        <v>6.6593499999999999E-5</v>
      </c>
      <c r="M76">
        <v>1.6630099999999999E-4</v>
      </c>
      <c r="N76">
        <v>3.8459900000000001E-4</v>
      </c>
      <c r="O76">
        <v>8.1340700000000004E-4</v>
      </c>
      <c r="P76">
        <v>1.5782999999999999E-3</v>
      </c>
      <c r="Q76">
        <v>2.83256E-3</v>
      </c>
      <c r="R76">
        <v>4.7239999999999999E-3</v>
      </c>
      <c r="S76">
        <v>7.3329900000000002E-3</v>
      </c>
      <c r="T76">
        <v>1.06339E-2</v>
      </c>
      <c r="U76">
        <v>1.45392E-2</v>
      </c>
      <c r="V76">
        <v>1.8997699999999999E-2</v>
      </c>
      <c r="W76">
        <v>2.40374E-2</v>
      </c>
      <c r="X76">
        <v>2.9693399999999998E-2</v>
      </c>
      <c r="Y76">
        <v>3.5889200000000003E-2</v>
      </c>
      <c r="Z76">
        <v>4.2377600000000001E-2</v>
      </c>
      <c r="AA76">
        <v>4.8772000000000003E-2</v>
      </c>
      <c r="AB76">
        <v>5.4623199999999997E-2</v>
      </c>
      <c r="AC76">
        <v>5.9493900000000002E-2</v>
      </c>
      <c r="AD76">
        <v>6.3025700000000004E-2</v>
      </c>
      <c r="AE76">
        <v>6.4990500000000007E-2</v>
      </c>
      <c r="AF76">
        <v>6.53146E-2</v>
      </c>
      <c r="AG76">
        <v>6.4061000000000007E-2</v>
      </c>
      <c r="AH76">
        <v>6.1384300000000003E-2</v>
      </c>
      <c r="AI76">
        <v>5.7482900000000003E-2</v>
      </c>
      <c r="AJ76">
        <v>5.2573700000000001E-2</v>
      </c>
      <c r="AK76">
        <v>4.6888600000000002E-2</v>
      </c>
      <c r="AL76">
        <v>4.0685600000000002E-2</v>
      </c>
      <c r="AM76">
        <v>3.4253199999999998E-2</v>
      </c>
      <c r="AN76">
        <v>2.7899500000000001E-2</v>
      </c>
      <c r="AO76">
        <v>2.1922799999999999E-2</v>
      </c>
      <c r="AP76">
        <v>1.65749E-2</v>
      </c>
      <c r="AQ76">
        <v>1.20289E-2</v>
      </c>
      <c r="AR76">
        <v>8.3618300000000007E-3</v>
      </c>
      <c r="AS76">
        <v>5.55735E-3</v>
      </c>
    </row>
    <row r="77" spans="1:45" x14ac:dyDescent="0.2">
      <c r="A77">
        <v>2011</v>
      </c>
      <c r="C77" s="2">
        <v>2.1391099999999998E-11</v>
      </c>
      <c r="D77" s="2">
        <v>3.1134900000000001E-10</v>
      </c>
      <c r="E77" s="2">
        <v>3.3665699999999999E-9</v>
      </c>
      <c r="F77" s="2">
        <v>2.7120699999999999E-8</v>
      </c>
      <c r="G77" s="2">
        <v>1.6398099999999999E-7</v>
      </c>
      <c r="H77" s="2">
        <v>7.5571699999999996E-7</v>
      </c>
      <c r="I77" s="2">
        <v>2.7358999999999999E-6</v>
      </c>
      <c r="J77" s="2">
        <v>8.2054299999999998E-6</v>
      </c>
      <c r="K77" s="2">
        <v>2.19386E-5</v>
      </c>
      <c r="L77" s="2">
        <v>5.5593100000000001E-5</v>
      </c>
      <c r="M77" s="2">
        <v>1.35189E-4</v>
      </c>
      <c r="N77">
        <v>3.0892799999999998E-4</v>
      </c>
      <c r="O77">
        <v>6.5445100000000001E-4</v>
      </c>
      <c r="P77">
        <v>1.2918700000000001E-3</v>
      </c>
      <c r="Q77">
        <v>2.4021799999999999E-3</v>
      </c>
      <c r="R77">
        <v>4.2267499999999996E-3</v>
      </c>
      <c r="S77">
        <v>7.0185899999999999E-3</v>
      </c>
      <c r="T77">
        <v>1.0952699999999999E-2</v>
      </c>
      <c r="U77">
        <v>1.60404E-2</v>
      </c>
      <c r="V77">
        <v>2.2084900000000001E-2</v>
      </c>
      <c r="W77">
        <v>2.86906E-2</v>
      </c>
      <c r="X77">
        <v>3.53399E-2</v>
      </c>
      <c r="Y77">
        <v>4.1536999999999998E-2</v>
      </c>
      <c r="Z77">
        <v>4.69592E-2</v>
      </c>
      <c r="AA77">
        <v>5.1514900000000002E-2</v>
      </c>
      <c r="AB77">
        <v>5.5263199999999998E-2</v>
      </c>
      <c r="AC77">
        <v>5.82634E-2</v>
      </c>
      <c r="AD77">
        <v>6.0473399999999997E-2</v>
      </c>
      <c r="AE77">
        <v>6.1751199999999999E-2</v>
      </c>
      <c r="AF77">
        <v>6.1927400000000001E-2</v>
      </c>
      <c r="AG77">
        <v>6.0881900000000003E-2</v>
      </c>
      <c r="AH77">
        <v>5.8586300000000001E-2</v>
      </c>
      <c r="AI77">
        <v>5.5108299999999999E-2</v>
      </c>
      <c r="AJ77">
        <v>5.0598400000000002E-2</v>
      </c>
      <c r="AK77">
        <v>4.5269900000000002E-2</v>
      </c>
      <c r="AL77">
        <v>3.9383899999999999E-2</v>
      </c>
      <c r="AM77">
        <v>3.3233800000000001E-2</v>
      </c>
      <c r="AN77">
        <v>2.71267E-2</v>
      </c>
      <c r="AO77">
        <v>2.1356699999999999E-2</v>
      </c>
      <c r="AP77">
        <v>1.6173099999999999E-2</v>
      </c>
      <c r="AQ77">
        <v>1.17509E-2</v>
      </c>
      <c r="AR77">
        <v>8.1730499999999994E-3</v>
      </c>
      <c r="AS77">
        <v>5.4311300000000002E-3</v>
      </c>
    </row>
    <row r="78" spans="1:45" x14ac:dyDescent="0.2">
      <c r="A78">
        <v>2012</v>
      </c>
      <c r="C78" s="2">
        <v>2.40411E-11</v>
      </c>
      <c r="D78" s="2">
        <v>3.50063E-10</v>
      </c>
      <c r="E78" s="2">
        <v>3.7813400000000001E-9</v>
      </c>
      <c r="F78" s="2">
        <v>3.03793E-8</v>
      </c>
      <c r="G78" s="2">
        <v>1.82708E-7</v>
      </c>
      <c r="H78" s="2">
        <v>8.3385399999999997E-7</v>
      </c>
      <c r="I78" s="2">
        <v>2.9672799999999998E-6</v>
      </c>
      <c r="J78" s="2">
        <v>8.65237E-6</v>
      </c>
      <c r="K78" s="2">
        <v>2.2246700000000002E-5</v>
      </c>
      <c r="L78" s="2">
        <v>5.4021299999999997E-5</v>
      </c>
      <c r="M78" s="2">
        <v>1.2647600000000001E-4</v>
      </c>
      <c r="N78">
        <v>2.7960499999999999E-4</v>
      </c>
      <c r="O78">
        <v>5.7374300000000004E-4</v>
      </c>
      <c r="P78">
        <v>1.0981599999999999E-3</v>
      </c>
      <c r="Q78">
        <v>1.99037E-3</v>
      </c>
      <c r="R78">
        <v>3.4493900000000001E-3</v>
      </c>
      <c r="S78">
        <v>5.71859E-3</v>
      </c>
      <c r="T78">
        <v>9.0405199999999998E-3</v>
      </c>
      <c r="U78">
        <v>1.36072E-2</v>
      </c>
      <c r="V78">
        <v>1.9507300000000002E-2</v>
      </c>
      <c r="W78">
        <v>2.665E-2</v>
      </c>
      <c r="X78">
        <v>3.4682900000000003E-2</v>
      </c>
      <c r="Y78">
        <v>4.2974600000000002E-2</v>
      </c>
      <c r="Z78">
        <v>5.07214E-2</v>
      </c>
      <c r="AA78">
        <v>5.7151E-2</v>
      </c>
      <c r="AB78">
        <v>6.1730399999999998E-2</v>
      </c>
      <c r="AC78">
        <v>6.4282000000000006E-2</v>
      </c>
      <c r="AD78">
        <v>6.4968200000000004E-2</v>
      </c>
      <c r="AE78">
        <v>6.4162200000000003E-2</v>
      </c>
      <c r="AF78">
        <v>6.2272899999999999E-2</v>
      </c>
      <c r="AG78">
        <v>5.9604999999999998E-2</v>
      </c>
      <c r="AH78">
        <v>5.6309900000000003E-2</v>
      </c>
      <c r="AI78">
        <v>5.2421299999999997E-2</v>
      </c>
      <c r="AJ78">
        <v>4.7936899999999998E-2</v>
      </c>
      <c r="AK78">
        <v>4.2892699999999999E-2</v>
      </c>
      <c r="AL78">
        <v>3.7404600000000003E-2</v>
      </c>
      <c r="AM78">
        <v>3.1671900000000003E-2</v>
      </c>
      <c r="AN78">
        <v>2.59502E-2</v>
      </c>
      <c r="AO78">
        <v>2.0510500000000001E-2</v>
      </c>
      <c r="AP78">
        <v>1.55943E-2</v>
      </c>
      <c r="AQ78">
        <v>1.1376799999999999E-2</v>
      </c>
      <c r="AR78">
        <v>7.9464600000000007E-3</v>
      </c>
      <c r="AS78">
        <v>5.3037700000000002E-3</v>
      </c>
    </row>
    <row r="79" spans="1:45" x14ac:dyDescent="0.2">
      <c r="A79">
        <v>2013</v>
      </c>
      <c r="C79" s="2">
        <v>3.3602300000000002E-11</v>
      </c>
      <c r="D79" s="2">
        <v>4.8944799999999998E-10</v>
      </c>
      <c r="E79" s="2">
        <v>5.2803100000000003E-9</v>
      </c>
      <c r="F79" s="2">
        <v>4.2285499999999998E-8</v>
      </c>
      <c r="G79" s="2">
        <v>2.5272800000000001E-7</v>
      </c>
      <c r="H79" s="2">
        <v>1.1402600000000001E-6</v>
      </c>
      <c r="I79" s="2">
        <v>3.9753900000000002E-6</v>
      </c>
      <c r="J79" s="2">
        <v>1.12019E-5</v>
      </c>
      <c r="K79" s="2">
        <v>2.7426100000000002E-5</v>
      </c>
      <c r="L79" s="2">
        <v>6.3096500000000001E-5</v>
      </c>
      <c r="M79" s="2">
        <v>1.41125E-4</v>
      </c>
      <c r="N79">
        <v>3.0101900000000003E-4</v>
      </c>
      <c r="O79">
        <v>5.9759600000000004E-4</v>
      </c>
      <c r="P79">
        <v>1.1041099999999999E-3</v>
      </c>
      <c r="Q79">
        <v>1.9279500000000001E-3</v>
      </c>
      <c r="R79">
        <v>3.22295E-3</v>
      </c>
      <c r="S79">
        <v>5.1739100000000003E-3</v>
      </c>
      <c r="T79">
        <v>7.9614600000000001E-3</v>
      </c>
      <c r="U79">
        <v>1.1740499999999999E-2</v>
      </c>
      <c r="V79">
        <v>1.66345E-2</v>
      </c>
      <c r="W79">
        <v>2.2707000000000001E-2</v>
      </c>
      <c r="X79">
        <v>2.9889499999999999E-2</v>
      </c>
      <c r="Y79">
        <v>3.7906799999999997E-2</v>
      </c>
      <c r="Z79">
        <v>4.6255699999999997E-2</v>
      </c>
      <c r="AA79">
        <v>5.4255600000000001E-2</v>
      </c>
      <c r="AB79">
        <v>6.1156500000000003E-2</v>
      </c>
      <c r="AC79">
        <v>6.6280800000000001E-2</v>
      </c>
      <c r="AD79">
        <v>6.9171700000000003E-2</v>
      </c>
      <c r="AE79">
        <v>6.9696099999999997E-2</v>
      </c>
      <c r="AF79">
        <v>6.8055199999999996E-2</v>
      </c>
      <c r="AG79">
        <v>6.4689200000000002E-2</v>
      </c>
      <c r="AH79">
        <v>6.0123200000000002E-2</v>
      </c>
      <c r="AI79">
        <v>5.4823299999999998E-2</v>
      </c>
      <c r="AJ79">
        <v>4.9121100000000001E-2</v>
      </c>
      <c r="AK79">
        <v>4.3216299999999999E-2</v>
      </c>
      <c r="AL79">
        <v>3.7234499999999997E-2</v>
      </c>
      <c r="AM79">
        <v>3.1292500000000001E-2</v>
      </c>
      <c r="AN79">
        <v>2.5538700000000001E-2</v>
      </c>
      <c r="AO79">
        <v>2.0153000000000001E-2</v>
      </c>
      <c r="AP79">
        <v>1.53177E-2</v>
      </c>
      <c r="AQ79">
        <v>1.1177899999999999E-2</v>
      </c>
      <c r="AR79">
        <v>7.8106399999999998E-3</v>
      </c>
      <c r="AS79">
        <v>5.2149400000000004E-3</v>
      </c>
    </row>
    <row r="80" spans="1:45" x14ac:dyDescent="0.2">
      <c r="A80">
        <v>2014</v>
      </c>
      <c r="C80" s="2">
        <v>3.3685400000000003E-11</v>
      </c>
      <c r="D80" s="2">
        <v>4.9064400000000001E-10</v>
      </c>
      <c r="E80" s="2">
        <v>5.3059000000000001E-9</v>
      </c>
      <c r="F80" s="2">
        <v>4.2725900000000003E-8</v>
      </c>
      <c r="G80" s="2">
        <v>2.5802199999999998E-7</v>
      </c>
      <c r="H80" s="2">
        <v>1.1857900000000001E-6</v>
      </c>
      <c r="I80" s="2">
        <v>4.2665200000000003E-6</v>
      </c>
      <c r="J80" s="2">
        <v>1.26303E-5</v>
      </c>
      <c r="K80" s="2">
        <v>3.2944100000000002E-5</v>
      </c>
      <c r="L80" s="2">
        <v>8.02287E-5</v>
      </c>
      <c r="M80" s="2">
        <v>1.84587E-4</v>
      </c>
      <c r="N80">
        <v>3.9243399999999999E-4</v>
      </c>
      <c r="O80">
        <v>7.5947099999999995E-4</v>
      </c>
      <c r="P80">
        <v>1.3498099999999999E-3</v>
      </c>
      <c r="Q80">
        <v>2.2537600000000001E-3</v>
      </c>
      <c r="R80">
        <v>3.6036499999999999E-3</v>
      </c>
      <c r="S80">
        <v>5.5534900000000003E-3</v>
      </c>
      <c r="T80">
        <v>8.2318900000000004E-3</v>
      </c>
      <c r="U80">
        <v>1.1718900000000001E-2</v>
      </c>
      <c r="V80">
        <v>1.6062300000000002E-2</v>
      </c>
      <c r="W80">
        <v>2.1287899999999998E-2</v>
      </c>
      <c r="X80">
        <v>2.7366499999999998E-2</v>
      </c>
      <c r="Y80">
        <v>3.4164800000000002E-2</v>
      </c>
      <c r="Z80">
        <v>4.1424299999999997E-2</v>
      </c>
      <c r="AA80">
        <v>4.8771700000000001E-2</v>
      </c>
      <c r="AB80">
        <v>5.5740499999999998E-2</v>
      </c>
      <c r="AC80">
        <v>6.1800300000000002E-2</v>
      </c>
      <c r="AD80">
        <v>6.6417000000000004E-2</v>
      </c>
      <c r="AE80">
        <v>6.9146700000000005E-2</v>
      </c>
      <c r="AF80">
        <v>6.9732299999999997E-2</v>
      </c>
      <c r="AG80">
        <v>6.8160600000000002E-2</v>
      </c>
      <c r="AH80">
        <v>6.4656400000000003E-2</v>
      </c>
      <c r="AI80">
        <v>5.96164E-2</v>
      </c>
      <c r="AJ80">
        <v>5.3515100000000003E-2</v>
      </c>
      <c r="AK80">
        <v>4.6816200000000002E-2</v>
      </c>
      <c r="AL80">
        <v>3.9918299999999997E-2</v>
      </c>
      <c r="AM80">
        <v>3.3139799999999997E-2</v>
      </c>
      <c r="AN80">
        <v>2.6730299999999999E-2</v>
      </c>
      <c r="AO80">
        <v>2.0885899999999999E-2</v>
      </c>
      <c r="AP80">
        <v>1.5756300000000001E-2</v>
      </c>
      <c r="AQ80">
        <v>1.14381E-2</v>
      </c>
      <c r="AR80">
        <v>7.9655200000000002E-3</v>
      </c>
      <c r="AS80">
        <v>5.3072900000000001E-3</v>
      </c>
    </row>
    <row r="81" spans="1:45" x14ac:dyDescent="0.2">
      <c r="A81">
        <v>2015</v>
      </c>
      <c r="C81" s="2">
        <v>2.71808E-11</v>
      </c>
      <c r="D81" s="2">
        <v>3.9569000000000001E-10</v>
      </c>
      <c r="E81" s="2">
        <v>4.2881100000000004E-9</v>
      </c>
      <c r="F81" s="2">
        <v>3.4715700000000002E-8</v>
      </c>
      <c r="G81" s="2">
        <v>2.1180400000000001E-7</v>
      </c>
      <c r="H81" s="2">
        <v>9.9128599999999997E-7</v>
      </c>
      <c r="I81" s="2">
        <v>3.6785099999999999E-6</v>
      </c>
      <c r="J81" s="2">
        <v>1.14203E-5</v>
      </c>
      <c r="K81" s="2">
        <v>3.1672399999999999E-5</v>
      </c>
      <c r="L81" s="2">
        <v>8.2075200000000003E-5</v>
      </c>
      <c r="M81">
        <v>1.9898299999999999E-4</v>
      </c>
      <c r="N81">
        <v>4.4224299999999999E-4</v>
      </c>
      <c r="O81">
        <v>8.9301300000000001E-4</v>
      </c>
      <c r="P81">
        <v>1.6537399999999999E-3</v>
      </c>
      <c r="Q81">
        <v>2.8541999999999999E-3</v>
      </c>
      <c r="R81">
        <v>4.6401599999999999E-3</v>
      </c>
      <c r="S81">
        <v>7.12314E-3</v>
      </c>
      <c r="T81">
        <v>1.0325600000000001E-2</v>
      </c>
      <c r="U81">
        <v>1.4186799999999999E-2</v>
      </c>
      <c r="V81">
        <v>1.8628200000000001E-2</v>
      </c>
      <c r="W81">
        <v>2.3596900000000001E-2</v>
      </c>
      <c r="X81">
        <v>2.90358E-2</v>
      </c>
      <c r="Y81">
        <v>3.4826599999999999E-2</v>
      </c>
      <c r="Z81">
        <v>4.07772E-2</v>
      </c>
      <c r="AA81">
        <v>4.6656099999999999E-2</v>
      </c>
      <c r="AB81">
        <v>5.2219099999999997E-2</v>
      </c>
      <c r="AC81">
        <v>5.7205199999999998E-2</v>
      </c>
      <c r="AD81">
        <v>6.1324499999999997E-2</v>
      </c>
      <c r="AE81">
        <v>6.4270800000000003E-2</v>
      </c>
      <c r="AF81">
        <v>6.5761600000000003E-2</v>
      </c>
      <c r="AG81">
        <v>6.5590899999999994E-2</v>
      </c>
      <c r="AH81">
        <v>6.3677300000000006E-2</v>
      </c>
      <c r="AI81">
        <v>6.0092300000000001E-2</v>
      </c>
      <c r="AJ81">
        <v>5.50625E-2</v>
      </c>
      <c r="AK81">
        <v>4.8940299999999999E-2</v>
      </c>
      <c r="AL81">
        <v>4.2153900000000001E-2</v>
      </c>
      <c r="AM81">
        <v>3.5149E-2</v>
      </c>
      <c r="AN81">
        <v>2.8336299999999998E-2</v>
      </c>
      <c r="AO81">
        <v>2.2052700000000001E-2</v>
      </c>
      <c r="AP81">
        <v>1.65381E-2</v>
      </c>
      <c r="AQ81">
        <v>1.1927699999999999E-2</v>
      </c>
      <c r="AR81">
        <v>8.2559599999999997E-3</v>
      </c>
      <c r="AS81">
        <v>5.47307E-3</v>
      </c>
    </row>
    <row r="82" spans="1:45" x14ac:dyDescent="0.2">
      <c r="A82">
        <v>2016</v>
      </c>
      <c r="C82" s="2">
        <v>2.22807E-11</v>
      </c>
      <c r="D82" s="2">
        <v>3.2421799999999998E-10</v>
      </c>
      <c r="E82" s="2">
        <v>3.51199E-9</v>
      </c>
      <c r="F82" s="2">
        <v>2.8415099999999999E-8</v>
      </c>
      <c r="G82" s="2">
        <v>1.7321800000000001E-7</v>
      </c>
      <c r="H82" s="2">
        <v>8.0984599999999996E-7</v>
      </c>
      <c r="I82" s="2">
        <v>3.0028899999999998E-6</v>
      </c>
      <c r="J82" s="2">
        <v>9.3329800000000006E-6</v>
      </c>
      <c r="K82" s="2">
        <v>2.6041799999999999E-5</v>
      </c>
      <c r="L82" s="2">
        <v>6.8462999999999998E-5</v>
      </c>
      <c r="M82" s="2">
        <v>1.70037E-4</v>
      </c>
      <c r="N82">
        <v>3.9096600000000002E-4</v>
      </c>
      <c r="O82">
        <v>8.2435699999999995E-4</v>
      </c>
      <c r="P82">
        <v>1.6049300000000001E-3</v>
      </c>
      <c r="Q82">
        <v>2.9177999999999999E-3</v>
      </c>
      <c r="R82">
        <v>4.9816299999999999E-3</v>
      </c>
      <c r="S82">
        <v>7.9855099999999995E-3</v>
      </c>
      <c r="T82">
        <v>1.2008700000000001E-2</v>
      </c>
      <c r="U82">
        <v>1.6982500000000001E-2</v>
      </c>
      <c r="V82">
        <v>2.2706400000000002E-2</v>
      </c>
      <c r="W82">
        <v>2.88782E-2</v>
      </c>
      <c r="X82">
        <v>3.5117900000000001E-2</v>
      </c>
      <c r="Y82">
        <v>4.1023299999999999E-2</v>
      </c>
      <c r="Z82">
        <v>4.6267299999999997E-2</v>
      </c>
      <c r="AA82">
        <v>5.0677899999999998E-2</v>
      </c>
      <c r="AB82">
        <v>5.4233900000000002E-2</v>
      </c>
      <c r="AC82">
        <v>5.6985099999999997E-2</v>
      </c>
      <c r="AD82">
        <v>5.8966600000000001E-2</v>
      </c>
      <c r="AE82">
        <v>6.0157700000000001E-2</v>
      </c>
      <c r="AF82">
        <v>6.0483799999999997E-2</v>
      </c>
      <c r="AG82">
        <v>5.98384E-2</v>
      </c>
      <c r="AH82">
        <v>5.8114600000000002E-2</v>
      </c>
      <c r="AI82">
        <v>5.5242399999999997E-2</v>
      </c>
      <c r="AJ82">
        <v>5.1230999999999999E-2</v>
      </c>
      <c r="AK82">
        <v>4.6199499999999998E-2</v>
      </c>
      <c r="AL82">
        <v>4.03863E-2</v>
      </c>
      <c r="AM82">
        <v>3.4126299999999998E-2</v>
      </c>
      <c r="AN82">
        <v>2.7803999999999999E-2</v>
      </c>
      <c r="AO82">
        <v>2.1793199999999999E-2</v>
      </c>
      <c r="AP82">
        <v>1.6401499999999999E-2</v>
      </c>
      <c r="AQ82">
        <v>1.1831700000000001E-2</v>
      </c>
      <c r="AR82">
        <v>8.1685999999999998E-3</v>
      </c>
      <c r="AS82">
        <v>5.3899100000000004E-3</v>
      </c>
    </row>
    <row r="83" spans="1:45" x14ac:dyDescent="0.2">
      <c r="A83">
        <v>2017</v>
      </c>
      <c r="C83" s="2">
        <v>2.50843E-11</v>
      </c>
      <c r="D83" s="2">
        <v>3.65171E-10</v>
      </c>
      <c r="E83" s="2">
        <v>3.9442300000000001E-9</v>
      </c>
      <c r="F83" s="2">
        <v>3.1689500000000001E-8</v>
      </c>
      <c r="G83" s="2">
        <v>1.9063599999999999E-7</v>
      </c>
      <c r="H83" s="2">
        <v>8.7062699999999998E-7</v>
      </c>
      <c r="I83" s="2">
        <v>3.1034600000000002E-6</v>
      </c>
      <c r="J83" s="2">
        <v>9.0865800000000007E-6</v>
      </c>
      <c r="K83" s="2">
        <v>2.3564300000000001E-5</v>
      </c>
      <c r="L83" s="2">
        <v>5.8065500000000002E-5</v>
      </c>
      <c r="M83" s="2">
        <v>1.3876200000000001E-4</v>
      </c>
      <c r="N83">
        <v>3.1461800000000002E-4</v>
      </c>
      <c r="O83">
        <v>6.6426199999999999E-4</v>
      </c>
      <c r="P83">
        <v>1.30792E-3</v>
      </c>
      <c r="Q83">
        <v>2.4251400000000001E-3</v>
      </c>
      <c r="R83">
        <v>4.2565199999999997E-3</v>
      </c>
      <c r="S83">
        <v>7.0642099999999996E-3</v>
      </c>
      <c r="T83">
        <v>1.10606E-2</v>
      </c>
      <c r="U83">
        <v>1.63412E-2</v>
      </c>
      <c r="V83">
        <v>2.2835899999999999E-2</v>
      </c>
      <c r="W83">
        <v>3.0266999999999999E-2</v>
      </c>
      <c r="X83">
        <v>3.8130999999999998E-2</v>
      </c>
      <c r="Y83">
        <v>4.5755999999999998E-2</v>
      </c>
      <c r="Z83">
        <v>5.24465E-2</v>
      </c>
      <c r="AA83">
        <v>5.7655100000000001E-2</v>
      </c>
      <c r="AB83">
        <v>6.1094299999999997E-2</v>
      </c>
      <c r="AC83">
        <v>6.2753500000000004E-2</v>
      </c>
      <c r="AD83">
        <v>6.2842200000000001E-2</v>
      </c>
      <c r="AE83">
        <v>6.1692799999999999E-2</v>
      </c>
      <c r="AF83">
        <v>5.9650500000000002E-2</v>
      </c>
      <c r="AG83">
        <v>5.69804E-2</v>
      </c>
      <c r="AH83">
        <v>5.38217E-2</v>
      </c>
      <c r="AI83">
        <v>5.0200099999999998E-2</v>
      </c>
      <c r="AJ83">
        <v>4.60845E-2</v>
      </c>
      <c r="AK83">
        <v>4.1457399999999998E-2</v>
      </c>
      <c r="AL83">
        <v>3.6371899999999999E-2</v>
      </c>
      <c r="AM83">
        <v>3.0975300000000001E-2</v>
      </c>
      <c r="AN83">
        <v>2.5498300000000002E-2</v>
      </c>
      <c r="AO83">
        <v>2.0214200000000002E-2</v>
      </c>
      <c r="AP83">
        <v>1.53855E-2</v>
      </c>
      <c r="AQ83">
        <v>1.1214399999999999E-2</v>
      </c>
      <c r="AR83">
        <v>7.8117500000000001E-3</v>
      </c>
      <c r="AS83">
        <v>5.1916100000000001E-3</v>
      </c>
    </row>
    <row r="84" spans="1:45" x14ac:dyDescent="0.2">
      <c r="A84">
        <v>2018</v>
      </c>
      <c r="C84" s="2">
        <v>3.5783099999999998E-11</v>
      </c>
      <c r="D84" s="2">
        <v>5.2120000000000002E-10</v>
      </c>
      <c r="E84" s="2">
        <v>5.6226299999999996E-9</v>
      </c>
      <c r="F84" s="2">
        <v>4.5023699999999997E-8</v>
      </c>
      <c r="G84" s="2">
        <v>2.69062E-7</v>
      </c>
      <c r="H84" s="2">
        <v>1.2136999999999999E-6</v>
      </c>
      <c r="I84" s="2">
        <v>4.22995E-6</v>
      </c>
      <c r="J84" s="2">
        <v>1.1912999999999999E-5</v>
      </c>
      <c r="K84" s="2">
        <v>2.9151900000000001E-5</v>
      </c>
      <c r="L84" s="2">
        <v>6.7068499999999997E-5</v>
      </c>
      <c r="M84" s="2">
        <v>1.5021699999999999E-4</v>
      </c>
      <c r="N84">
        <v>3.21544E-4</v>
      </c>
      <c r="O84">
        <v>6.4255400000000004E-4</v>
      </c>
      <c r="P84">
        <v>1.1998899999999999E-3</v>
      </c>
      <c r="Q84">
        <v>2.1273300000000002E-3</v>
      </c>
      <c r="R84">
        <v>3.6242800000000001E-3</v>
      </c>
      <c r="S84">
        <v>5.9394599999999997E-3</v>
      </c>
      <c r="T84">
        <v>9.32061E-3</v>
      </c>
      <c r="U84">
        <v>1.39612E-2</v>
      </c>
      <c r="V84">
        <v>1.9954300000000001E-2</v>
      </c>
      <c r="W84">
        <v>2.7233E-2</v>
      </c>
      <c r="X84">
        <v>3.5499700000000002E-2</v>
      </c>
      <c r="Y84">
        <v>4.4199000000000002E-2</v>
      </c>
      <c r="Z84">
        <v>5.2580500000000002E-2</v>
      </c>
      <c r="AA84">
        <v>5.98396E-2</v>
      </c>
      <c r="AB84">
        <v>6.52808E-2</v>
      </c>
      <c r="AC84">
        <v>6.8453299999999995E-2</v>
      </c>
      <c r="AD84">
        <v>6.9230299999999995E-2</v>
      </c>
      <c r="AE84">
        <v>6.7809800000000003E-2</v>
      </c>
      <c r="AF84">
        <v>6.4633099999999999E-2</v>
      </c>
      <c r="AG84">
        <v>6.0247599999999998E-2</v>
      </c>
      <c r="AH84">
        <v>5.51672E-2</v>
      </c>
      <c r="AI84">
        <v>4.9776599999999997E-2</v>
      </c>
      <c r="AJ84">
        <v>4.4304400000000001E-2</v>
      </c>
      <c r="AK84">
        <v>3.8854199999999998E-2</v>
      </c>
      <c r="AL84">
        <v>3.3468400000000002E-2</v>
      </c>
      <c r="AM84">
        <v>2.8190300000000001E-2</v>
      </c>
      <c r="AN84">
        <v>2.3102999999999999E-2</v>
      </c>
      <c r="AO84">
        <v>1.83322E-2</v>
      </c>
      <c r="AP84">
        <v>1.40229E-2</v>
      </c>
      <c r="AQ84">
        <v>1.03021E-2</v>
      </c>
      <c r="AR84">
        <v>7.2470599999999996E-3</v>
      </c>
      <c r="AS84">
        <v>4.8696199999999999E-3</v>
      </c>
    </row>
    <row r="85" spans="1:45" x14ac:dyDescent="0.2">
      <c r="A85">
        <v>2019</v>
      </c>
      <c r="C85" s="2">
        <v>4.7811999999999999E-11</v>
      </c>
      <c r="D85" s="2">
        <v>6.9650100000000003E-10</v>
      </c>
      <c r="E85" s="2">
        <v>7.51963E-9</v>
      </c>
      <c r="F85" s="2">
        <v>6.0314599999999999E-8</v>
      </c>
      <c r="G85" s="2">
        <v>3.61544E-7</v>
      </c>
      <c r="H85" s="2">
        <v>1.6396599999999999E-6</v>
      </c>
      <c r="I85" s="2">
        <v>5.7665900000000001E-6</v>
      </c>
      <c r="J85" s="2">
        <v>1.6467400000000001E-5</v>
      </c>
      <c r="K85" s="2">
        <v>4.0969E-5</v>
      </c>
      <c r="L85" s="2">
        <v>9.5290699999999999E-5</v>
      </c>
      <c r="M85" s="2">
        <v>2.1252900000000001E-4</v>
      </c>
      <c r="N85">
        <v>4.4496599999999998E-4</v>
      </c>
      <c r="O85">
        <v>8.5566400000000001E-4</v>
      </c>
      <c r="P85">
        <v>1.51655E-3</v>
      </c>
      <c r="Q85">
        <v>2.52893E-3</v>
      </c>
      <c r="R85">
        <v>4.0439999999999999E-3</v>
      </c>
      <c r="S85">
        <v>6.2441800000000002E-3</v>
      </c>
      <c r="T85">
        <v>9.2944900000000007E-3</v>
      </c>
      <c r="U85">
        <v>1.3317499999999999E-2</v>
      </c>
      <c r="V85">
        <v>1.8403699999999999E-2</v>
      </c>
      <c r="W85">
        <v>2.46007E-2</v>
      </c>
      <c r="X85">
        <v>3.1842500000000003E-2</v>
      </c>
      <c r="Y85">
        <v>3.9864200000000002E-2</v>
      </c>
      <c r="Z85">
        <v>4.8176200000000002E-2</v>
      </c>
      <c r="AA85">
        <v>5.6118800000000003E-2</v>
      </c>
      <c r="AB85">
        <v>6.2967899999999993E-2</v>
      </c>
      <c r="AC85">
        <v>6.8057599999999996E-2</v>
      </c>
      <c r="AD85">
        <v>7.0902099999999996E-2</v>
      </c>
      <c r="AE85">
        <v>7.1289599999999995E-2</v>
      </c>
      <c r="AF85">
        <v>6.9317500000000004E-2</v>
      </c>
      <c r="AG85">
        <v>6.5350000000000005E-2</v>
      </c>
      <c r="AH85">
        <v>5.9916700000000003E-2</v>
      </c>
      <c r="AI85">
        <v>5.3587299999999997E-2</v>
      </c>
      <c r="AJ85">
        <v>4.68692E-2</v>
      </c>
      <c r="AK85">
        <v>4.0149200000000003E-2</v>
      </c>
      <c r="AL85">
        <v>3.36872E-2</v>
      </c>
      <c r="AM85">
        <v>2.7645099999999999E-2</v>
      </c>
      <c r="AN85">
        <v>2.2127299999999999E-2</v>
      </c>
      <c r="AO85">
        <v>1.7211000000000001E-2</v>
      </c>
      <c r="AP85">
        <v>1.2957099999999999E-2</v>
      </c>
      <c r="AQ85">
        <v>9.4042299999999995E-3</v>
      </c>
      <c r="AR85">
        <v>6.5570699999999999E-3</v>
      </c>
      <c r="AS85">
        <v>4.3786399999999996E-3</v>
      </c>
    </row>
    <row r="86" spans="1:45" x14ac:dyDescent="0.2">
      <c r="B86" t="s">
        <v>34</v>
      </c>
    </row>
    <row r="87" spans="1:45" x14ac:dyDescent="0.2">
      <c r="A87">
        <v>1979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>
        <v>1980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>
        <v>1981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0.01</v>
      </c>
      <c r="K89">
        <v>0.01</v>
      </c>
      <c r="L89">
        <v>0.02</v>
      </c>
      <c r="M89">
        <v>0.03</v>
      </c>
      <c r="N89">
        <v>0.03</v>
      </c>
      <c r="O89">
        <v>0.04</v>
      </c>
      <c r="P89">
        <v>0.04</v>
      </c>
      <c r="Q89">
        <v>7.0000000000000007E-2</v>
      </c>
      <c r="R89">
        <v>0.09</v>
      </c>
      <c r="S89">
        <v>0.12</v>
      </c>
      <c r="T89">
        <v>0.12</v>
      </c>
      <c r="U89">
        <v>0.11</v>
      </c>
      <c r="V89">
        <v>0.08</v>
      </c>
      <c r="W89">
        <v>7.0000000000000007E-2</v>
      </c>
      <c r="X89">
        <v>0.04</v>
      </c>
      <c r="Y89">
        <v>0.04</v>
      </c>
      <c r="Z89">
        <v>0.02</v>
      </c>
      <c r="AA89">
        <v>0.02</v>
      </c>
      <c r="AB89">
        <v>0.01</v>
      </c>
      <c r="AC89">
        <v>0.01</v>
      </c>
      <c r="AD89">
        <v>0.01</v>
      </c>
      <c r="AE89">
        <v>0.01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>
        <v>1982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>
        <v>1983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>
        <v>1984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>
        <v>1985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>
        <v>1986</v>
      </c>
      <c r="C94">
        <v>0</v>
      </c>
      <c r="D94">
        <v>0</v>
      </c>
      <c r="E94">
        <v>0</v>
      </c>
      <c r="F94">
        <v>0</v>
      </c>
      <c r="G94">
        <v>9.9009900000000001E-3</v>
      </c>
      <c r="H94">
        <v>0</v>
      </c>
      <c r="I94">
        <v>0</v>
      </c>
      <c r="J94">
        <v>1.9802E-2</v>
      </c>
      <c r="K94">
        <v>6.9306900000000005E-2</v>
      </c>
      <c r="L94">
        <v>4.9505E-2</v>
      </c>
      <c r="M94">
        <v>5.9405899999999998E-2</v>
      </c>
      <c r="N94">
        <v>7.9207899999999998E-2</v>
      </c>
      <c r="O94">
        <v>4.9505E-2</v>
      </c>
      <c r="P94">
        <v>0.12871299999999999</v>
      </c>
      <c r="Q94">
        <v>9.9009899999999998E-2</v>
      </c>
      <c r="R94">
        <v>0.10891099999999999</v>
      </c>
      <c r="S94">
        <v>5.9405899999999998E-2</v>
      </c>
      <c r="T94">
        <v>6.9306900000000005E-2</v>
      </c>
      <c r="U94">
        <v>3.9604E-2</v>
      </c>
      <c r="V94">
        <v>2.9703E-2</v>
      </c>
      <c r="W94">
        <v>2.9703E-2</v>
      </c>
      <c r="X94">
        <v>1.9802E-2</v>
      </c>
      <c r="Y94">
        <v>1.9802E-2</v>
      </c>
      <c r="Z94">
        <v>9.9009900000000001E-3</v>
      </c>
      <c r="AA94">
        <v>1.9802E-2</v>
      </c>
      <c r="AB94">
        <v>1.9802E-2</v>
      </c>
      <c r="AC94">
        <v>0</v>
      </c>
      <c r="AD94">
        <v>9.9009900000000001E-3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>
        <v>1987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>
        <v>1988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>
        <v>1989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>
        <v>1990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>
        <v>1991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>
        <v>1992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>
        <v>1993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>
        <v>1994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1.0204100000000001E-2</v>
      </c>
      <c r="O102">
        <v>2.0408200000000001E-2</v>
      </c>
      <c r="P102">
        <v>3.0612199999999999E-2</v>
      </c>
      <c r="Q102">
        <v>3.0612199999999999E-2</v>
      </c>
      <c r="R102">
        <v>5.10204E-2</v>
      </c>
      <c r="S102">
        <v>6.1224500000000001E-2</v>
      </c>
      <c r="T102">
        <v>6.1224500000000001E-2</v>
      </c>
      <c r="U102">
        <v>5.10204E-2</v>
      </c>
      <c r="V102">
        <v>6.1224500000000001E-2</v>
      </c>
      <c r="W102">
        <v>8.1632700000000002E-2</v>
      </c>
      <c r="X102">
        <v>9.1836699999999993E-2</v>
      </c>
      <c r="Y102">
        <v>0.112245</v>
      </c>
      <c r="Z102">
        <v>9.1836699999999993E-2</v>
      </c>
      <c r="AA102">
        <v>5.10204E-2</v>
      </c>
      <c r="AB102">
        <v>5.10204E-2</v>
      </c>
      <c r="AC102">
        <v>6.1224500000000001E-2</v>
      </c>
      <c r="AD102">
        <v>4.08163E-2</v>
      </c>
      <c r="AE102">
        <v>2.0408200000000001E-2</v>
      </c>
      <c r="AF102">
        <v>1.0204100000000001E-2</v>
      </c>
      <c r="AG102">
        <v>1.0204100000000001E-2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>
        <v>1995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9.9009900000000001E-3</v>
      </c>
      <c r="L103">
        <v>9.9009900000000001E-3</v>
      </c>
      <c r="M103">
        <v>2.9703E-2</v>
      </c>
      <c r="N103">
        <v>3.9604E-2</v>
      </c>
      <c r="O103">
        <v>2.9703E-2</v>
      </c>
      <c r="P103">
        <v>3.9604E-2</v>
      </c>
      <c r="Q103">
        <v>2.9703E-2</v>
      </c>
      <c r="R103">
        <v>4.9505E-2</v>
      </c>
      <c r="S103">
        <v>4.9505E-2</v>
      </c>
      <c r="T103">
        <v>3.9604E-2</v>
      </c>
      <c r="U103">
        <v>4.9505E-2</v>
      </c>
      <c r="V103">
        <v>4.9505E-2</v>
      </c>
      <c r="W103">
        <v>5.9405899999999998E-2</v>
      </c>
      <c r="X103">
        <v>7.9207899999999998E-2</v>
      </c>
      <c r="Y103">
        <v>6.9306900000000005E-2</v>
      </c>
      <c r="Z103">
        <v>5.9405899999999998E-2</v>
      </c>
      <c r="AA103">
        <v>8.9108900000000005E-2</v>
      </c>
      <c r="AB103">
        <v>5.9405899999999998E-2</v>
      </c>
      <c r="AC103">
        <v>5.9405899999999998E-2</v>
      </c>
      <c r="AD103">
        <v>4.9505E-2</v>
      </c>
      <c r="AE103">
        <v>2.9703E-2</v>
      </c>
      <c r="AF103">
        <v>9.9009900000000001E-3</v>
      </c>
      <c r="AG103">
        <v>9.9009900000000001E-3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>
        <v>1996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1.0101000000000001E-2</v>
      </c>
      <c r="N104">
        <v>1.0101000000000001E-2</v>
      </c>
      <c r="O104">
        <v>2.0202000000000001E-2</v>
      </c>
      <c r="P104">
        <v>3.0303E-2</v>
      </c>
      <c r="Q104">
        <v>2.0202000000000001E-2</v>
      </c>
      <c r="R104">
        <v>2.0202000000000001E-2</v>
      </c>
      <c r="S104">
        <v>2.0202000000000001E-2</v>
      </c>
      <c r="T104">
        <v>2.0202000000000001E-2</v>
      </c>
      <c r="U104">
        <v>2.0202000000000001E-2</v>
      </c>
      <c r="V104">
        <v>2.0202000000000001E-2</v>
      </c>
      <c r="W104">
        <v>4.0404000000000002E-2</v>
      </c>
      <c r="X104">
        <v>4.0404000000000002E-2</v>
      </c>
      <c r="Y104">
        <v>6.0606100000000003E-2</v>
      </c>
      <c r="Z104">
        <v>7.0707099999999995E-2</v>
      </c>
      <c r="AA104">
        <v>8.0808099999999994E-2</v>
      </c>
      <c r="AB104">
        <v>8.0808099999999994E-2</v>
      </c>
      <c r="AC104">
        <v>8.0808099999999994E-2</v>
      </c>
      <c r="AD104">
        <v>9.0909100000000007E-2</v>
      </c>
      <c r="AE104">
        <v>9.0909100000000007E-2</v>
      </c>
      <c r="AF104">
        <v>7.0707099999999995E-2</v>
      </c>
      <c r="AG104">
        <v>5.0505099999999997E-2</v>
      </c>
      <c r="AH104">
        <v>3.0303E-2</v>
      </c>
      <c r="AI104">
        <v>1.0101000000000001E-2</v>
      </c>
      <c r="AJ104">
        <v>1.0101000000000001E-2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>
        <v>1997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1.0204100000000001E-2</v>
      </c>
      <c r="U105">
        <v>1.0204100000000001E-2</v>
      </c>
      <c r="V105">
        <v>2.0408200000000001E-2</v>
      </c>
      <c r="W105">
        <v>4.08163E-2</v>
      </c>
      <c r="X105">
        <v>5.10204E-2</v>
      </c>
      <c r="Y105">
        <v>7.1428599999999995E-2</v>
      </c>
      <c r="Z105">
        <v>0.10204100000000001</v>
      </c>
      <c r="AA105">
        <v>0.112245</v>
      </c>
      <c r="AB105">
        <v>0.122449</v>
      </c>
      <c r="AC105">
        <v>0.112245</v>
      </c>
      <c r="AD105">
        <v>9.1836699999999993E-2</v>
      </c>
      <c r="AE105">
        <v>8.1632700000000002E-2</v>
      </c>
      <c r="AF105">
        <v>7.1428599999999995E-2</v>
      </c>
      <c r="AG105">
        <v>5.10204E-2</v>
      </c>
      <c r="AH105">
        <v>3.0612199999999999E-2</v>
      </c>
      <c r="AI105">
        <v>1.0204100000000001E-2</v>
      </c>
      <c r="AJ105">
        <v>1.0204100000000001E-2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>
        <v>1998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1.0204100000000001E-2</v>
      </c>
      <c r="T106">
        <v>1.0204100000000001E-2</v>
      </c>
      <c r="U106">
        <v>1.0204100000000001E-2</v>
      </c>
      <c r="V106">
        <v>2.0408200000000001E-2</v>
      </c>
      <c r="W106">
        <v>3.0612199999999999E-2</v>
      </c>
      <c r="X106">
        <v>5.10204E-2</v>
      </c>
      <c r="Y106">
        <v>5.10204E-2</v>
      </c>
      <c r="Z106">
        <v>7.1428599999999995E-2</v>
      </c>
      <c r="AA106">
        <v>8.1632700000000002E-2</v>
      </c>
      <c r="AB106">
        <v>8.1632700000000002E-2</v>
      </c>
      <c r="AC106">
        <v>9.1836699999999993E-2</v>
      </c>
      <c r="AD106">
        <v>0.10204100000000001</v>
      </c>
      <c r="AE106">
        <v>0.122449</v>
      </c>
      <c r="AF106">
        <v>9.1836699999999993E-2</v>
      </c>
      <c r="AG106">
        <v>8.1632700000000002E-2</v>
      </c>
      <c r="AH106">
        <v>4.08163E-2</v>
      </c>
      <c r="AI106">
        <v>3.0612199999999999E-2</v>
      </c>
      <c r="AJ106">
        <v>1.0204100000000001E-2</v>
      </c>
      <c r="AK106">
        <v>1.0204100000000001E-2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>
        <v>1999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9.9009900000000001E-3</v>
      </c>
      <c r="R107">
        <v>9.9009900000000001E-3</v>
      </c>
      <c r="S107">
        <v>2.9703E-2</v>
      </c>
      <c r="T107">
        <v>3.9604E-2</v>
      </c>
      <c r="U107">
        <v>3.9604E-2</v>
      </c>
      <c r="V107">
        <v>5.9405899999999998E-2</v>
      </c>
      <c r="W107">
        <v>8.9108900000000005E-2</v>
      </c>
      <c r="X107">
        <v>0.12871299999999999</v>
      </c>
      <c r="Y107">
        <v>0.12871299999999999</v>
      </c>
      <c r="Z107">
        <v>6.9306900000000005E-2</v>
      </c>
      <c r="AA107">
        <v>7.9207899999999998E-2</v>
      </c>
      <c r="AB107">
        <v>5.9405899999999998E-2</v>
      </c>
      <c r="AC107">
        <v>4.9505E-2</v>
      </c>
      <c r="AD107">
        <v>4.9505E-2</v>
      </c>
      <c r="AE107">
        <v>3.9604E-2</v>
      </c>
      <c r="AF107">
        <v>3.9604E-2</v>
      </c>
      <c r="AG107">
        <v>2.9703E-2</v>
      </c>
      <c r="AH107">
        <v>1.9802E-2</v>
      </c>
      <c r="AI107">
        <v>9.9009900000000001E-3</v>
      </c>
      <c r="AJ107">
        <v>9.9009900000000001E-3</v>
      </c>
      <c r="AK107">
        <v>9.9009900000000001E-3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>
        <v>2000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>
        <v>2001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>
        <v>2002</v>
      </c>
      <c r="B110" s="2"/>
      <c r="C110" s="2">
        <v>0</v>
      </c>
      <c r="D110" s="2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>
        <v>0</v>
      </c>
    </row>
    <row r="111" spans="1:45" x14ac:dyDescent="0.2">
      <c r="A111">
        <v>2003</v>
      </c>
      <c r="B111" s="2"/>
      <c r="C111" s="2">
        <v>0</v>
      </c>
      <c r="D111" s="2">
        <v>0</v>
      </c>
      <c r="E111" s="2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1.0204100000000001E-2</v>
      </c>
      <c r="S111">
        <v>3.0612199999999999E-2</v>
      </c>
      <c r="T111">
        <v>5.10204E-2</v>
      </c>
      <c r="U111">
        <v>6.1224500000000001E-2</v>
      </c>
      <c r="V111">
        <v>0.112245</v>
      </c>
      <c r="W111">
        <v>9.1836699999999993E-2</v>
      </c>
      <c r="X111">
        <v>0.112245</v>
      </c>
      <c r="Y111">
        <v>0.112245</v>
      </c>
      <c r="Z111">
        <v>8.1632700000000002E-2</v>
      </c>
      <c r="AA111">
        <v>8.1632700000000002E-2</v>
      </c>
      <c r="AB111">
        <v>8.1632700000000002E-2</v>
      </c>
      <c r="AC111">
        <v>6.1224500000000001E-2</v>
      </c>
      <c r="AD111">
        <v>4.08163E-2</v>
      </c>
      <c r="AE111">
        <v>2.0408200000000001E-2</v>
      </c>
      <c r="AF111">
        <v>2.0408200000000001E-2</v>
      </c>
      <c r="AG111">
        <v>1.0204100000000001E-2</v>
      </c>
      <c r="AH111">
        <v>1.0204100000000001E-2</v>
      </c>
      <c r="AI111">
        <v>1.0204100000000001E-2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>
        <v>0</v>
      </c>
    </row>
    <row r="112" spans="1:45" x14ac:dyDescent="0.2">
      <c r="A112">
        <v>2004</v>
      </c>
      <c r="B112" s="2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1.0101000000000001E-2</v>
      </c>
      <c r="T112">
        <v>2.0202000000000001E-2</v>
      </c>
      <c r="U112">
        <v>3.0303E-2</v>
      </c>
      <c r="V112">
        <v>6.0606100000000003E-2</v>
      </c>
      <c r="W112">
        <v>0.10101</v>
      </c>
      <c r="X112">
        <v>0.121212</v>
      </c>
      <c r="Y112">
        <v>0.121212</v>
      </c>
      <c r="Z112">
        <v>0.121212</v>
      </c>
      <c r="AA112">
        <v>0.111111</v>
      </c>
      <c r="AB112">
        <v>9.0909100000000007E-2</v>
      </c>
      <c r="AC112">
        <v>7.0707099999999995E-2</v>
      </c>
      <c r="AD112">
        <v>4.0404000000000002E-2</v>
      </c>
      <c r="AE112">
        <v>3.0303E-2</v>
      </c>
      <c r="AF112">
        <v>2.0202000000000001E-2</v>
      </c>
      <c r="AG112">
        <v>2.0202000000000001E-2</v>
      </c>
      <c r="AH112">
        <v>1.0101000000000001E-2</v>
      </c>
      <c r="AI112">
        <v>1.0101000000000001E-2</v>
      </c>
      <c r="AJ112" s="2">
        <v>1.0101000000000001E-2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>
        <v>0</v>
      </c>
    </row>
    <row r="113" spans="1:45" x14ac:dyDescent="0.2">
      <c r="A113">
        <v>2005</v>
      </c>
      <c r="B113" s="2"/>
      <c r="C113" s="2">
        <v>0</v>
      </c>
      <c r="D113" s="2">
        <v>0</v>
      </c>
      <c r="E113" s="2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1.0204100000000001E-2</v>
      </c>
      <c r="T113">
        <v>1.0204100000000001E-2</v>
      </c>
      <c r="U113">
        <v>2.0408200000000001E-2</v>
      </c>
      <c r="V113">
        <v>3.0612199999999999E-2</v>
      </c>
      <c r="W113">
        <v>5.10204E-2</v>
      </c>
      <c r="X113">
        <v>8.1632700000000002E-2</v>
      </c>
      <c r="Y113">
        <v>0.112245</v>
      </c>
      <c r="Z113">
        <v>0.112245</v>
      </c>
      <c r="AA113">
        <v>0.122449</v>
      </c>
      <c r="AB113">
        <v>0.112245</v>
      </c>
      <c r="AC113">
        <v>0.112245</v>
      </c>
      <c r="AD113">
        <v>0.10204100000000001</v>
      </c>
      <c r="AE113">
        <v>5.10204E-2</v>
      </c>
      <c r="AF113">
        <v>3.0612199999999999E-2</v>
      </c>
      <c r="AG113">
        <v>2.0408200000000001E-2</v>
      </c>
      <c r="AH113">
        <v>1.0204100000000001E-2</v>
      </c>
      <c r="AI113">
        <v>1.0204100000000001E-2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>
        <v>0</v>
      </c>
    </row>
    <row r="114" spans="1:45" x14ac:dyDescent="0.2">
      <c r="A114">
        <v>2006</v>
      </c>
      <c r="B114" s="2"/>
      <c r="C114" s="2">
        <v>0</v>
      </c>
      <c r="D114" s="2">
        <v>0</v>
      </c>
      <c r="E114" s="2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1.0101000000000001E-2</v>
      </c>
      <c r="U114">
        <v>1.0101000000000001E-2</v>
      </c>
      <c r="V114">
        <v>3.0303E-2</v>
      </c>
      <c r="W114">
        <v>5.0505099999999997E-2</v>
      </c>
      <c r="X114">
        <v>6.0606100000000003E-2</v>
      </c>
      <c r="Y114">
        <v>9.0909100000000007E-2</v>
      </c>
      <c r="Z114">
        <v>9.0909100000000007E-2</v>
      </c>
      <c r="AA114">
        <v>0.10101</v>
      </c>
      <c r="AB114">
        <v>9.0909100000000007E-2</v>
      </c>
      <c r="AC114">
        <v>8.0808099999999994E-2</v>
      </c>
      <c r="AD114">
        <v>8.0808099999999994E-2</v>
      </c>
      <c r="AE114">
        <v>5.0505099999999997E-2</v>
      </c>
      <c r="AF114">
        <v>4.0404000000000002E-2</v>
      </c>
      <c r="AG114">
        <v>5.0505099999999997E-2</v>
      </c>
      <c r="AH114">
        <v>3.0303E-2</v>
      </c>
      <c r="AI114">
        <v>5.0505099999999997E-2</v>
      </c>
      <c r="AJ114" s="2">
        <v>3.0303E-2</v>
      </c>
      <c r="AK114" s="2">
        <v>3.0303E-2</v>
      </c>
      <c r="AL114" s="2">
        <v>1.0101000000000001E-2</v>
      </c>
      <c r="AM114" s="2">
        <v>1.0101000000000001E-2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>
        <v>0</v>
      </c>
    </row>
    <row r="115" spans="1:45" x14ac:dyDescent="0.2">
      <c r="A115">
        <v>2007</v>
      </c>
      <c r="B115" s="2"/>
      <c r="C115" s="2">
        <v>0</v>
      </c>
      <c r="D115" s="2">
        <v>0</v>
      </c>
      <c r="E115" s="2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0.01</v>
      </c>
      <c r="S115">
        <v>0.01</v>
      </c>
      <c r="T115">
        <v>0.01</v>
      </c>
      <c r="U115">
        <v>0.02</v>
      </c>
      <c r="V115">
        <v>0.03</v>
      </c>
      <c r="W115">
        <v>0.04</v>
      </c>
      <c r="X115">
        <v>0.06</v>
      </c>
      <c r="Y115">
        <v>0.08</v>
      </c>
      <c r="Z115">
        <v>0.09</v>
      </c>
      <c r="AA115">
        <v>0.11</v>
      </c>
      <c r="AB115">
        <v>0.13</v>
      </c>
      <c r="AC115">
        <v>0.11</v>
      </c>
      <c r="AD115">
        <v>0.09</v>
      </c>
      <c r="AE115">
        <v>7.0000000000000007E-2</v>
      </c>
      <c r="AF115">
        <v>0.05</v>
      </c>
      <c r="AG115">
        <v>0.04</v>
      </c>
      <c r="AH115">
        <v>0.02</v>
      </c>
      <c r="AI115">
        <v>0.01</v>
      </c>
      <c r="AJ115">
        <v>0.01</v>
      </c>
      <c r="AK115" s="2">
        <v>0.01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>
        <v>0</v>
      </c>
    </row>
    <row r="116" spans="1:45" x14ac:dyDescent="0.2">
      <c r="A116">
        <v>2008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1.0101000000000001E-2</v>
      </c>
      <c r="T116">
        <v>1.0101000000000001E-2</v>
      </c>
      <c r="U116">
        <v>2.0202000000000001E-2</v>
      </c>
      <c r="V116">
        <v>3.0303E-2</v>
      </c>
      <c r="W116">
        <v>5.0505099999999997E-2</v>
      </c>
      <c r="X116">
        <v>7.0707099999999995E-2</v>
      </c>
      <c r="Y116">
        <v>0.10101</v>
      </c>
      <c r="Z116">
        <v>0.13131300000000001</v>
      </c>
      <c r="AA116">
        <v>0.13131300000000001</v>
      </c>
      <c r="AB116">
        <v>0.121212</v>
      </c>
      <c r="AC116">
        <v>0.111111</v>
      </c>
      <c r="AD116">
        <v>8.0808099999999994E-2</v>
      </c>
      <c r="AE116">
        <v>5.0505099999999997E-2</v>
      </c>
      <c r="AF116">
        <v>4.0404000000000002E-2</v>
      </c>
      <c r="AG116">
        <v>2.0202000000000001E-2</v>
      </c>
      <c r="AH116">
        <v>1.0101000000000001E-2</v>
      </c>
      <c r="AI116">
        <v>0</v>
      </c>
      <c r="AJ116">
        <v>1.0101000000000001E-2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>
        <v>0</v>
      </c>
    </row>
    <row r="117" spans="1:45" x14ac:dyDescent="0.2">
      <c r="A117">
        <v>2009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1.0204100000000001E-2</v>
      </c>
      <c r="T117">
        <v>1.0204100000000001E-2</v>
      </c>
      <c r="U117">
        <v>3.0612199999999999E-2</v>
      </c>
      <c r="V117">
        <v>4.08163E-2</v>
      </c>
      <c r="W117">
        <v>7.1428599999999995E-2</v>
      </c>
      <c r="X117">
        <v>8.1632700000000002E-2</v>
      </c>
      <c r="Y117">
        <v>0.10204100000000001</v>
      </c>
      <c r="Z117">
        <v>0.112245</v>
      </c>
      <c r="AA117">
        <v>0.112245</v>
      </c>
      <c r="AB117">
        <v>0.122449</v>
      </c>
      <c r="AC117">
        <v>0.10204100000000001</v>
      </c>
      <c r="AD117">
        <v>8.1632700000000002E-2</v>
      </c>
      <c r="AE117">
        <v>5.10204E-2</v>
      </c>
      <c r="AF117">
        <v>3.0612199999999999E-2</v>
      </c>
      <c r="AG117">
        <v>2.0408200000000001E-2</v>
      </c>
      <c r="AH117">
        <v>1.0204100000000001E-2</v>
      </c>
      <c r="AI117">
        <v>1.0204100000000001E-2</v>
      </c>
      <c r="AJ117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>
        <v>0</v>
      </c>
    </row>
    <row r="118" spans="1:45" x14ac:dyDescent="0.2">
      <c r="A118">
        <v>2010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1.03093E-2</v>
      </c>
      <c r="T118">
        <v>1.03093E-2</v>
      </c>
      <c r="U118">
        <v>2.0618600000000001E-2</v>
      </c>
      <c r="V118">
        <v>2.0618600000000001E-2</v>
      </c>
      <c r="W118">
        <v>4.1237099999999999E-2</v>
      </c>
      <c r="X118">
        <v>7.2164900000000004E-2</v>
      </c>
      <c r="Y118">
        <v>9.2783500000000005E-2</v>
      </c>
      <c r="Z118">
        <v>0.134021</v>
      </c>
      <c r="AA118">
        <v>0.14433000000000001</v>
      </c>
      <c r="AB118">
        <v>0.14433000000000001</v>
      </c>
      <c r="AC118">
        <v>0.113402</v>
      </c>
      <c r="AD118">
        <v>8.2474199999999998E-2</v>
      </c>
      <c r="AE118">
        <v>5.1546399999999999E-2</v>
      </c>
      <c r="AF118">
        <v>3.0927799999999998E-2</v>
      </c>
      <c r="AG118">
        <v>2.0618600000000001E-2</v>
      </c>
      <c r="AH118">
        <v>1.03093E-2</v>
      </c>
      <c r="AI118">
        <v>0</v>
      </c>
      <c r="AJ118">
        <v>0</v>
      </c>
      <c r="AK118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>
        <v>0</v>
      </c>
    </row>
    <row r="119" spans="1:45" x14ac:dyDescent="0.2">
      <c r="A119">
        <v>2011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1.03093E-2</v>
      </c>
      <c r="S119">
        <v>3.0927799999999998E-2</v>
      </c>
      <c r="T119">
        <v>3.0927799999999998E-2</v>
      </c>
      <c r="U119">
        <v>9.2783500000000005E-2</v>
      </c>
      <c r="V119">
        <v>5.1546399999999999E-2</v>
      </c>
      <c r="W119">
        <v>7.2164900000000004E-2</v>
      </c>
      <c r="X119">
        <v>7.2164900000000004E-2</v>
      </c>
      <c r="Y119">
        <v>7.2164900000000004E-2</v>
      </c>
      <c r="Z119">
        <v>0.103093</v>
      </c>
      <c r="AA119">
        <v>9.2783500000000005E-2</v>
      </c>
      <c r="AB119">
        <v>9.2783500000000005E-2</v>
      </c>
      <c r="AC119">
        <v>9.2783500000000005E-2</v>
      </c>
      <c r="AD119">
        <v>7.2164900000000004E-2</v>
      </c>
      <c r="AE119">
        <v>5.1546399999999999E-2</v>
      </c>
      <c r="AF119">
        <v>3.0927799999999998E-2</v>
      </c>
      <c r="AG119">
        <v>2.0618600000000001E-2</v>
      </c>
      <c r="AH119">
        <v>1.03093E-2</v>
      </c>
      <c r="AI119">
        <v>0</v>
      </c>
      <c r="AJ119">
        <v>0</v>
      </c>
      <c r="AK119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>
        <v>0</v>
      </c>
    </row>
    <row r="120" spans="1:45" x14ac:dyDescent="0.2">
      <c r="A120">
        <v>2012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0.01</v>
      </c>
      <c r="U120">
        <v>0.01</v>
      </c>
      <c r="V120">
        <v>0.03</v>
      </c>
      <c r="W120">
        <v>0.04</v>
      </c>
      <c r="X120">
        <v>7.0000000000000007E-2</v>
      </c>
      <c r="Y120">
        <v>0.1</v>
      </c>
      <c r="Z120">
        <v>0.11</v>
      </c>
      <c r="AA120">
        <v>0.13</v>
      </c>
      <c r="AB120">
        <v>0.12</v>
      </c>
      <c r="AC120">
        <v>0.12</v>
      </c>
      <c r="AD120">
        <v>0.11</v>
      </c>
      <c r="AE120">
        <v>7.0000000000000007E-2</v>
      </c>
      <c r="AF120">
        <v>0.04</v>
      </c>
      <c r="AG120">
        <v>0.02</v>
      </c>
      <c r="AH120">
        <v>0.01</v>
      </c>
      <c r="AI120">
        <v>0.01</v>
      </c>
      <c r="AJ120">
        <v>0</v>
      </c>
      <c r="AK120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>
        <v>0</v>
      </c>
    </row>
    <row r="121" spans="1:45" x14ac:dyDescent="0.2">
      <c r="A121">
        <v>2013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1.0101000000000001E-2</v>
      </c>
      <c r="T121">
        <v>1.0101000000000001E-2</v>
      </c>
      <c r="U121">
        <v>2.0202000000000001E-2</v>
      </c>
      <c r="V121">
        <v>4.0404000000000002E-2</v>
      </c>
      <c r="W121">
        <v>7.0707099999999995E-2</v>
      </c>
      <c r="X121">
        <v>8.0808099999999994E-2</v>
      </c>
      <c r="Y121">
        <v>0.111111</v>
      </c>
      <c r="Z121">
        <v>0.111111</v>
      </c>
      <c r="AA121">
        <v>0.111111</v>
      </c>
      <c r="AB121">
        <v>0.111111</v>
      </c>
      <c r="AC121">
        <v>0.10101</v>
      </c>
      <c r="AD121">
        <v>9.0909100000000007E-2</v>
      </c>
      <c r="AE121">
        <v>6.0606100000000003E-2</v>
      </c>
      <c r="AF121">
        <v>4.0404000000000002E-2</v>
      </c>
      <c r="AG121">
        <v>2.0202000000000001E-2</v>
      </c>
      <c r="AH121">
        <v>1.0101000000000001E-2</v>
      </c>
      <c r="AI121">
        <v>0</v>
      </c>
      <c r="AJ121">
        <v>0</v>
      </c>
      <c r="AK121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>
        <v>0</v>
      </c>
    </row>
    <row r="122" spans="1:45" x14ac:dyDescent="0.2">
      <c r="A122">
        <v>2014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9.9009900000000001E-3</v>
      </c>
      <c r="P122">
        <v>0</v>
      </c>
      <c r="Q122">
        <v>0</v>
      </c>
      <c r="R122">
        <v>0</v>
      </c>
      <c r="S122">
        <v>9.9009900000000001E-3</v>
      </c>
      <c r="T122">
        <v>9.9009900000000001E-3</v>
      </c>
      <c r="U122">
        <v>1.9802E-2</v>
      </c>
      <c r="V122">
        <v>3.9604E-2</v>
      </c>
      <c r="W122">
        <v>5.9405899999999998E-2</v>
      </c>
      <c r="X122">
        <v>6.9306900000000005E-2</v>
      </c>
      <c r="Y122">
        <v>9.9009899999999998E-2</v>
      </c>
      <c r="Z122">
        <v>0.10891099999999999</v>
      </c>
      <c r="AA122">
        <v>0.10891099999999999</v>
      </c>
      <c r="AB122">
        <v>0.12871299999999999</v>
      </c>
      <c r="AC122">
        <v>0.12871299999999999</v>
      </c>
      <c r="AD122">
        <v>8.9108900000000005E-2</v>
      </c>
      <c r="AE122">
        <v>5.9405899999999998E-2</v>
      </c>
      <c r="AF122">
        <v>2.9703E-2</v>
      </c>
      <c r="AG122">
        <v>1.9802E-2</v>
      </c>
      <c r="AH122">
        <v>9.9009900000000001E-3</v>
      </c>
      <c r="AI122">
        <v>0</v>
      </c>
      <c r="AJ122">
        <v>0</v>
      </c>
      <c r="AK12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>
        <v>0</v>
      </c>
    </row>
    <row r="123" spans="1:45" x14ac:dyDescent="0.2">
      <c r="A123">
        <v>2015</v>
      </c>
      <c r="B123" s="2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1.0101000000000001E-2</v>
      </c>
      <c r="T123">
        <v>1.0101000000000001E-2</v>
      </c>
      <c r="U123">
        <v>3.0303E-2</v>
      </c>
      <c r="V123">
        <v>4.0404000000000002E-2</v>
      </c>
      <c r="W123">
        <v>5.0505099999999997E-2</v>
      </c>
      <c r="X123">
        <v>8.0808099999999994E-2</v>
      </c>
      <c r="Y123">
        <v>0.10101</v>
      </c>
      <c r="Z123">
        <v>0.10101</v>
      </c>
      <c r="AA123">
        <v>0.111111</v>
      </c>
      <c r="AB123">
        <v>0.10101</v>
      </c>
      <c r="AC123">
        <v>0.10101</v>
      </c>
      <c r="AD123">
        <v>9.0909100000000007E-2</v>
      </c>
      <c r="AE123">
        <v>6.0606100000000003E-2</v>
      </c>
      <c r="AF123">
        <v>4.0404000000000002E-2</v>
      </c>
      <c r="AG123">
        <v>3.0303E-2</v>
      </c>
      <c r="AH123">
        <v>1.0101000000000001E-2</v>
      </c>
      <c r="AI123">
        <v>1.0101000000000001E-2</v>
      </c>
      <c r="AJ123">
        <v>1.0101000000000001E-2</v>
      </c>
      <c r="AK123">
        <v>0</v>
      </c>
      <c r="AL123">
        <v>1.0101000000000001E-2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>
        <v>0</v>
      </c>
    </row>
    <row r="124" spans="1:45" x14ac:dyDescent="0.2">
      <c r="A124">
        <v>2016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5.9880200000000001E-3</v>
      </c>
      <c r="T124">
        <v>4.9900200000000004E-3</v>
      </c>
      <c r="U124">
        <v>1.2974100000000001E-2</v>
      </c>
      <c r="V124">
        <v>2.39521E-2</v>
      </c>
      <c r="W124">
        <v>7.8842300000000004E-2</v>
      </c>
      <c r="X124">
        <v>0.102794</v>
      </c>
      <c r="Y124">
        <v>0.129741</v>
      </c>
      <c r="Z124">
        <v>0.19061900000000001</v>
      </c>
      <c r="AA124">
        <v>0.14471100000000001</v>
      </c>
      <c r="AB124">
        <v>7.9840300000000003E-2</v>
      </c>
      <c r="AC124">
        <v>7.5848299999999994E-2</v>
      </c>
      <c r="AD124">
        <v>6.4870300000000006E-2</v>
      </c>
      <c r="AE124">
        <v>3.39321E-2</v>
      </c>
      <c r="AF124">
        <v>2.6946100000000001E-2</v>
      </c>
      <c r="AG124">
        <v>9.9800400000000008E-3</v>
      </c>
      <c r="AH124">
        <v>5.9880200000000001E-3</v>
      </c>
      <c r="AI124">
        <v>7.9840299999999996E-3</v>
      </c>
      <c r="AJ124">
        <v>0</v>
      </c>
      <c r="AK124">
        <v>0</v>
      </c>
      <c r="AL124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>
        <v>0</v>
      </c>
    </row>
    <row r="125" spans="1:45" x14ac:dyDescent="0.2">
      <c r="A125">
        <v>2017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1.0009999999999999E-3</v>
      </c>
      <c r="P125">
        <v>3.003E-3</v>
      </c>
      <c r="Q125">
        <v>5.0049999999999999E-3</v>
      </c>
      <c r="R125">
        <v>8.0080099999999994E-3</v>
      </c>
      <c r="S125">
        <v>9.0090099999999996E-3</v>
      </c>
      <c r="T125">
        <v>1.5015000000000001E-2</v>
      </c>
      <c r="U125">
        <v>3.3033E-2</v>
      </c>
      <c r="V125">
        <v>6.4064099999999999E-2</v>
      </c>
      <c r="W125">
        <v>9.5095100000000002E-2</v>
      </c>
      <c r="X125">
        <v>9.6096100000000004E-2</v>
      </c>
      <c r="Y125">
        <v>9.1091099999999994E-2</v>
      </c>
      <c r="Z125">
        <v>8.0080100000000001E-2</v>
      </c>
      <c r="AA125">
        <v>8.1081100000000003E-2</v>
      </c>
      <c r="AB125">
        <v>7.20721E-2</v>
      </c>
      <c r="AC125">
        <v>7.9079099999999999E-2</v>
      </c>
      <c r="AD125">
        <v>6.9069099999999994E-2</v>
      </c>
      <c r="AE125">
        <v>6.7067100000000004E-2</v>
      </c>
      <c r="AF125">
        <v>4.9049000000000002E-2</v>
      </c>
      <c r="AG125">
        <v>3.9038999999999997E-2</v>
      </c>
      <c r="AH125">
        <v>2.4024E-2</v>
      </c>
      <c r="AI125">
        <v>1.001E-2</v>
      </c>
      <c r="AJ125">
        <v>4.0039999999999997E-3</v>
      </c>
      <c r="AK125">
        <v>3.003E-3</v>
      </c>
      <c r="AL125">
        <v>0</v>
      </c>
      <c r="AM125" s="2">
        <v>1.0009999999999999E-3</v>
      </c>
      <c r="AN125" s="2">
        <v>0</v>
      </c>
      <c r="AO125" s="2">
        <v>0</v>
      </c>
      <c r="AP125" s="2">
        <v>1.0009999999999999E-3</v>
      </c>
      <c r="AQ125" s="2">
        <v>0</v>
      </c>
      <c r="AR125" s="2">
        <v>0</v>
      </c>
      <c r="AS125">
        <v>0</v>
      </c>
    </row>
    <row r="126" spans="1:45" x14ac:dyDescent="0.2">
      <c r="A126">
        <v>2018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2">
        <v>3.0000000000000001E-5</v>
      </c>
      <c r="P126">
        <v>8.4999999999999995E-4</v>
      </c>
      <c r="Q126">
        <v>6.8000000000000005E-4</v>
      </c>
      <c r="R126">
        <v>2.33E-3</v>
      </c>
      <c r="S126">
        <v>1.2700000000000001E-3</v>
      </c>
      <c r="T126">
        <v>5.7299999999999999E-3</v>
      </c>
      <c r="U126">
        <v>1.5049999999999999E-2</v>
      </c>
      <c r="V126">
        <v>3.3980000000000003E-2</v>
      </c>
      <c r="W126">
        <v>5.9729999999999998E-2</v>
      </c>
      <c r="X126">
        <v>8.6660000000000001E-2</v>
      </c>
      <c r="Y126">
        <v>0.1024</v>
      </c>
      <c r="Z126">
        <v>0.10369</v>
      </c>
      <c r="AA126">
        <v>9.1910000000000006E-2</v>
      </c>
      <c r="AB126">
        <v>9.1770000000000004E-2</v>
      </c>
      <c r="AC126">
        <v>6.4659999999999995E-2</v>
      </c>
      <c r="AD126">
        <v>7.1639999999999995E-2</v>
      </c>
      <c r="AE126">
        <v>5.9319999999999998E-2</v>
      </c>
      <c r="AF126">
        <v>6.3159999999999994E-2</v>
      </c>
      <c r="AG126">
        <v>5.2479999999999999E-2</v>
      </c>
      <c r="AH126">
        <v>3.7400000000000003E-2</v>
      </c>
      <c r="AI126">
        <v>1.9769999999999999E-2</v>
      </c>
      <c r="AJ126">
        <v>2.385E-2</v>
      </c>
      <c r="AK126">
        <v>9.6299999999999997E-3</v>
      </c>
      <c r="AL126">
        <v>1.25E-3</v>
      </c>
      <c r="AM126" s="2">
        <v>3.1E-4</v>
      </c>
      <c r="AN126" s="2">
        <v>1.4999999999999999E-4</v>
      </c>
      <c r="AO126" s="2">
        <v>1.4999999999999999E-4</v>
      </c>
      <c r="AP126" s="2">
        <v>9.0000000000000006E-5</v>
      </c>
      <c r="AQ126" s="2">
        <v>6.0000000000000002E-5</v>
      </c>
      <c r="AR126" s="2">
        <v>0</v>
      </c>
      <c r="AS126">
        <v>0</v>
      </c>
    </row>
    <row r="127" spans="1:45" x14ac:dyDescent="0.2">
      <c r="A127">
        <v>2019</v>
      </c>
      <c r="B127" s="2"/>
      <c r="C127" s="2">
        <v>0</v>
      </c>
      <c r="D127" s="2">
        <v>0</v>
      </c>
      <c r="E127" s="2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2">
        <v>9.6211200000000005E-5</v>
      </c>
      <c r="O127">
        <v>1.4180200000000001E-4</v>
      </c>
      <c r="P127" s="2">
        <v>8.1730999999999994E-5</v>
      </c>
      <c r="Q127">
        <v>1.1281399999999999E-3</v>
      </c>
      <c r="R127">
        <v>2.0836100000000001E-3</v>
      </c>
      <c r="S127">
        <v>3.9590099999999998E-3</v>
      </c>
      <c r="T127">
        <v>7.7388400000000003E-3</v>
      </c>
      <c r="U127">
        <v>1.5620999999999999E-2</v>
      </c>
      <c r="V127">
        <v>2.8871399999999998E-2</v>
      </c>
      <c r="W127">
        <v>4.9419600000000001E-2</v>
      </c>
      <c r="X127">
        <v>7.0571700000000001E-2</v>
      </c>
      <c r="Y127">
        <v>9.6378099999999994E-2</v>
      </c>
      <c r="Z127">
        <v>9.50907E-2</v>
      </c>
      <c r="AA127">
        <v>0.113081</v>
      </c>
      <c r="AB127">
        <v>0.117589</v>
      </c>
      <c r="AC127">
        <v>9.1902300000000006E-2</v>
      </c>
      <c r="AD127">
        <v>8.6958099999999997E-2</v>
      </c>
      <c r="AE127">
        <v>6.9498900000000002E-2</v>
      </c>
      <c r="AF127">
        <v>5.0595099999999997E-2</v>
      </c>
      <c r="AG127">
        <v>4.2665700000000001E-2</v>
      </c>
      <c r="AH127">
        <v>2.7089200000000001E-2</v>
      </c>
      <c r="AI127">
        <v>1.38759E-2</v>
      </c>
      <c r="AJ127">
        <v>1.05288E-2</v>
      </c>
      <c r="AK127">
        <v>2.0925200000000001E-3</v>
      </c>
      <c r="AL127">
        <v>7.4037899999999999E-4</v>
      </c>
      <c r="AM127" s="2">
        <v>5.8100700000000003E-4</v>
      </c>
      <c r="AN127" s="2">
        <v>5.2190600000000004E-4</v>
      </c>
      <c r="AO127" s="2">
        <v>1.0982399999999999E-3</v>
      </c>
      <c r="AP127" s="2">
        <v>0</v>
      </c>
      <c r="AQ127" s="2">
        <v>0</v>
      </c>
      <c r="AR127" s="2">
        <v>0</v>
      </c>
      <c r="AS127">
        <v>0</v>
      </c>
    </row>
    <row r="128" spans="1:45" x14ac:dyDescent="0.2">
      <c r="B128" s="2" t="s">
        <v>35</v>
      </c>
      <c r="C128" s="2"/>
      <c r="D128" s="2"/>
      <c r="E128" s="2"/>
      <c r="F128" s="2"/>
      <c r="AL128" s="2"/>
      <c r="AM128" s="2"/>
      <c r="AN128" s="2"/>
      <c r="AO128" s="2"/>
      <c r="AP128" s="2"/>
      <c r="AQ128" s="2"/>
      <c r="AR128" s="2"/>
    </row>
    <row r="129" spans="1:45" x14ac:dyDescent="0.2">
      <c r="A129">
        <v>1979</v>
      </c>
      <c r="B129" s="2"/>
      <c r="C129" s="2">
        <v>1.1265899999999999E-9</v>
      </c>
      <c r="D129" s="2">
        <v>2.1218499999999999E-8</v>
      </c>
      <c r="E129" s="2">
        <v>2.8029700000000001E-7</v>
      </c>
      <c r="F129" s="2">
        <v>2.5999700000000001E-6</v>
      </c>
      <c r="G129" s="2">
        <v>1.6966600000000001E-5</v>
      </c>
      <c r="H129" s="2">
        <v>7.8187400000000003E-5</v>
      </c>
      <c r="I129">
        <v>2.5661299999999999E-4</v>
      </c>
      <c r="J129">
        <v>6.1241500000000005E-4</v>
      </c>
      <c r="K129">
        <v>1.1184299999999999E-3</v>
      </c>
      <c r="L129">
        <v>1.7413000000000001E-3</v>
      </c>
      <c r="M129">
        <v>2.6682400000000001E-3</v>
      </c>
      <c r="N129">
        <v>4.2423699999999996E-3</v>
      </c>
      <c r="O129">
        <v>6.5626499999999997E-3</v>
      </c>
      <c r="P129">
        <v>9.4118899999999991E-3</v>
      </c>
      <c r="Q129">
        <v>1.26867E-2</v>
      </c>
      <c r="R129">
        <v>1.6622399999999999E-2</v>
      </c>
      <c r="S129">
        <v>2.1460199999999999E-2</v>
      </c>
      <c r="T129">
        <v>2.7110599999999999E-2</v>
      </c>
      <c r="U129">
        <v>3.3273499999999998E-2</v>
      </c>
      <c r="V129">
        <v>3.9701800000000002E-2</v>
      </c>
      <c r="W129">
        <v>4.62061E-2</v>
      </c>
      <c r="X129">
        <v>5.2515800000000001E-2</v>
      </c>
      <c r="Y129">
        <v>5.8264400000000001E-2</v>
      </c>
      <c r="Z129">
        <v>6.3082899999999997E-2</v>
      </c>
      <c r="AA129">
        <v>6.6653599999999993E-2</v>
      </c>
      <c r="AB129">
        <v>6.8703899999999998E-2</v>
      </c>
      <c r="AC129">
        <v>6.9003800000000004E-2</v>
      </c>
      <c r="AD129">
        <v>6.7392400000000005E-2</v>
      </c>
      <c r="AE129">
        <v>6.3821600000000006E-2</v>
      </c>
      <c r="AF129">
        <v>5.8399899999999998E-2</v>
      </c>
      <c r="AG129">
        <v>5.1427E-2</v>
      </c>
      <c r="AH129">
        <v>4.3394500000000003E-2</v>
      </c>
      <c r="AI129">
        <v>3.4936200000000001E-2</v>
      </c>
      <c r="AJ129">
        <v>2.6726400000000001E-2</v>
      </c>
      <c r="AK129">
        <v>1.9355500000000001E-2</v>
      </c>
      <c r="AL129" s="2">
        <v>1.32263E-2</v>
      </c>
      <c r="AM129" s="2">
        <v>8.5035500000000003E-3</v>
      </c>
      <c r="AN129" s="2">
        <v>5.1313900000000004E-3</v>
      </c>
      <c r="AO129" s="2">
        <v>2.9003900000000001E-3</v>
      </c>
      <c r="AP129" s="2">
        <v>1.53294E-3</v>
      </c>
      <c r="AQ129" s="2">
        <v>7.5652900000000003E-4</v>
      </c>
      <c r="AR129" s="2">
        <v>3.4822E-4</v>
      </c>
      <c r="AS129" s="2">
        <v>1.4934400000000001E-4</v>
      </c>
    </row>
    <row r="130" spans="1:45" x14ac:dyDescent="0.2">
      <c r="A130">
        <v>1980</v>
      </c>
      <c r="B130" s="2"/>
      <c r="C130" s="2">
        <v>8.5334199999999999E-10</v>
      </c>
      <c r="D130" s="2">
        <v>1.6075099999999999E-8</v>
      </c>
      <c r="E130" s="2">
        <v>2.1252900000000001E-7</v>
      </c>
      <c r="F130" s="2">
        <v>1.9749200000000001E-6</v>
      </c>
      <c r="G130" s="2">
        <v>1.29338E-5</v>
      </c>
      <c r="H130" s="2">
        <v>6.0032399999999998E-5</v>
      </c>
      <c r="I130">
        <v>2.0001700000000001E-4</v>
      </c>
      <c r="J130">
        <v>4.9305400000000004E-4</v>
      </c>
      <c r="K130">
        <v>9.62367E-4</v>
      </c>
      <c r="L130">
        <v>1.6745E-3</v>
      </c>
      <c r="M130">
        <v>2.8958E-3</v>
      </c>
      <c r="N130">
        <v>4.9658699999999998E-3</v>
      </c>
      <c r="O130">
        <v>7.9134300000000008E-3</v>
      </c>
      <c r="P130">
        <v>1.1440000000000001E-2</v>
      </c>
      <c r="Q130">
        <v>1.5383900000000001E-2</v>
      </c>
      <c r="R130">
        <v>1.9918399999999999E-2</v>
      </c>
      <c r="S130">
        <v>2.5156700000000001E-2</v>
      </c>
      <c r="T130">
        <v>3.0828100000000001E-2</v>
      </c>
      <c r="U130">
        <v>3.6521100000000001E-2</v>
      </c>
      <c r="V130">
        <v>4.2041099999999998E-2</v>
      </c>
      <c r="W130">
        <v>4.7372200000000003E-2</v>
      </c>
      <c r="X130">
        <v>5.2428599999999999E-2</v>
      </c>
      <c r="Y130">
        <v>5.6982999999999999E-2</v>
      </c>
      <c r="Z130">
        <v>6.0770400000000002E-2</v>
      </c>
      <c r="AA130">
        <v>6.3561500000000007E-2</v>
      </c>
      <c r="AB130">
        <v>6.5151700000000007E-2</v>
      </c>
      <c r="AC130">
        <v>6.5342700000000004E-2</v>
      </c>
      <c r="AD130">
        <v>6.3957700000000006E-2</v>
      </c>
      <c r="AE130">
        <v>6.0885700000000001E-2</v>
      </c>
      <c r="AF130">
        <v>5.6135499999999998E-2</v>
      </c>
      <c r="AG130">
        <v>4.98889E-2</v>
      </c>
      <c r="AH130">
        <v>4.2527099999999998E-2</v>
      </c>
      <c r="AI130">
        <v>3.4602899999999999E-2</v>
      </c>
      <c r="AJ130">
        <v>2.67535E-2</v>
      </c>
      <c r="AK130">
        <v>1.95754E-2</v>
      </c>
      <c r="AL130" s="2">
        <v>1.3507699999999999E-2</v>
      </c>
      <c r="AM130" s="2">
        <v>8.76387E-3</v>
      </c>
      <c r="AN130" s="2">
        <v>5.3330499999999998E-3</v>
      </c>
      <c r="AO130" s="2">
        <v>3.0375900000000002E-3</v>
      </c>
      <c r="AP130" s="2">
        <v>1.61667E-3</v>
      </c>
      <c r="AQ130" s="2">
        <v>8.0289200000000004E-4</v>
      </c>
      <c r="AR130" s="2">
        <v>3.7166E-4</v>
      </c>
      <c r="AS130" s="2">
        <v>1.6021000000000001E-4</v>
      </c>
    </row>
    <row r="131" spans="1:45" x14ac:dyDescent="0.2">
      <c r="A131">
        <v>1981</v>
      </c>
      <c r="B131" s="2"/>
      <c r="C131" s="2">
        <v>7.8188899999999997E-10</v>
      </c>
      <c r="D131" s="2">
        <v>1.4728699999999999E-8</v>
      </c>
      <c r="E131" s="2">
        <v>1.9471700000000001E-7</v>
      </c>
      <c r="F131" s="2">
        <v>1.80921E-6</v>
      </c>
      <c r="G131" s="2">
        <v>1.18463E-5</v>
      </c>
      <c r="H131" s="2">
        <v>5.4967499999999998E-5</v>
      </c>
      <c r="I131">
        <v>1.8305E-4</v>
      </c>
      <c r="J131">
        <v>4.5101000000000001E-4</v>
      </c>
      <c r="K131">
        <v>8.8110499999999997E-4</v>
      </c>
      <c r="L131">
        <v>1.5438400000000001E-3</v>
      </c>
      <c r="M131">
        <v>2.7238900000000001E-3</v>
      </c>
      <c r="N131">
        <v>4.8443599999999998E-3</v>
      </c>
      <c r="O131">
        <v>8.1436500000000005E-3</v>
      </c>
      <c r="P131">
        <v>1.2611199999999999E-2</v>
      </c>
      <c r="Q131">
        <v>1.8247800000000002E-2</v>
      </c>
      <c r="R131">
        <v>2.50558E-2</v>
      </c>
      <c r="S131">
        <v>3.2644399999999997E-2</v>
      </c>
      <c r="T131">
        <v>4.0142900000000002E-2</v>
      </c>
      <c r="U131">
        <v>4.67114E-2</v>
      </c>
      <c r="V131">
        <v>5.1996300000000002E-2</v>
      </c>
      <c r="W131">
        <v>5.6027100000000003E-2</v>
      </c>
      <c r="X131">
        <v>5.8890600000000001E-2</v>
      </c>
      <c r="Y131">
        <v>6.0642799999999997E-2</v>
      </c>
      <c r="Z131">
        <v>6.13917E-2</v>
      </c>
      <c r="AA131">
        <v>6.1292300000000001E-2</v>
      </c>
      <c r="AB131">
        <v>6.0445800000000001E-2</v>
      </c>
      <c r="AC131">
        <v>5.88382E-2</v>
      </c>
      <c r="AD131">
        <v>5.6365100000000001E-2</v>
      </c>
      <c r="AE131">
        <v>5.2901400000000001E-2</v>
      </c>
      <c r="AF131">
        <v>4.8375799999999997E-2</v>
      </c>
      <c r="AG131">
        <v>4.2839099999999998E-2</v>
      </c>
      <c r="AH131">
        <v>3.6508800000000001E-2</v>
      </c>
      <c r="AI131">
        <v>2.9765699999999999E-2</v>
      </c>
      <c r="AJ131">
        <v>2.3091899999999999E-2</v>
      </c>
      <c r="AK131">
        <v>1.6966700000000001E-2</v>
      </c>
      <c r="AL131" s="2">
        <v>1.1760100000000001E-2</v>
      </c>
      <c r="AM131" s="2">
        <v>7.6645200000000002E-3</v>
      </c>
      <c r="AN131" s="2">
        <v>4.6844699999999996E-3</v>
      </c>
      <c r="AO131" s="2">
        <v>2.6791699999999998E-3</v>
      </c>
      <c r="AP131" s="2">
        <v>1.43136E-3</v>
      </c>
      <c r="AQ131" s="2">
        <v>7.1334600000000001E-4</v>
      </c>
      <c r="AR131" s="2">
        <v>3.3125800000000002E-4</v>
      </c>
      <c r="AS131" s="2">
        <v>1.43203E-4</v>
      </c>
    </row>
    <row r="132" spans="1:45" x14ac:dyDescent="0.2">
      <c r="A132">
        <v>1982</v>
      </c>
      <c r="B132" s="2"/>
      <c r="C132" s="2">
        <v>9.8565299999999993E-10</v>
      </c>
      <c r="D132" s="2">
        <v>1.85651E-8</v>
      </c>
      <c r="E132" s="2">
        <v>2.4532199999999998E-7</v>
      </c>
      <c r="F132" s="2">
        <v>2.27711E-6</v>
      </c>
      <c r="G132" s="2">
        <v>1.48802E-5</v>
      </c>
      <c r="H132" s="2">
        <v>6.8766699999999993E-5</v>
      </c>
      <c r="I132" s="2">
        <v>2.27075E-4</v>
      </c>
      <c r="J132">
        <v>5.4943099999999996E-4</v>
      </c>
      <c r="K132">
        <v>1.0346699999999999E-3</v>
      </c>
      <c r="L132">
        <v>1.7087000000000001E-3</v>
      </c>
      <c r="M132">
        <v>2.8392700000000001E-3</v>
      </c>
      <c r="N132">
        <v>4.8872000000000004E-3</v>
      </c>
      <c r="O132">
        <v>8.1614700000000005E-3</v>
      </c>
      <c r="P132">
        <v>1.27572E-2</v>
      </c>
      <c r="Q132">
        <v>1.8867999999999999E-2</v>
      </c>
      <c r="R132">
        <v>2.67925E-2</v>
      </c>
      <c r="S132">
        <v>3.6422999999999997E-2</v>
      </c>
      <c r="T132">
        <v>4.6913000000000003E-2</v>
      </c>
      <c r="U132">
        <v>5.6966999999999997E-2</v>
      </c>
      <c r="V132">
        <v>6.5324900000000005E-2</v>
      </c>
      <c r="W132">
        <v>7.1010199999999996E-2</v>
      </c>
      <c r="X132">
        <v>7.3467599999999994E-2</v>
      </c>
      <c r="Y132">
        <v>7.27352E-2</v>
      </c>
      <c r="Z132">
        <v>6.9448999999999997E-2</v>
      </c>
      <c r="AA132">
        <v>6.4553100000000002E-2</v>
      </c>
      <c r="AB132">
        <v>5.8923299999999998E-2</v>
      </c>
      <c r="AC132">
        <v>5.3150900000000001E-2</v>
      </c>
      <c r="AD132">
        <v>4.75188E-2</v>
      </c>
      <c r="AE132">
        <v>4.2078699999999997E-2</v>
      </c>
      <c r="AF132">
        <v>3.6756299999999999E-2</v>
      </c>
      <c r="AG132">
        <v>3.1461099999999999E-2</v>
      </c>
      <c r="AH132">
        <v>2.6176100000000001E-2</v>
      </c>
      <c r="AI132">
        <v>2.0998300000000001E-2</v>
      </c>
      <c r="AJ132">
        <v>1.6120200000000001E-2</v>
      </c>
      <c r="AK132">
        <v>1.17678E-2</v>
      </c>
      <c r="AL132" s="2">
        <v>8.1262000000000001E-3</v>
      </c>
      <c r="AM132" s="2">
        <v>5.2860199999999998E-3</v>
      </c>
      <c r="AN132" s="2">
        <v>3.2283799999999999E-3</v>
      </c>
      <c r="AO132" s="2">
        <v>1.8464E-3</v>
      </c>
      <c r="AP132" s="2">
        <v>9.8690600000000007E-4</v>
      </c>
      <c r="AQ132" s="2">
        <v>4.9220000000000004E-4</v>
      </c>
      <c r="AR132" s="2">
        <v>2.2876099999999999E-4</v>
      </c>
      <c r="AS132" s="2">
        <v>9.8984E-5</v>
      </c>
    </row>
    <row r="133" spans="1:45" x14ac:dyDescent="0.2">
      <c r="A133">
        <v>1983</v>
      </c>
      <c r="B133" s="2"/>
      <c r="C133" s="2">
        <v>1.33731E-9</v>
      </c>
      <c r="D133" s="2">
        <v>2.5187700000000001E-8</v>
      </c>
      <c r="E133" s="2">
        <v>3.3276999999999998E-7</v>
      </c>
      <c r="F133" s="2">
        <v>3.0874899999999998E-6</v>
      </c>
      <c r="G133" s="2">
        <v>2.01585E-5</v>
      </c>
      <c r="H133" s="2">
        <v>9.2995699999999995E-5</v>
      </c>
      <c r="I133">
        <v>3.0591800000000002E-4</v>
      </c>
      <c r="J133">
        <v>7.3390900000000004E-4</v>
      </c>
      <c r="K133">
        <v>1.35622E-3</v>
      </c>
      <c r="L133">
        <v>2.1611999999999998E-3</v>
      </c>
      <c r="M133">
        <v>3.4238599999999999E-3</v>
      </c>
      <c r="N133">
        <v>5.6338500000000001E-3</v>
      </c>
      <c r="O133">
        <v>9.0270300000000001E-3</v>
      </c>
      <c r="P133">
        <v>1.35105E-2</v>
      </c>
      <c r="Q133">
        <v>1.9156099999999999E-2</v>
      </c>
      <c r="R133">
        <v>2.6381100000000001E-2</v>
      </c>
      <c r="S133">
        <v>3.5423400000000001E-2</v>
      </c>
      <c r="T133">
        <v>4.5858599999999999E-2</v>
      </c>
      <c r="U133">
        <v>5.6730999999999997E-2</v>
      </c>
      <c r="V133">
        <v>6.6900100000000004E-2</v>
      </c>
      <c r="W133">
        <v>7.5156799999999996E-2</v>
      </c>
      <c r="X133">
        <v>8.03175E-2</v>
      </c>
      <c r="Y133">
        <v>8.1559300000000001E-2</v>
      </c>
      <c r="Z133">
        <v>7.8778500000000001E-2</v>
      </c>
      <c r="AA133">
        <v>7.2642499999999999E-2</v>
      </c>
      <c r="AB133">
        <v>6.4322000000000004E-2</v>
      </c>
      <c r="AC133">
        <v>5.5100999999999997E-2</v>
      </c>
      <c r="AD133">
        <v>4.6042800000000002E-2</v>
      </c>
      <c r="AE133">
        <v>3.7809000000000002E-2</v>
      </c>
      <c r="AF133">
        <v>3.0652599999999999E-2</v>
      </c>
      <c r="AG133">
        <v>2.4541500000000001E-2</v>
      </c>
      <c r="AH133">
        <v>1.9323300000000002E-2</v>
      </c>
      <c r="AI133">
        <v>1.48527E-2</v>
      </c>
      <c r="AJ133">
        <v>1.10481E-2</v>
      </c>
      <c r="AK133">
        <v>7.8853399999999994E-3</v>
      </c>
      <c r="AL133" s="2">
        <v>5.3600000000000002E-3</v>
      </c>
      <c r="AM133" s="2">
        <v>3.4488800000000001E-3</v>
      </c>
      <c r="AN133" s="2">
        <v>2.0906900000000001E-3</v>
      </c>
      <c r="AO133" s="2">
        <v>1.1896400000000001E-3</v>
      </c>
      <c r="AP133" s="2">
        <v>6.3365899999999996E-4</v>
      </c>
      <c r="AQ133" s="2">
        <v>3.1527900000000001E-4</v>
      </c>
      <c r="AR133" s="2">
        <v>1.4629899999999999E-4</v>
      </c>
      <c r="AS133" s="2">
        <v>6.3235800000000002E-5</v>
      </c>
    </row>
    <row r="134" spans="1:45" x14ac:dyDescent="0.2">
      <c r="A134">
        <v>1984</v>
      </c>
      <c r="B134" s="2"/>
      <c r="C134" s="2">
        <v>1.9112000000000002E-9</v>
      </c>
      <c r="D134" s="2">
        <v>3.5994800000000001E-8</v>
      </c>
      <c r="E134" s="2">
        <v>4.7543200000000002E-7</v>
      </c>
      <c r="F134" s="2">
        <v>4.4087599999999998E-6</v>
      </c>
      <c r="G134" s="2">
        <v>2.87543E-5</v>
      </c>
      <c r="H134" s="2">
        <v>1.3236000000000001E-4</v>
      </c>
      <c r="I134">
        <v>4.3339000000000002E-4</v>
      </c>
      <c r="J134">
        <v>1.0290200000000001E-3</v>
      </c>
      <c r="K134">
        <v>1.85899E-3</v>
      </c>
      <c r="L134">
        <v>2.8392999999999999E-3</v>
      </c>
      <c r="M134">
        <v>4.2591299999999999E-3</v>
      </c>
      <c r="N134">
        <v>6.7088099999999999E-3</v>
      </c>
      <c r="O134">
        <v>1.0434799999999999E-2</v>
      </c>
      <c r="P134">
        <v>1.51842E-2</v>
      </c>
      <c r="Q134">
        <v>2.08273E-2</v>
      </c>
      <c r="R134">
        <v>2.76624E-2</v>
      </c>
      <c r="S134">
        <v>3.58857E-2</v>
      </c>
      <c r="T134">
        <v>4.5109000000000003E-2</v>
      </c>
      <c r="U134">
        <v>5.4590100000000003E-2</v>
      </c>
      <c r="V134">
        <v>6.3631400000000005E-2</v>
      </c>
      <c r="W134">
        <v>7.1545800000000007E-2</v>
      </c>
      <c r="X134">
        <v>7.74648E-2</v>
      </c>
      <c r="Y134">
        <v>8.0463599999999996E-2</v>
      </c>
      <c r="Z134">
        <v>7.99261E-2</v>
      </c>
      <c r="AA134">
        <v>7.5806299999999993E-2</v>
      </c>
      <c r="AB134">
        <v>6.86528E-2</v>
      </c>
      <c r="AC134">
        <v>5.9455599999999997E-2</v>
      </c>
      <c r="AD134">
        <v>4.9390299999999998E-2</v>
      </c>
      <c r="AE134">
        <v>3.9536599999999998E-2</v>
      </c>
      <c r="AF134">
        <v>3.06653E-2</v>
      </c>
      <c r="AG134">
        <v>2.3164400000000002E-2</v>
      </c>
      <c r="AH134">
        <v>1.70984E-2</v>
      </c>
      <c r="AI134">
        <v>1.23356E-2</v>
      </c>
      <c r="AJ134">
        <v>8.67128E-3</v>
      </c>
      <c r="AK134">
        <v>5.90495E-3</v>
      </c>
      <c r="AL134" s="2">
        <v>3.8678499999999999E-3</v>
      </c>
      <c r="AM134" s="2">
        <v>2.4194899999999998E-3</v>
      </c>
      <c r="AN134" s="2">
        <v>1.43611E-3</v>
      </c>
      <c r="AO134" s="2">
        <v>8.04563E-4</v>
      </c>
      <c r="AP134" s="2">
        <v>4.2366300000000001E-4</v>
      </c>
      <c r="AQ134" s="2">
        <v>2.0901599999999999E-4</v>
      </c>
      <c r="AR134" s="2">
        <v>9.6379900000000002E-5</v>
      </c>
      <c r="AS134" s="2">
        <v>4.1461799999999997E-5</v>
      </c>
    </row>
    <row r="135" spans="1:45" x14ac:dyDescent="0.2">
      <c r="A135">
        <v>1985</v>
      </c>
      <c r="B135" s="2"/>
      <c r="C135" s="2">
        <v>2.8644899999999999E-9</v>
      </c>
      <c r="D135" s="2">
        <v>5.3946200000000003E-8</v>
      </c>
      <c r="E135" s="2">
        <v>7.1238099999999995E-7</v>
      </c>
      <c r="F135" s="2">
        <v>6.6028499999999998E-6</v>
      </c>
      <c r="G135" s="2">
        <v>4.3022799999999997E-5</v>
      </c>
      <c r="H135" s="2">
        <v>1.97651E-4</v>
      </c>
      <c r="I135">
        <v>6.4444600000000002E-4</v>
      </c>
      <c r="J135">
        <v>1.51563E-3</v>
      </c>
      <c r="K135">
        <v>2.6796599999999999E-3</v>
      </c>
      <c r="L135">
        <v>3.9197900000000003E-3</v>
      </c>
      <c r="M135">
        <v>5.5294300000000001E-3</v>
      </c>
      <c r="N135">
        <v>8.2490700000000007E-3</v>
      </c>
      <c r="O135">
        <v>1.2345500000000001E-2</v>
      </c>
      <c r="P135">
        <v>1.7343000000000001E-2</v>
      </c>
      <c r="Q135">
        <v>2.28819E-2</v>
      </c>
      <c r="R135">
        <v>2.9229700000000001E-2</v>
      </c>
      <c r="S135">
        <v>3.6671799999999997E-2</v>
      </c>
      <c r="T135">
        <v>4.4859700000000002E-2</v>
      </c>
      <c r="U135">
        <v>5.3040999999999998E-2</v>
      </c>
      <c r="V135">
        <v>6.0599300000000002E-2</v>
      </c>
      <c r="W135">
        <v>6.7108699999999993E-2</v>
      </c>
      <c r="X135">
        <v>7.2090299999999996E-2</v>
      </c>
      <c r="Y135">
        <v>7.4984599999999998E-2</v>
      </c>
      <c r="Z135">
        <v>7.5341000000000005E-2</v>
      </c>
      <c r="AA135">
        <v>7.2968599999999995E-2</v>
      </c>
      <c r="AB135">
        <v>6.7980899999999997E-2</v>
      </c>
      <c r="AC135">
        <v>6.0802599999999998E-2</v>
      </c>
      <c r="AD135">
        <v>5.2134300000000001E-2</v>
      </c>
      <c r="AE135">
        <v>4.2837199999999999E-2</v>
      </c>
      <c r="AF135">
        <v>3.3754199999999998E-2</v>
      </c>
      <c r="AG135">
        <v>2.55471E-2</v>
      </c>
      <c r="AH135">
        <v>1.8608900000000001E-2</v>
      </c>
      <c r="AI135">
        <v>1.30676E-2</v>
      </c>
      <c r="AJ135">
        <v>8.8527699999999994E-3</v>
      </c>
      <c r="AK135">
        <v>5.7812499999999999E-3</v>
      </c>
      <c r="AL135">
        <v>3.6305500000000002E-3</v>
      </c>
      <c r="AM135" s="2">
        <v>2.1842300000000001E-3</v>
      </c>
      <c r="AN135" s="2">
        <v>1.25321E-3</v>
      </c>
      <c r="AO135" s="2">
        <v>6.8247900000000005E-4</v>
      </c>
      <c r="AP135" s="2">
        <v>3.51209E-4</v>
      </c>
      <c r="AQ135" s="2">
        <v>1.70125E-4</v>
      </c>
      <c r="AR135" s="2">
        <v>7.7319700000000004E-5</v>
      </c>
      <c r="AS135" s="2">
        <v>3.2885700000000003E-5</v>
      </c>
    </row>
    <row r="136" spans="1:45" x14ac:dyDescent="0.2">
      <c r="A136">
        <v>1986</v>
      </c>
      <c r="B136" s="2"/>
      <c r="C136" s="2">
        <v>3.3824699999999998E-9</v>
      </c>
      <c r="D136" s="2">
        <v>6.3704800000000003E-8</v>
      </c>
      <c r="E136" s="2">
        <v>8.4145299999999998E-7</v>
      </c>
      <c r="F136" s="2">
        <v>7.8032699999999999E-6</v>
      </c>
      <c r="G136" s="2">
        <v>5.0897399999999998E-5</v>
      </c>
      <c r="H136" s="2">
        <v>2.3432100000000001E-4</v>
      </c>
      <c r="I136">
        <v>7.6741299999999999E-4</v>
      </c>
      <c r="J136">
        <v>1.8226200000000001E-3</v>
      </c>
      <c r="K136">
        <v>3.2920100000000002E-3</v>
      </c>
      <c r="L136">
        <v>5.0120199999999998E-3</v>
      </c>
      <c r="M136">
        <v>7.4279200000000002E-3</v>
      </c>
      <c r="N136">
        <v>1.13937E-2</v>
      </c>
      <c r="O136">
        <v>1.6961199999999999E-2</v>
      </c>
      <c r="P136">
        <v>2.31337E-2</v>
      </c>
      <c r="Q136">
        <v>2.9161599999999999E-2</v>
      </c>
      <c r="R136">
        <v>3.5334499999999998E-2</v>
      </c>
      <c r="S136">
        <v>4.2140200000000003E-2</v>
      </c>
      <c r="T136">
        <v>4.9276599999999997E-2</v>
      </c>
      <c r="U136">
        <v>5.5911099999999998E-2</v>
      </c>
      <c r="V136">
        <v>6.1461399999999999E-2</v>
      </c>
      <c r="W136">
        <v>6.5729499999999996E-2</v>
      </c>
      <c r="X136">
        <v>6.85471E-2</v>
      </c>
      <c r="Y136">
        <v>6.9644399999999995E-2</v>
      </c>
      <c r="Z136">
        <v>6.8814799999999995E-2</v>
      </c>
      <c r="AA136">
        <v>6.6040100000000004E-2</v>
      </c>
      <c r="AB136">
        <v>6.14742E-2</v>
      </c>
      <c r="AC136">
        <v>5.5399799999999999E-2</v>
      </c>
      <c r="AD136">
        <v>4.8216700000000001E-2</v>
      </c>
      <c r="AE136">
        <v>4.0425999999999997E-2</v>
      </c>
      <c r="AF136">
        <v>3.2575399999999997E-2</v>
      </c>
      <c r="AG136">
        <v>2.51795E-2</v>
      </c>
      <c r="AH136">
        <v>1.8641600000000001E-2</v>
      </c>
      <c r="AI136">
        <v>1.3204199999999999E-2</v>
      </c>
      <c r="AJ136">
        <v>8.9400399999999998E-3</v>
      </c>
      <c r="AK136">
        <v>5.7805299999999999E-3</v>
      </c>
      <c r="AL136">
        <v>3.5652399999999999E-3</v>
      </c>
      <c r="AM136" s="2">
        <v>2.0942299999999999E-3</v>
      </c>
      <c r="AN136" s="2">
        <v>1.1692499999999999E-3</v>
      </c>
      <c r="AO136" s="2">
        <v>6.1902099999999998E-4</v>
      </c>
      <c r="AP136" s="2">
        <v>3.0994399999999999E-4</v>
      </c>
      <c r="AQ136" s="2">
        <v>1.46379E-4</v>
      </c>
      <c r="AR136" s="2">
        <v>6.5038300000000004E-5</v>
      </c>
      <c r="AS136" s="2">
        <v>2.7121600000000001E-5</v>
      </c>
    </row>
    <row r="137" spans="1:45" x14ac:dyDescent="0.2">
      <c r="A137">
        <v>1987</v>
      </c>
      <c r="B137" s="2"/>
      <c r="C137" s="2">
        <v>3.8696299999999996E-9</v>
      </c>
      <c r="D137" s="2">
        <v>7.2879699999999998E-8</v>
      </c>
      <c r="E137" s="2">
        <v>9.6263999999999994E-7</v>
      </c>
      <c r="F137" s="2">
        <v>8.9271100000000003E-6</v>
      </c>
      <c r="G137" s="2">
        <v>5.8228099999999999E-5</v>
      </c>
      <c r="H137" s="2">
        <v>2.68075E-4</v>
      </c>
      <c r="I137">
        <v>8.7802099999999999E-4</v>
      </c>
      <c r="J137">
        <v>2.0858399999999998E-3</v>
      </c>
      <c r="K137">
        <v>3.7709000000000002E-3</v>
      </c>
      <c r="L137">
        <v>5.7579900000000002E-3</v>
      </c>
      <c r="M137">
        <v>8.5942699999999993E-3</v>
      </c>
      <c r="N137">
        <v>1.3345299999999999E-2</v>
      </c>
      <c r="O137">
        <v>2.0215400000000001E-2</v>
      </c>
      <c r="P137">
        <v>2.8199100000000001E-2</v>
      </c>
      <c r="Q137">
        <v>3.6398600000000003E-2</v>
      </c>
      <c r="R137">
        <v>4.4766300000000002E-2</v>
      </c>
      <c r="S137">
        <v>5.31791E-2</v>
      </c>
      <c r="T137">
        <v>6.0630799999999999E-2</v>
      </c>
      <c r="U137">
        <v>6.5927200000000005E-2</v>
      </c>
      <c r="V137">
        <v>6.8714800000000006E-2</v>
      </c>
      <c r="W137">
        <v>6.9414400000000001E-2</v>
      </c>
      <c r="X137">
        <v>6.8490700000000002E-2</v>
      </c>
      <c r="Y137">
        <v>6.61331E-2</v>
      </c>
      <c r="Z137">
        <v>6.2447500000000003E-2</v>
      </c>
      <c r="AA137">
        <v>5.76394E-2</v>
      </c>
      <c r="AB137">
        <v>5.1990399999999999E-2</v>
      </c>
      <c r="AC137">
        <v>4.5783299999999999E-2</v>
      </c>
      <c r="AD137">
        <v>3.92833E-2</v>
      </c>
      <c r="AE137">
        <v>3.2752700000000003E-2</v>
      </c>
      <c r="AF137">
        <v>2.6451800000000001E-2</v>
      </c>
      <c r="AG137">
        <v>2.0622700000000001E-2</v>
      </c>
      <c r="AH137">
        <v>1.5466300000000001E-2</v>
      </c>
      <c r="AI137">
        <v>1.11191E-2</v>
      </c>
      <c r="AJ137">
        <v>7.6381599999999997E-3</v>
      </c>
      <c r="AK137">
        <v>4.9987699999999996E-3</v>
      </c>
      <c r="AL137">
        <v>3.10845E-3</v>
      </c>
      <c r="AM137">
        <v>1.8323300000000001E-3</v>
      </c>
      <c r="AN137" s="2">
        <v>1.02166E-3</v>
      </c>
      <c r="AO137" s="2">
        <v>5.3777199999999995E-4</v>
      </c>
      <c r="AP137" s="2">
        <v>2.6673300000000001E-4</v>
      </c>
      <c r="AQ137" s="2">
        <v>1.2444999999999999E-4</v>
      </c>
      <c r="AR137" s="2">
        <v>5.4531699999999998E-5</v>
      </c>
      <c r="AS137" s="2">
        <v>2.24068E-5</v>
      </c>
    </row>
    <row r="138" spans="1:45" x14ac:dyDescent="0.2">
      <c r="A138">
        <v>1988</v>
      </c>
      <c r="B138" s="2"/>
      <c r="C138" s="2">
        <v>1.7950900000000001E-9</v>
      </c>
      <c r="D138" s="2">
        <v>3.3821299999999999E-8</v>
      </c>
      <c r="E138" s="2">
        <v>4.4747999999999998E-7</v>
      </c>
      <c r="F138" s="2">
        <v>4.1647199999999998E-6</v>
      </c>
      <c r="G138" s="2">
        <v>2.7359200000000001E-5</v>
      </c>
      <c r="H138" s="2">
        <v>1.2777099999999999E-4</v>
      </c>
      <c r="I138">
        <v>4.31092E-4</v>
      </c>
      <c r="J138">
        <v>1.0903600000000001E-3</v>
      </c>
      <c r="K138">
        <v>2.23274E-3</v>
      </c>
      <c r="L138">
        <v>4.15701E-3</v>
      </c>
      <c r="M138">
        <v>7.6186300000000004E-3</v>
      </c>
      <c r="N138">
        <v>1.33924E-2</v>
      </c>
      <c r="O138">
        <v>2.1289099999999998E-2</v>
      </c>
      <c r="P138">
        <v>3.0201100000000002E-2</v>
      </c>
      <c r="Q138">
        <v>3.9398599999999999E-2</v>
      </c>
      <c r="R138">
        <v>4.9066199999999997E-2</v>
      </c>
      <c r="S138">
        <v>5.9169800000000002E-2</v>
      </c>
      <c r="T138">
        <v>6.8498199999999995E-2</v>
      </c>
      <c r="U138">
        <v>7.5352799999999998E-2</v>
      </c>
      <c r="V138">
        <v>7.87495E-2</v>
      </c>
      <c r="W138">
        <v>7.8636399999999995E-2</v>
      </c>
      <c r="X138">
        <v>7.5414999999999996E-2</v>
      </c>
      <c r="Y138">
        <v>6.9690299999999997E-2</v>
      </c>
      <c r="Z138">
        <v>6.2286300000000003E-2</v>
      </c>
      <c r="AA138">
        <v>5.4125E-2</v>
      </c>
      <c r="AB138">
        <v>4.5970799999999999E-2</v>
      </c>
      <c r="AC138">
        <v>3.8293099999999997E-2</v>
      </c>
      <c r="AD138">
        <v>3.1311600000000002E-2</v>
      </c>
      <c r="AE138">
        <v>2.5106099999999999E-2</v>
      </c>
      <c r="AF138">
        <v>1.96928E-2</v>
      </c>
      <c r="AG138">
        <v>1.5059299999999999E-2</v>
      </c>
      <c r="AH138">
        <v>1.11801E-2</v>
      </c>
      <c r="AI138">
        <v>8.0201000000000005E-3</v>
      </c>
      <c r="AJ138">
        <v>5.5321800000000003E-3</v>
      </c>
      <c r="AK138">
        <v>3.6521399999999999E-3</v>
      </c>
      <c r="AL138">
        <v>2.2974100000000002E-3</v>
      </c>
      <c r="AM138">
        <v>1.3717499999999999E-3</v>
      </c>
      <c r="AN138" s="2">
        <v>7.7477399999999999E-4</v>
      </c>
      <c r="AO138" s="2">
        <v>4.12738E-4</v>
      </c>
      <c r="AP138" s="2">
        <v>2.0687099999999999E-4</v>
      </c>
      <c r="AQ138" s="2">
        <v>9.7353000000000001E-5</v>
      </c>
      <c r="AR138" s="2">
        <v>4.2939899999999999E-5</v>
      </c>
      <c r="AS138" s="2">
        <v>1.7725400000000001E-5</v>
      </c>
    </row>
    <row r="139" spans="1:45" x14ac:dyDescent="0.2">
      <c r="A139">
        <v>1989</v>
      </c>
      <c r="B139" s="2"/>
      <c r="C139" s="2">
        <v>1.12224E-9</v>
      </c>
      <c r="D139" s="2">
        <v>2.1139199999999999E-8</v>
      </c>
      <c r="E139" s="2">
        <v>2.79443E-7</v>
      </c>
      <c r="F139" s="2">
        <v>2.5960199999999999E-6</v>
      </c>
      <c r="G139" s="2">
        <v>1.6993100000000002E-5</v>
      </c>
      <c r="H139" s="2">
        <v>7.8804600000000001E-5</v>
      </c>
      <c r="I139">
        <v>2.6216800000000001E-4</v>
      </c>
      <c r="J139">
        <v>6.4490100000000002E-4</v>
      </c>
      <c r="K139">
        <v>1.2580499999999999E-3</v>
      </c>
      <c r="L139">
        <v>2.2105499999999999E-3</v>
      </c>
      <c r="M139">
        <v>3.9568099999999998E-3</v>
      </c>
      <c r="N139">
        <v>7.2420899999999996E-3</v>
      </c>
      <c r="O139">
        <v>1.2674100000000001E-2</v>
      </c>
      <c r="P139">
        <v>2.0553200000000001E-2</v>
      </c>
      <c r="Q139">
        <v>3.1010300000000001E-2</v>
      </c>
      <c r="R139">
        <v>4.3736999999999998E-2</v>
      </c>
      <c r="S139">
        <v>5.7402500000000002E-2</v>
      </c>
      <c r="T139">
        <v>6.9844799999999999E-2</v>
      </c>
      <c r="U139">
        <v>7.9197600000000007E-2</v>
      </c>
      <c r="V139">
        <v>8.4676600000000005E-2</v>
      </c>
      <c r="W139">
        <v>8.6282700000000004E-2</v>
      </c>
      <c r="X139">
        <v>8.4194699999999997E-2</v>
      </c>
      <c r="Y139">
        <v>7.8705800000000006E-2</v>
      </c>
      <c r="Z139">
        <v>7.0487800000000003E-2</v>
      </c>
      <c r="AA139">
        <v>6.0606500000000001E-2</v>
      </c>
      <c r="AB139">
        <v>5.0227300000000003E-2</v>
      </c>
      <c r="AC139">
        <v>4.03127E-2</v>
      </c>
      <c r="AD139">
        <v>3.1484400000000003E-2</v>
      </c>
      <c r="AE139">
        <v>2.4027900000000001E-2</v>
      </c>
      <c r="AF139">
        <v>1.7968999999999999E-2</v>
      </c>
      <c r="AG139">
        <v>1.3176999999999999E-2</v>
      </c>
      <c r="AH139">
        <v>9.4586800000000006E-3</v>
      </c>
      <c r="AI139">
        <v>6.6207599999999998E-3</v>
      </c>
      <c r="AJ139">
        <v>4.4958200000000002E-3</v>
      </c>
      <c r="AK139">
        <v>2.94473E-3</v>
      </c>
      <c r="AL139">
        <v>1.8498500000000001E-3</v>
      </c>
      <c r="AM139">
        <v>1.10859E-3</v>
      </c>
      <c r="AN139" s="2">
        <v>6.3080899999999997E-4</v>
      </c>
      <c r="AO139" s="2">
        <v>3.3942999999999999E-4</v>
      </c>
      <c r="AP139" s="2">
        <v>1.7212600000000001E-4</v>
      </c>
      <c r="AQ139" s="2">
        <v>8.20275E-5</v>
      </c>
      <c r="AR139" s="2">
        <v>3.6650699999999998E-5</v>
      </c>
      <c r="AS139" s="2">
        <v>1.5324699999999999E-5</v>
      </c>
    </row>
    <row r="140" spans="1:45" x14ac:dyDescent="0.2">
      <c r="A140">
        <v>1990</v>
      </c>
      <c r="B140" s="2"/>
      <c r="C140" s="2">
        <v>1.1027200000000001E-9</v>
      </c>
      <c r="D140" s="2">
        <v>2.0768800000000001E-8</v>
      </c>
      <c r="E140" s="2">
        <v>2.7436799999999999E-7</v>
      </c>
      <c r="F140" s="2">
        <v>2.5452199999999999E-6</v>
      </c>
      <c r="G140" s="2">
        <v>1.6612900000000001E-5</v>
      </c>
      <c r="H140" s="2">
        <v>7.6592800000000003E-5</v>
      </c>
      <c r="I140">
        <v>2.5165799999999998E-4</v>
      </c>
      <c r="J140">
        <v>6.0230699999999995E-4</v>
      </c>
      <c r="K140">
        <v>1.10845E-3</v>
      </c>
      <c r="L140">
        <v>1.7591099999999999E-3</v>
      </c>
      <c r="M140">
        <v>2.7983999999999999E-3</v>
      </c>
      <c r="N140">
        <v>4.7059800000000002E-3</v>
      </c>
      <c r="O140">
        <v>7.8608700000000007E-3</v>
      </c>
      <c r="P140">
        <v>1.24966E-2</v>
      </c>
      <c r="Q140">
        <v>1.9049099999999999E-2</v>
      </c>
      <c r="R140">
        <v>2.81696E-2</v>
      </c>
      <c r="S140">
        <v>4.01064E-2</v>
      </c>
      <c r="T140">
        <v>5.4120300000000003E-2</v>
      </c>
      <c r="U140">
        <v>6.8511600000000006E-2</v>
      </c>
      <c r="V140">
        <v>8.1087599999999996E-2</v>
      </c>
      <c r="W140">
        <v>8.9743699999999996E-2</v>
      </c>
      <c r="X140">
        <v>9.3074199999999996E-2</v>
      </c>
      <c r="Y140">
        <v>9.0828599999999995E-2</v>
      </c>
      <c r="Z140">
        <v>8.3887400000000001E-2</v>
      </c>
      <c r="AA140">
        <v>7.3769100000000004E-2</v>
      </c>
      <c r="AB140">
        <v>6.2071000000000001E-2</v>
      </c>
      <c r="AC140">
        <v>5.0148600000000002E-2</v>
      </c>
      <c r="AD140">
        <v>3.9012499999999999E-2</v>
      </c>
      <c r="AE140">
        <v>2.93105E-2</v>
      </c>
      <c r="AF140">
        <v>2.1340100000000001E-2</v>
      </c>
      <c r="AG140">
        <v>1.51066E-2</v>
      </c>
      <c r="AH140">
        <v>1.04222E-2</v>
      </c>
      <c r="AI140">
        <v>7.0117499999999998E-3</v>
      </c>
      <c r="AJ140">
        <v>4.59297E-3</v>
      </c>
      <c r="AK140">
        <v>2.9188199999999999E-3</v>
      </c>
      <c r="AL140">
        <v>1.7906E-3</v>
      </c>
      <c r="AM140">
        <v>1.05444E-3</v>
      </c>
      <c r="AN140" s="2">
        <v>5.9272299999999997E-4</v>
      </c>
      <c r="AO140" s="2">
        <v>3.1642299999999998E-4</v>
      </c>
      <c r="AP140" s="2">
        <v>1.5971900000000001E-4</v>
      </c>
      <c r="AQ140" s="2">
        <v>7.5950000000000003E-5</v>
      </c>
      <c r="AR140" s="2">
        <v>3.3921599999999997E-5</v>
      </c>
      <c r="AS140" s="2">
        <v>1.41956E-5</v>
      </c>
    </row>
    <row r="141" spans="1:45" x14ac:dyDescent="0.2">
      <c r="A141">
        <v>1991</v>
      </c>
      <c r="B141" s="2"/>
      <c r="C141" s="2">
        <v>1.78563E-9</v>
      </c>
      <c r="D141" s="2">
        <v>3.36276E-8</v>
      </c>
      <c r="E141" s="2">
        <v>4.44038E-7</v>
      </c>
      <c r="F141" s="2">
        <v>4.1150899999999999E-6</v>
      </c>
      <c r="G141" s="2">
        <v>2.68059E-5</v>
      </c>
      <c r="H141" s="2">
        <v>1.23082E-4</v>
      </c>
      <c r="I141">
        <v>4.00856E-4</v>
      </c>
      <c r="J141">
        <v>9.40408E-4</v>
      </c>
      <c r="K141">
        <v>1.6538E-3</v>
      </c>
      <c r="L141">
        <v>2.39595E-3</v>
      </c>
      <c r="M141">
        <v>3.3460199999999999E-3</v>
      </c>
      <c r="N141">
        <v>4.9969799999999998E-3</v>
      </c>
      <c r="O141">
        <v>7.6195899999999999E-3</v>
      </c>
      <c r="P141">
        <v>1.11138E-2</v>
      </c>
      <c r="Q141">
        <v>1.5534299999999999E-2</v>
      </c>
      <c r="R141">
        <v>2.1395299999999999E-2</v>
      </c>
      <c r="S141">
        <v>2.9270500000000001E-2</v>
      </c>
      <c r="T141">
        <v>3.92903E-2</v>
      </c>
      <c r="U141">
        <v>5.1060899999999999E-2</v>
      </c>
      <c r="V141">
        <v>6.3730099999999998E-2</v>
      </c>
      <c r="W141">
        <v>7.5906500000000002E-2</v>
      </c>
      <c r="X141">
        <v>8.5711800000000005E-2</v>
      </c>
      <c r="Y141">
        <v>9.1270299999999999E-2</v>
      </c>
      <c r="Z141">
        <v>9.1413599999999998E-2</v>
      </c>
      <c r="AA141">
        <v>8.6127999999999996E-2</v>
      </c>
      <c r="AB141">
        <v>7.6508400000000004E-2</v>
      </c>
      <c r="AC141">
        <v>6.4312400000000006E-2</v>
      </c>
      <c r="AD141">
        <v>5.13826E-2</v>
      </c>
      <c r="AE141">
        <v>3.9197000000000003E-2</v>
      </c>
      <c r="AF141">
        <v>2.8669E-2</v>
      </c>
      <c r="AG141">
        <v>2.01748E-2</v>
      </c>
      <c r="AH141">
        <v>1.3696699999999999E-2</v>
      </c>
      <c r="AI141">
        <v>8.9874900000000008E-3</v>
      </c>
      <c r="AJ141">
        <v>5.7048400000000001E-3</v>
      </c>
      <c r="AK141">
        <v>3.50147E-3</v>
      </c>
      <c r="AL141">
        <v>2.0742899999999999E-3</v>
      </c>
      <c r="AM141">
        <v>1.18235E-3</v>
      </c>
      <c r="AN141" s="2">
        <v>6.4582500000000004E-4</v>
      </c>
      <c r="AO141" s="2">
        <v>3.3652600000000002E-4</v>
      </c>
      <c r="AP141" s="2">
        <v>1.6653300000000001E-4</v>
      </c>
      <c r="AQ141" s="2">
        <v>7.7939699999999995E-5</v>
      </c>
      <c r="AR141" s="2">
        <v>3.4372799999999997E-5</v>
      </c>
      <c r="AS141" s="2">
        <v>1.42412E-5</v>
      </c>
    </row>
    <row r="142" spans="1:45" x14ac:dyDescent="0.2">
      <c r="A142">
        <v>1992</v>
      </c>
      <c r="B142" s="2"/>
      <c r="C142" s="2">
        <v>9.8312099999999992E-10</v>
      </c>
      <c r="D142" s="2">
        <v>1.8523099999999999E-8</v>
      </c>
      <c r="E142" s="2">
        <v>2.4506899999999998E-7</v>
      </c>
      <c r="F142" s="2">
        <v>2.28076E-6</v>
      </c>
      <c r="G142" s="2">
        <v>1.49814E-5</v>
      </c>
      <c r="H142" s="2">
        <v>6.9948600000000003E-5</v>
      </c>
      <c r="I142">
        <v>2.35873E-4</v>
      </c>
      <c r="J142">
        <v>5.9577999999999996E-4</v>
      </c>
      <c r="K142">
        <v>1.21597E-3</v>
      </c>
      <c r="L142">
        <v>2.24865E-3</v>
      </c>
      <c r="M142">
        <v>4.0762000000000003E-3</v>
      </c>
      <c r="N142">
        <v>7.05538E-3</v>
      </c>
      <c r="O142">
        <v>1.09766E-2</v>
      </c>
      <c r="P142">
        <v>1.51401E-2</v>
      </c>
      <c r="Q142">
        <v>1.9196000000000001E-2</v>
      </c>
      <c r="R142">
        <v>2.3596800000000001E-2</v>
      </c>
      <c r="S142">
        <v>2.9024100000000001E-2</v>
      </c>
      <c r="T142">
        <v>3.5694099999999999E-2</v>
      </c>
      <c r="U142">
        <v>4.3421399999999999E-2</v>
      </c>
      <c r="V142">
        <v>5.1990799999999997E-2</v>
      </c>
      <c r="W142">
        <v>6.1106099999999997E-2</v>
      </c>
      <c r="X142">
        <v>7.0056599999999997E-2</v>
      </c>
      <c r="Y142">
        <v>7.7637600000000001E-2</v>
      </c>
      <c r="Z142">
        <v>8.2448599999999997E-2</v>
      </c>
      <c r="AA142">
        <v>8.3345600000000006E-2</v>
      </c>
      <c r="AB142">
        <v>7.9834299999999997E-2</v>
      </c>
      <c r="AC142">
        <v>7.2273000000000004E-2</v>
      </c>
      <c r="AD142">
        <v>6.17884E-2</v>
      </c>
      <c r="AE142">
        <v>4.9928899999999998E-2</v>
      </c>
      <c r="AF142">
        <v>3.8213799999999999E-2</v>
      </c>
      <c r="AG142">
        <v>2.7781E-2</v>
      </c>
      <c r="AH142">
        <v>1.9242800000000001E-2</v>
      </c>
      <c r="AI142">
        <v>1.27347E-2</v>
      </c>
      <c r="AJ142">
        <v>8.0690299999999996E-3</v>
      </c>
      <c r="AK142">
        <v>4.9006900000000001E-3</v>
      </c>
      <c r="AL142">
        <v>2.8531400000000001E-3</v>
      </c>
      <c r="AM142">
        <v>1.5907300000000001E-3</v>
      </c>
      <c r="AN142" s="2">
        <v>8.4775400000000004E-4</v>
      </c>
      <c r="AO142" s="2">
        <v>4.3076699999999998E-4</v>
      </c>
      <c r="AP142" s="2">
        <v>2.0807900000000001E-4</v>
      </c>
      <c r="AQ142" s="2">
        <v>9.5251099999999993E-5</v>
      </c>
      <c r="AR142" s="2">
        <v>4.1192800000000003E-5</v>
      </c>
      <c r="AS142" s="2">
        <v>1.6781100000000001E-5</v>
      </c>
    </row>
    <row r="143" spans="1:45" x14ac:dyDescent="0.2">
      <c r="A143">
        <v>1993</v>
      </c>
      <c r="B143" s="2"/>
      <c r="C143" s="2">
        <v>5.3978099999999998E-10</v>
      </c>
      <c r="D143" s="2">
        <v>1.01694E-8</v>
      </c>
      <c r="E143" s="2">
        <v>1.3453400000000001E-7</v>
      </c>
      <c r="F143" s="2">
        <v>1.2519E-6</v>
      </c>
      <c r="G143" s="2">
        <v>8.2217699999999994E-6</v>
      </c>
      <c r="H143" s="2">
        <v>3.8381299999999998E-5</v>
      </c>
      <c r="I143" s="2">
        <v>1.2945E-4</v>
      </c>
      <c r="J143">
        <v>3.2767400000000002E-4</v>
      </c>
      <c r="K143">
        <v>6.75149E-4</v>
      </c>
      <c r="L143">
        <v>1.2843799999999999E-3</v>
      </c>
      <c r="M143">
        <v>2.4669000000000002E-3</v>
      </c>
      <c r="N143">
        <v>4.6748900000000001E-3</v>
      </c>
      <c r="O143">
        <v>8.2520100000000006E-3</v>
      </c>
      <c r="P143">
        <v>1.33434E-2</v>
      </c>
      <c r="Q143">
        <v>1.9969899999999999E-2</v>
      </c>
      <c r="R143">
        <v>2.7857799999999999E-2</v>
      </c>
      <c r="S143">
        <v>3.6139400000000002E-2</v>
      </c>
      <c r="T143">
        <v>4.3619199999999997E-2</v>
      </c>
      <c r="U143">
        <v>4.9614900000000003E-2</v>
      </c>
      <c r="V143">
        <v>5.4405099999999998E-2</v>
      </c>
      <c r="W143">
        <v>5.8749799999999998E-2</v>
      </c>
      <c r="X143">
        <v>6.3105099999999997E-2</v>
      </c>
      <c r="Y143">
        <v>6.7306099999999994E-2</v>
      </c>
      <c r="Z143">
        <v>7.0729600000000004E-2</v>
      </c>
      <c r="AA143">
        <v>7.2564699999999996E-2</v>
      </c>
      <c r="AB143">
        <v>7.20412E-2</v>
      </c>
      <c r="AC143">
        <v>6.8665900000000002E-2</v>
      </c>
      <c r="AD143">
        <v>6.2436199999999997E-2</v>
      </c>
      <c r="AE143">
        <v>5.3913500000000003E-2</v>
      </c>
      <c r="AF143">
        <v>4.4088799999999997E-2</v>
      </c>
      <c r="AG143">
        <v>3.4102800000000003E-2</v>
      </c>
      <c r="AH143">
        <v>2.4948399999999999E-2</v>
      </c>
      <c r="AI143">
        <v>1.7273500000000001E-2</v>
      </c>
      <c r="AJ143">
        <v>1.1331000000000001E-2</v>
      </c>
      <c r="AK143">
        <v>7.0499600000000001E-3</v>
      </c>
      <c r="AL143">
        <v>4.16373E-3</v>
      </c>
      <c r="AM143">
        <v>2.33497E-3</v>
      </c>
      <c r="AN143" s="2">
        <v>1.2429100000000001E-3</v>
      </c>
      <c r="AO143" s="2">
        <v>6.2741499999999998E-4</v>
      </c>
      <c r="AP143" s="2">
        <v>2.99919E-4</v>
      </c>
      <c r="AQ143" s="2">
        <v>1.3552599999999999E-4</v>
      </c>
      <c r="AR143" s="2">
        <v>5.7778400000000002E-5</v>
      </c>
      <c r="AS143" s="2">
        <v>2.3193700000000001E-5</v>
      </c>
    </row>
    <row r="144" spans="1:45" x14ac:dyDescent="0.2">
      <c r="A144">
        <v>1994</v>
      </c>
      <c r="B144" s="2"/>
      <c r="C144" s="2">
        <v>3.3014299999999998E-10</v>
      </c>
      <c r="D144" s="2">
        <v>6.21949E-9</v>
      </c>
      <c r="E144" s="2">
        <v>8.2261800000000001E-8</v>
      </c>
      <c r="F144" s="2">
        <v>7.6512800000000002E-7</v>
      </c>
      <c r="G144" s="2">
        <v>5.0203500000000001E-6</v>
      </c>
      <c r="H144" s="2">
        <v>2.3393599999999999E-5</v>
      </c>
      <c r="I144" s="2">
        <v>7.8607200000000002E-5</v>
      </c>
      <c r="J144">
        <v>1.97476E-4</v>
      </c>
      <c r="K144">
        <v>4.01369E-4</v>
      </c>
      <c r="L144">
        <v>7.5037499999999996E-4</v>
      </c>
      <c r="M144">
        <v>1.4265899999999999E-3</v>
      </c>
      <c r="N144">
        <v>2.7193299999999998E-3</v>
      </c>
      <c r="O144">
        <v>4.9191E-3</v>
      </c>
      <c r="P144">
        <v>8.3332800000000002E-3</v>
      </c>
      <c r="Q144">
        <v>1.3398999999999999E-2</v>
      </c>
      <c r="R144">
        <v>2.0557499999999999E-2</v>
      </c>
      <c r="S144">
        <v>2.98345E-2</v>
      </c>
      <c r="T144">
        <v>4.05422E-2</v>
      </c>
      <c r="U144">
        <v>5.1402000000000003E-2</v>
      </c>
      <c r="V144">
        <v>6.0939800000000002E-2</v>
      </c>
      <c r="W144">
        <v>6.7940200000000006E-2</v>
      </c>
      <c r="X144">
        <v>7.1858699999999998E-2</v>
      </c>
      <c r="Y144">
        <v>7.2989799999999994E-2</v>
      </c>
      <c r="Z144">
        <v>7.2177099999999994E-2</v>
      </c>
      <c r="AA144">
        <v>7.0224599999999998E-2</v>
      </c>
      <c r="AB144">
        <v>6.7465600000000001E-2</v>
      </c>
      <c r="AC144">
        <v>6.3759800000000005E-2</v>
      </c>
      <c r="AD144">
        <v>5.8796300000000003E-2</v>
      </c>
      <c r="AE144">
        <v>5.24272E-2</v>
      </c>
      <c r="AF144">
        <v>4.4844700000000001E-2</v>
      </c>
      <c r="AG144">
        <v>3.65703E-2</v>
      </c>
      <c r="AH144">
        <v>2.83063E-2</v>
      </c>
      <c r="AI144">
        <v>2.0733600000000001E-2</v>
      </c>
      <c r="AJ144">
        <v>1.43447E-2</v>
      </c>
      <c r="AK144">
        <v>9.3639399999999994E-3</v>
      </c>
      <c r="AL144">
        <v>5.7638100000000003E-3</v>
      </c>
      <c r="AM144">
        <v>3.3441199999999999E-3</v>
      </c>
      <c r="AN144" s="2">
        <v>1.8282299999999999E-3</v>
      </c>
      <c r="AO144" s="2">
        <v>9.41393E-4</v>
      </c>
      <c r="AP144" s="2">
        <v>4.56291E-4</v>
      </c>
      <c r="AQ144" s="2">
        <v>2.08018E-4</v>
      </c>
      <c r="AR144" s="2">
        <v>8.9111199999999995E-5</v>
      </c>
      <c r="AS144" s="2">
        <v>3.5831399999999997E-5</v>
      </c>
    </row>
    <row r="145" spans="1:45" x14ac:dyDescent="0.2">
      <c r="A145">
        <v>1995</v>
      </c>
      <c r="C145" s="2">
        <v>2.31874E-10</v>
      </c>
      <c r="D145" s="2">
        <v>4.3681299999999999E-9</v>
      </c>
      <c r="E145" s="2">
        <v>5.7766999999999997E-8</v>
      </c>
      <c r="F145" s="2">
        <v>5.3713699999999997E-7</v>
      </c>
      <c r="G145" s="2">
        <v>3.52228E-6</v>
      </c>
      <c r="H145" s="2">
        <v>1.63929E-5</v>
      </c>
      <c r="I145" s="2">
        <v>5.4941300000000002E-5</v>
      </c>
      <c r="J145">
        <v>1.37262E-4</v>
      </c>
      <c r="K145">
        <v>2.75932E-4</v>
      </c>
      <c r="L145">
        <v>5.0708600000000002E-4</v>
      </c>
      <c r="M145">
        <v>9.4682700000000002E-4</v>
      </c>
      <c r="N145">
        <v>1.7801799999999999E-3</v>
      </c>
      <c r="O145">
        <v>3.18981E-3</v>
      </c>
      <c r="P145">
        <v>5.3816799999999998E-3</v>
      </c>
      <c r="Q145">
        <v>8.7067199999999994E-3</v>
      </c>
      <c r="R145">
        <v>1.3651099999999999E-2</v>
      </c>
      <c r="S145">
        <v>2.0618999999999998E-2</v>
      </c>
      <c r="T145">
        <v>2.97112E-2</v>
      </c>
      <c r="U145">
        <v>4.0620099999999999E-2</v>
      </c>
      <c r="V145">
        <v>5.25481E-2</v>
      </c>
      <c r="W145">
        <v>6.4165600000000003E-2</v>
      </c>
      <c r="X145">
        <v>7.3823E-2</v>
      </c>
      <c r="Y145">
        <v>8.0069600000000005E-2</v>
      </c>
      <c r="Z145">
        <v>8.2188899999999995E-2</v>
      </c>
      <c r="AA145">
        <v>8.0401399999999998E-2</v>
      </c>
      <c r="AB145">
        <v>7.56352E-2</v>
      </c>
      <c r="AC145">
        <v>6.9045300000000004E-2</v>
      </c>
      <c r="AD145">
        <v>6.1570100000000003E-2</v>
      </c>
      <c r="AE145">
        <v>5.3745099999999997E-2</v>
      </c>
      <c r="AF145">
        <v>4.5793100000000003E-2</v>
      </c>
      <c r="AG145">
        <v>3.78444E-2</v>
      </c>
      <c r="AH145">
        <v>3.0105199999999999E-2</v>
      </c>
      <c r="AI145">
        <v>2.2888800000000001E-2</v>
      </c>
      <c r="AJ145">
        <v>1.6535600000000001E-2</v>
      </c>
      <c r="AK145">
        <v>1.13008E-2</v>
      </c>
      <c r="AL145">
        <v>7.2827999999999999E-3</v>
      </c>
      <c r="AM145">
        <v>4.4154600000000004E-3</v>
      </c>
      <c r="AN145">
        <v>2.5142699999999999E-3</v>
      </c>
      <c r="AO145">
        <v>1.3429500000000001E-3</v>
      </c>
      <c r="AP145">
        <v>6.7219399999999998E-4</v>
      </c>
      <c r="AQ145" s="2">
        <v>3.1503800000000002E-4</v>
      </c>
      <c r="AR145" s="2">
        <v>1.3815100000000001E-4</v>
      </c>
      <c r="AS145" s="2">
        <v>5.6646900000000001E-5</v>
      </c>
    </row>
    <row r="146" spans="1:45" x14ac:dyDescent="0.2">
      <c r="A146">
        <v>1996</v>
      </c>
      <c r="C146" s="2">
        <v>2.5405100000000003E-10</v>
      </c>
      <c r="D146" s="2">
        <v>4.7851099999999998E-9</v>
      </c>
      <c r="E146" s="2">
        <v>6.3232099999999999E-8</v>
      </c>
      <c r="F146" s="2">
        <v>5.8695399999999995E-7</v>
      </c>
      <c r="G146" s="2">
        <v>3.8359400000000002E-6</v>
      </c>
      <c r="H146" s="2">
        <v>1.7731200000000001E-5</v>
      </c>
      <c r="I146" s="2">
        <v>5.8582999999999998E-5</v>
      </c>
      <c r="J146">
        <v>1.4195899999999999E-4</v>
      </c>
      <c r="K146">
        <v>2.6843599999999999E-4</v>
      </c>
      <c r="L146">
        <v>4.4789599999999998E-4</v>
      </c>
      <c r="M146">
        <v>7.5922200000000004E-4</v>
      </c>
      <c r="N146">
        <v>1.3468899999999999E-3</v>
      </c>
      <c r="O146">
        <v>2.3475100000000001E-3</v>
      </c>
      <c r="P146">
        <v>3.8941499999999999E-3</v>
      </c>
      <c r="Q146">
        <v>6.21909E-3</v>
      </c>
      <c r="R146">
        <v>9.6770599999999995E-3</v>
      </c>
      <c r="S146">
        <v>1.46272E-2</v>
      </c>
      <c r="T146">
        <v>2.13251E-2</v>
      </c>
      <c r="U146">
        <v>2.9890699999999999E-2</v>
      </c>
      <c r="V146">
        <v>4.0222599999999997E-2</v>
      </c>
      <c r="W146">
        <v>5.1808E-2</v>
      </c>
      <c r="X146">
        <v>6.3599600000000006E-2</v>
      </c>
      <c r="Y146">
        <v>7.4133599999999994E-2</v>
      </c>
      <c r="Z146">
        <v>8.1874299999999997E-2</v>
      </c>
      <c r="AA146">
        <v>8.5650000000000004E-2</v>
      </c>
      <c r="AB146">
        <v>8.5006700000000004E-2</v>
      </c>
      <c r="AC146">
        <v>8.0324499999999993E-2</v>
      </c>
      <c r="AD146">
        <v>7.26276E-2</v>
      </c>
      <c r="AE146">
        <v>6.3193399999999997E-2</v>
      </c>
      <c r="AF146">
        <v>5.3167600000000002E-2</v>
      </c>
      <c r="AG146">
        <v>4.3362199999999997E-2</v>
      </c>
      <c r="AH146">
        <v>3.4259199999999997E-2</v>
      </c>
      <c r="AI146">
        <v>2.61265E-2</v>
      </c>
      <c r="AJ146">
        <v>1.9127000000000002E-2</v>
      </c>
      <c r="AK146">
        <v>1.33609E-2</v>
      </c>
      <c r="AL146">
        <v>8.8550799999999995E-3</v>
      </c>
      <c r="AM146">
        <v>5.54172E-3</v>
      </c>
      <c r="AN146">
        <v>3.2625499999999999E-3</v>
      </c>
      <c r="AO146">
        <v>1.80171E-3</v>
      </c>
      <c r="AP146">
        <v>9.3130399999999999E-4</v>
      </c>
      <c r="AQ146" s="2">
        <v>4.4985700000000001E-4</v>
      </c>
      <c r="AR146" s="2">
        <v>2.02816E-4</v>
      </c>
      <c r="AS146" s="2">
        <v>8.5263499999999994E-5</v>
      </c>
    </row>
    <row r="147" spans="1:45" x14ac:dyDescent="0.2">
      <c r="A147">
        <v>1997</v>
      </c>
      <c r="C147" s="2">
        <v>6.54854E-10</v>
      </c>
      <c r="D147" s="2">
        <v>1.2331999999999999E-8</v>
      </c>
      <c r="E147" s="2">
        <v>1.6281499999999999E-7</v>
      </c>
      <c r="F147" s="2">
        <v>1.5084100000000001E-6</v>
      </c>
      <c r="G147" s="2">
        <v>9.8196800000000005E-6</v>
      </c>
      <c r="H147" s="2">
        <v>4.5031499999999997E-5</v>
      </c>
      <c r="I147">
        <v>1.46267E-4</v>
      </c>
      <c r="J147">
        <v>3.41097E-4</v>
      </c>
      <c r="K147">
        <v>5.91878E-4</v>
      </c>
      <c r="L147">
        <v>8.3514099999999996E-4</v>
      </c>
      <c r="M147">
        <v>1.1267E-3</v>
      </c>
      <c r="N147">
        <v>1.6542900000000001E-3</v>
      </c>
      <c r="O147">
        <v>2.55909E-3</v>
      </c>
      <c r="P147">
        <v>3.8791199999999998E-3</v>
      </c>
      <c r="Q147">
        <v>5.7183099999999999E-3</v>
      </c>
      <c r="R147">
        <v>8.3489500000000008E-3</v>
      </c>
      <c r="S147">
        <v>1.20965E-2</v>
      </c>
      <c r="T147">
        <v>1.7203800000000002E-2</v>
      </c>
      <c r="U147">
        <v>2.3826099999999999E-2</v>
      </c>
      <c r="V147">
        <v>3.2037599999999999E-2</v>
      </c>
      <c r="W147">
        <v>4.17253E-2</v>
      </c>
      <c r="X147">
        <v>5.2443299999999998E-2</v>
      </c>
      <c r="Y147">
        <v>6.3353400000000004E-2</v>
      </c>
      <c r="Z147">
        <v>7.3287400000000003E-2</v>
      </c>
      <c r="AA147">
        <v>8.0928700000000006E-2</v>
      </c>
      <c r="AB147">
        <v>8.5104299999999994E-2</v>
      </c>
      <c r="AC147">
        <v>8.5115399999999994E-2</v>
      </c>
      <c r="AD147">
        <v>8.0957899999999999E-2</v>
      </c>
      <c r="AE147">
        <v>7.3321499999999998E-2</v>
      </c>
      <c r="AF147">
        <v>6.3362600000000005E-2</v>
      </c>
      <c r="AG147">
        <v>5.2373400000000001E-2</v>
      </c>
      <c r="AH147">
        <v>4.1488299999999999E-2</v>
      </c>
      <c r="AI147">
        <v>3.1524400000000001E-2</v>
      </c>
      <c r="AJ147">
        <v>2.2959500000000001E-2</v>
      </c>
      <c r="AK147">
        <v>1.5990899999999999E-2</v>
      </c>
      <c r="AL147">
        <v>1.06135E-2</v>
      </c>
      <c r="AM147">
        <v>6.6855400000000002E-3</v>
      </c>
      <c r="AN147">
        <v>3.9801999999999997E-3</v>
      </c>
      <c r="AO147">
        <v>2.2311100000000001E-3</v>
      </c>
      <c r="AP147">
        <v>1.1737900000000001E-3</v>
      </c>
      <c r="AQ147" s="2">
        <v>5.7806199999999996E-4</v>
      </c>
      <c r="AR147" s="2">
        <v>2.6594100000000001E-4</v>
      </c>
      <c r="AS147" s="2">
        <v>1.1411199999999999E-4</v>
      </c>
    </row>
    <row r="148" spans="1:45" x14ac:dyDescent="0.2">
      <c r="A148">
        <v>1998</v>
      </c>
      <c r="C148" s="2">
        <v>1.0591399999999999E-9</v>
      </c>
      <c r="D148" s="2">
        <v>1.9948699999999999E-8</v>
      </c>
      <c r="E148" s="2">
        <v>2.63548E-7</v>
      </c>
      <c r="F148" s="2">
        <v>2.4451000000000001E-6</v>
      </c>
      <c r="G148" s="2">
        <v>1.5962200000000001E-5</v>
      </c>
      <c r="H148" s="2">
        <v>7.3614699999999998E-5</v>
      </c>
      <c r="I148">
        <v>2.4197500000000001E-4</v>
      </c>
      <c r="J148">
        <v>5.7926099999999997E-4</v>
      </c>
      <c r="K148">
        <v>1.0638399999999999E-3</v>
      </c>
      <c r="L148">
        <v>1.6676600000000001E-3</v>
      </c>
      <c r="M148">
        <v>2.55325E-3</v>
      </c>
      <c r="N148">
        <v>3.9783900000000001E-3</v>
      </c>
      <c r="O148">
        <v>5.8919599999999999E-3</v>
      </c>
      <c r="P148">
        <v>7.8999799999999992E-3</v>
      </c>
      <c r="Q148">
        <v>9.7887300000000007E-3</v>
      </c>
      <c r="R148">
        <v>1.18651E-2</v>
      </c>
      <c r="S148">
        <v>1.4661499999999999E-2</v>
      </c>
      <c r="T148">
        <v>1.8501799999999999E-2</v>
      </c>
      <c r="U148">
        <v>2.34714E-2</v>
      </c>
      <c r="V148">
        <v>2.96142E-2</v>
      </c>
      <c r="W148">
        <v>3.6955500000000002E-2</v>
      </c>
      <c r="X148">
        <v>4.5351299999999997E-2</v>
      </c>
      <c r="Y148">
        <v>5.4381400000000003E-2</v>
      </c>
      <c r="Z148">
        <v>6.3347700000000007E-2</v>
      </c>
      <c r="AA148">
        <v>7.1329600000000007E-2</v>
      </c>
      <c r="AB148">
        <v>7.7295600000000006E-2</v>
      </c>
      <c r="AC148">
        <v>8.0296400000000004E-2</v>
      </c>
      <c r="AD148">
        <v>7.9704399999999995E-2</v>
      </c>
      <c r="AE148">
        <v>7.5411300000000001E-2</v>
      </c>
      <c r="AF148">
        <v>6.7890699999999998E-2</v>
      </c>
      <c r="AG148">
        <v>5.8095500000000001E-2</v>
      </c>
      <c r="AH148">
        <v>4.7225400000000001E-2</v>
      </c>
      <c r="AI148">
        <v>3.6453899999999997E-2</v>
      </c>
      <c r="AJ148">
        <v>2.6709199999999999E-2</v>
      </c>
      <c r="AK148">
        <v>1.8561600000000001E-2</v>
      </c>
      <c r="AL148">
        <v>1.2221299999999999E-2</v>
      </c>
      <c r="AM148">
        <v>7.6116300000000003E-3</v>
      </c>
      <c r="AN148">
        <v>4.47555E-3</v>
      </c>
      <c r="AO148">
        <v>2.47898E-3</v>
      </c>
      <c r="AP148">
        <v>1.2905600000000001E-3</v>
      </c>
      <c r="AQ148" s="2">
        <v>6.3010799999999999E-4</v>
      </c>
      <c r="AR148" s="2">
        <v>2.8794999999999998E-4</v>
      </c>
      <c r="AS148" s="2">
        <v>1.22948E-4</v>
      </c>
    </row>
    <row r="149" spans="1:45" x14ac:dyDescent="0.2">
      <c r="A149">
        <v>1999</v>
      </c>
      <c r="C149" s="2">
        <v>1.79643E-9</v>
      </c>
      <c r="D149" s="2">
        <v>3.3833100000000001E-8</v>
      </c>
      <c r="E149" s="2">
        <v>4.4686099999999999E-7</v>
      </c>
      <c r="F149" s="2">
        <v>4.14346E-6</v>
      </c>
      <c r="G149" s="2">
        <v>2.7019300000000001E-5</v>
      </c>
      <c r="H149" s="2">
        <v>1.2433E-4</v>
      </c>
      <c r="I149">
        <v>4.0679000000000003E-4</v>
      </c>
      <c r="J149">
        <v>9.6422399999999996E-4</v>
      </c>
      <c r="K149">
        <v>1.7352699999999999E-3</v>
      </c>
      <c r="L149">
        <v>2.6301800000000002E-3</v>
      </c>
      <c r="M149">
        <v>3.9017399999999999E-3</v>
      </c>
      <c r="N149">
        <v>6.0745E-3</v>
      </c>
      <c r="O149">
        <v>9.3214700000000001E-3</v>
      </c>
      <c r="P149">
        <v>1.3271E-2</v>
      </c>
      <c r="Q149">
        <v>1.7533900000000002E-2</v>
      </c>
      <c r="R149">
        <v>2.1992100000000001E-2</v>
      </c>
      <c r="S149">
        <v>2.6439399999999998E-2</v>
      </c>
      <c r="T149">
        <v>3.03918E-2</v>
      </c>
      <c r="U149">
        <v>3.3563700000000002E-2</v>
      </c>
      <c r="V149">
        <v>3.6315699999999999E-2</v>
      </c>
      <c r="W149">
        <v>3.9407299999999999E-2</v>
      </c>
      <c r="X149">
        <v>4.3399199999999999E-2</v>
      </c>
      <c r="Y149">
        <v>4.8355599999999999E-2</v>
      </c>
      <c r="Z149">
        <v>5.3931600000000003E-2</v>
      </c>
      <c r="AA149">
        <v>5.95387E-2</v>
      </c>
      <c r="AB149">
        <v>6.4436800000000002E-2</v>
      </c>
      <c r="AC149">
        <v>6.7812700000000004E-2</v>
      </c>
      <c r="AD149">
        <v>6.8917900000000004E-2</v>
      </c>
      <c r="AE149">
        <v>6.72489E-2</v>
      </c>
      <c r="AF149">
        <v>6.27027E-2</v>
      </c>
      <c r="AG149">
        <v>5.5644399999999997E-2</v>
      </c>
      <c r="AH149">
        <v>4.6848300000000002E-2</v>
      </c>
      <c r="AI149">
        <v>3.7322300000000003E-2</v>
      </c>
      <c r="AJ149">
        <v>2.8075200000000002E-2</v>
      </c>
      <c r="AK149">
        <v>1.99066E-2</v>
      </c>
      <c r="AL149">
        <v>1.3284600000000001E-2</v>
      </c>
      <c r="AM149">
        <v>8.3331599999999992E-3</v>
      </c>
      <c r="AN149">
        <v>4.9075899999999999E-3</v>
      </c>
      <c r="AO149">
        <v>2.7104199999999998E-3</v>
      </c>
      <c r="AP149">
        <v>1.4023200000000001E-3</v>
      </c>
      <c r="AQ149" s="2">
        <v>6.7895800000000001E-4</v>
      </c>
      <c r="AR149" s="2">
        <v>3.0731900000000002E-4</v>
      </c>
      <c r="AS149" s="2">
        <v>1.2991700000000001E-4</v>
      </c>
    </row>
    <row r="150" spans="1:45" x14ac:dyDescent="0.2">
      <c r="A150">
        <v>2000</v>
      </c>
      <c r="C150" s="2">
        <v>5.9579300000000003E-9</v>
      </c>
      <c r="D150" s="2">
        <v>1.12189E-7</v>
      </c>
      <c r="E150" s="2">
        <v>1.48069E-6</v>
      </c>
      <c r="F150" s="2">
        <v>1.37075E-5</v>
      </c>
      <c r="G150" s="2">
        <v>8.9100599999999999E-5</v>
      </c>
      <c r="H150">
        <v>4.0733499999999999E-4</v>
      </c>
      <c r="I150">
        <v>1.31416E-3</v>
      </c>
      <c r="J150">
        <v>3.0169400000000001E-3</v>
      </c>
      <c r="K150">
        <v>5.0398300000000004E-3</v>
      </c>
      <c r="L150">
        <v>6.5117700000000001E-3</v>
      </c>
      <c r="M150">
        <v>7.48579E-3</v>
      </c>
      <c r="N150">
        <v>9.1803100000000006E-3</v>
      </c>
      <c r="O150">
        <v>1.24306E-2</v>
      </c>
      <c r="P150">
        <v>1.6875299999999999E-2</v>
      </c>
      <c r="Q150">
        <v>2.19426E-2</v>
      </c>
      <c r="R150">
        <v>2.7640100000000001E-2</v>
      </c>
      <c r="S150">
        <v>3.4007500000000003E-2</v>
      </c>
      <c r="T150">
        <v>4.0427400000000002E-2</v>
      </c>
      <c r="U150">
        <v>4.58866E-2</v>
      </c>
      <c r="V150">
        <v>4.96756E-2</v>
      </c>
      <c r="W150">
        <v>5.1671399999999999E-2</v>
      </c>
      <c r="X150">
        <v>5.2219700000000001E-2</v>
      </c>
      <c r="Y150">
        <v>5.1970000000000002E-2</v>
      </c>
      <c r="Z150">
        <v>5.1675899999999997E-2</v>
      </c>
      <c r="AA150">
        <v>5.1881999999999998E-2</v>
      </c>
      <c r="AB150">
        <v>5.2661699999999999E-2</v>
      </c>
      <c r="AC150">
        <v>5.3599800000000003E-2</v>
      </c>
      <c r="AD150">
        <v>5.3997200000000002E-2</v>
      </c>
      <c r="AE150">
        <v>5.3145400000000002E-2</v>
      </c>
      <c r="AF150">
        <v>5.0553000000000001E-2</v>
      </c>
      <c r="AG150">
        <v>4.6086799999999997E-2</v>
      </c>
      <c r="AH150">
        <v>4.0009999999999997E-2</v>
      </c>
      <c r="AI150">
        <v>3.2913999999999999E-2</v>
      </c>
      <c r="AJ150">
        <v>2.55587E-2</v>
      </c>
      <c r="AK150">
        <v>1.8677900000000001E-2</v>
      </c>
      <c r="AL150">
        <v>1.28145E-2</v>
      </c>
      <c r="AM150">
        <v>8.2380000000000005E-3</v>
      </c>
      <c r="AN150">
        <v>4.9546599999999996E-3</v>
      </c>
      <c r="AO150">
        <v>2.78437E-3</v>
      </c>
      <c r="AP150">
        <v>1.46053E-3</v>
      </c>
      <c r="AQ150" s="2">
        <v>7.1448699999999998E-4</v>
      </c>
      <c r="AR150" s="2">
        <v>3.2573600000000003E-4</v>
      </c>
      <c r="AS150" s="2">
        <v>1.38314E-4</v>
      </c>
    </row>
    <row r="151" spans="1:45" x14ac:dyDescent="0.2">
      <c r="A151">
        <v>2001</v>
      </c>
      <c r="C151" s="2">
        <v>1.91921E-9</v>
      </c>
      <c r="D151" s="2">
        <v>3.6171400000000002E-8</v>
      </c>
      <c r="E151" s="2">
        <v>4.7915699999999998E-7</v>
      </c>
      <c r="F151" s="2">
        <v>4.4711000000000003E-6</v>
      </c>
      <c r="G151" s="2">
        <v>2.9519999999999999E-5</v>
      </c>
      <c r="H151" s="2">
        <v>1.3922000000000001E-4</v>
      </c>
      <c r="I151">
        <v>4.7888599999999998E-4</v>
      </c>
      <c r="J151">
        <v>1.2568E-3</v>
      </c>
      <c r="K151">
        <v>2.73457E-3</v>
      </c>
      <c r="L151">
        <v>5.4563099999999998E-3</v>
      </c>
      <c r="M151">
        <v>1.0391600000000001E-2</v>
      </c>
      <c r="N151">
        <v>1.8031200000000001E-2</v>
      </c>
      <c r="O151">
        <v>2.69555E-2</v>
      </c>
      <c r="P151">
        <v>3.4275100000000003E-2</v>
      </c>
      <c r="Q151">
        <v>3.8302900000000001E-2</v>
      </c>
      <c r="R151">
        <v>4.01812E-2</v>
      </c>
      <c r="S151">
        <v>4.2294400000000003E-2</v>
      </c>
      <c r="T151">
        <v>4.5759599999999997E-2</v>
      </c>
      <c r="U151">
        <v>4.9977500000000001E-2</v>
      </c>
      <c r="V151">
        <v>5.3823000000000003E-2</v>
      </c>
      <c r="W151">
        <v>5.6482499999999998E-2</v>
      </c>
      <c r="X151">
        <v>5.74946E-2</v>
      </c>
      <c r="Y151">
        <v>5.6702000000000002E-2</v>
      </c>
      <c r="Z151">
        <v>5.4349799999999997E-2</v>
      </c>
      <c r="AA151">
        <v>5.1053899999999999E-2</v>
      </c>
      <c r="AB151">
        <v>4.7539600000000001E-2</v>
      </c>
      <c r="AC151">
        <v>4.43285E-2</v>
      </c>
      <c r="AD151">
        <v>4.1560100000000003E-2</v>
      </c>
      <c r="AE151">
        <v>3.9010200000000002E-2</v>
      </c>
      <c r="AF151">
        <v>3.6262000000000003E-2</v>
      </c>
      <c r="AG151">
        <v>3.2934600000000001E-2</v>
      </c>
      <c r="AH151">
        <v>2.8863300000000001E-2</v>
      </c>
      <c r="AI151">
        <v>2.4165599999999999E-2</v>
      </c>
      <c r="AJ151">
        <v>1.9186999999999999E-2</v>
      </c>
      <c r="AK151">
        <v>1.43707E-2</v>
      </c>
      <c r="AL151">
        <v>1.01146E-2</v>
      </c>
      <c r="AM151">
        <v>6.6713500000000004E-3</v>
      </c>
      <c r="AN151">
        <v>4.1148199999999999E-3</v>
      </c>
      <c r="AO151">
        <v>2.3695299999999999E-3</v>
      </c>
      <c r="AP151">
        <v>1.27232E-3</v>
      </c>
      <c r="AQ151" s="2">
        <v>6.3639000000000002E-4</v>
      </c>
      <c r="AR151" s="2">
        <v>2.9627400000000002E-4</v>
      </c>
      <c r="AS151" s="2">
        <v>1.2829900000000001E-4</v>
      </c>
    </row>
    <row r="152" spans="1:45" x14ac:dyDescent="0.2">
      <c r="A152">
        <v>2002</v>
      </c>
      <c r="C152" s="2">
        <v>1.8878199999999998E-9</v>
      </c>
      <c r="D152" s="2">
        <v>3.5553400000000003E-8</v>
      </c>
      <c r="E152" s="2">
        <v>4.6959000000000001E-7</v>
      </c>
      <c r="F152" s="2">
        <v>4.3545100000000003E-6</v>
      </c>
      <c r="G152" s="2">
        <v>2.8400700000000001E-5</v>
      </c>
      <c r="H152" s="2">
        <v>1.3074899999999999E-4</v>
      </c>
      <c r="I152">
        <v>4.28362E-4</v>
      </c>
      <c r="J152">
        <v>1.01954E-3</v>
      </c>
      <c r="K152">
        <v>1.8590200000000001E-3</v>
      </c>
      <c r="L152">
        <v>2.9270300000000002E-3</v>
      </c>
      <c r="M152">
        <v>4.71492E-3</v>
      </c>
      <c r="N152">
        <v>8.2960299999999994E-3</v>
      </c>
      <c r="O152">
        <v>1.4730699999999999E-2</v>
      </c>
      <c r="P152">
        <v>2.4557200000000001E-2</v>
      </c>
      <c r="Q152">
        <v>3.7530599999999997E-2</v>
      </c>
      <c r="R152">
        <v>5.2076499999999998E-2</v>
      </c>
      <c r="S152">
        <v>6.5034400000000006E-2</v>
      </c>
      <c r="T152">
        <v>7.2983400000000004E-2</v>
      </c>
      <c r="U152">
        <v>7.4566800000000003E-2</v>
      </c>
      <c r="V152">
        <v>7.1368000000000001E-2</v>
      </c>
      <c r="W152">
        <v>6.6331600000000004E-2</v>
      </c>
      <c r="X152">
        <v>6.15408E-2</v>
      </c>
      <c r="Y152">
        <v>5.7441800000000001E-2</v>
      </c>
      <c r="Z152">
        <v>5.35454E-2</v>
      </c>
      <c r="AA152">
        <v>4.9362499999999997E-2</v>
      </c>
      <c r="AB152">
        <v>4.4797799999999999E-2</v>
      </c>
      <c r="AC152">
        <v>4.0069800000000003E-2</v>
      </c>
      <c r="AD152">
        <v>3.5480200000000003E-2</v>
      </c>
      <c r="AE152">
        <v>3.12273E-2</v>
      </c>
      <c r="AF152">
        <v>2.7329099999999999E-2</v>
      </c>
      <c r="AG152">
        <v>2.36636E-2</v>
      </c>
      <c r="AH152">
        <v>2.0081000000000002E-2</v>
      </c>
      <c r="AI152">
        <v>1.6511999999999999E-2</v>
      </c>
      <c r="AJ152">
        <v>1.3014899999999999E-2</v>
      </c>
      <c r="AK152">
        <v>9.7466900000000006E-3</v>
      </c>
      <c r="AL152">
        <v>6.8888600000000001E-3</v>
      </c>
      <c r="AM152">
        <v>4.5732999999999998E-3</v>
      </c>
      <c r="AN152">
        <v>2.8421200000000001E-3</v>
      </c>
      <c r="AO152">
        <v>1.6495100000000001E-3</v>
      </c>
      <c r="AP152">
        <v>8.9255400000000005E-4</v>
      </c>
      <c r="AQ152" s="2">
        <v>4.4972700000000003E-4</v>
      </c>
      <c r="AR152" s="2">
        <v>2.1081499999999999E-4</v>
      </c>
      <c r="AS152" s="2">
        <v>9.1873599999999994E-5</v>
      </c>
    </row>
    <row r="153" spans="1:45" x14ac:dyDescent="0.2">
      <c r="A153">
        <v>2003</v>
      </c>
      <c r="C153" s="2">
        <v>1.16119E-9</v>
      </c>
      <c r="D153" s="2">
        <v>2.1873099999999999E-8</v>
      </c>
      <c r="E153" s="2">
        <v>2.8912700000000002E-7</v>
      </c>
      <c r="F153" s="2">
        <v>2.6855299999999999E-6</v>
      </c>
      <c r="G153" s="2">
        <v>1.7572400000000001E-5</v>
      </c>
      <c r="H153" s="2">
        <v>8.1421400000000006E-5</v>
      </c>
      <c r="I153">
        <v>2.70303E-4</v>
      </c>
      <c r="J153">
        <v>6.6124399999999996E-4</v>
      </c>
      <c r="K153">
        <v>1.27132E-3</v>
      </c>
      <c r="L153">
        <v>2.1612100000000002E-3</v>
      </c>
      <c r="M153">
        <v>3.6576899999999999E-3</v>
      </c>
      <c r="N153">
        <v>6.2269600000000001E-3</v>
      </c>
      <c r="O153">
        <v>1.0037300000000001E-2</v>
      </c>
      <c r="P153">
        <v>1.5034799999999999E-2</v>
      </c>
      <c r="Q153">
        <v>2.1634E-2</v>
      </c>
      <c r="R153">
        <v>3.0892900000000001E-2</v>
      </c>
      <c r="S153">
        <v>4.3536100000000001E-2</v>
      </c>
      <c r="T153">
        <v>5.8735500000000003E-2</v>
      </c>
      <c r="U153">
        <v>7.3865299999999995E-2</v>
      </c>
      <c r="V153">
        <v>8.5434599999999999E-2</v>
      </c>
      <c r="W153">
        <v>9.0615299999999996E-2</v>
      </c>
      <c r="X153">
        <v>8.8567499999999993E-2</v>
      </c>
      <c r="Y153">
        <v>8.0768900000000005E-2</v>
      </c>
      <c r="Z153">
        <v>7.0064299999999996E-2</v>
      </c>
      <c r="AA153">
        <v>5.9134300000000001E-2</v>
      </c>
      <c r="AB153">
        <v>4.9497100000000002E-2</v>
      </c>
      <c r="AC153">
        <v>4.1496999999999999E-2</v>
      </c>
      <c r="AD153">
        <v>3.4862900000000002E-2</v>
      </c>
      <c r="AE153">
        <v>2.9223200000000001E-2</v>
      </c>
      <c r="AF153">
        <v>2.4315E-2</v>
      </c>
      <c r="AG153">
        <v>1.9982799999999998E-2</v>
      </c>
      <c r="AH153">
        <v>1.6129299999999999E-2</v>
      </c>
      <c r="AI153">
        <v>1.26959E-2</v>
      </c>
      <c r="AJ153">
        <v>9.6652000000000005E-3</v>
      </c>
      <c r="AK153">
        <v>7.0559799999999999E-3</v>
      </c>
      <c r="AL153">
        <v>4.9014100000000001E-3</v>
      </c>
      <c r="AM153">
        <v>3.2186099999999998E-3</v>
      </c>
      <c r="AN153">
        <v>1.9877900000000001E-3</v>
      </c>
      <c r="AO153">
        <v>1.1501700000000001E-3</v>
      </c>
      <c r="AP153" s="2">
        <v>6.2175100000000003E-4</v>
      </c>
      <c r="AQ153" s="2">
        <v>3.1336999999999999E-4</v>
      </c>
      <c r="AR153" s="2">
        <v>1.47047E-4</v>
      </c>
      <c r="AS153" s="2">
        <v>6.4173999999999999E-5</v>
      </c>
    </row>
    <row r="154" spans="1:45" x14ac:dyDescent="0.2">
      <c r="A154">
        <v>2004</v>
      </c>
      <c r="C154" s="2">
        <v>7.90161E-10</v>
      </c>
      <c r="D154" s="2">
        <v>1.48841E-8</v>
      </c>
      <c r="E154" s="2">
        <v>1.9674500000000001E-7</v>
      </c>
      <c r="F154" s="2">
        <v>1.82752E-6</v>
      </c>
      <c r="G154" s="2">
        <v>1.1959300000000001E-5</v>
      </c>
      <c r="H154" s="2">
        <v>5.5426300000000002E-5</v>
      </c>
      <c r="I154" s="2">
        <v>1.84122E-4</v>
      </c>
      <c r="J154">
        <v>4.5123299999999999E-4</v>
      </c>
      <c r="K154">
        <v>8.7200500000000002E-4</v>
      </c>
      <c r="L154">
        <v>1.50103E-3</v>
      </c>
      <c r="M154">
        <v>2.59823E-3</v>
      </c>
      <c r="N154">
        <v>4.5587099999999997E-3</v>
      </c>
      <c r="O154">
        <v>7.6009299999999997E-3</v>
      </c>
      <c r="P154">
        <v>1.1726800000000001E-2</v>
      </c>
      <c r="Q154">
        <v>1.7041199999999999E-2</v>
      </c>
      <c r="R154">
        <v>2.3845600000000002E-2</v>
      </c>
      <c r="S154">
        <v>3.2320300000000003E-2</v>
      </c>
      <c r="T154">
        <v>4.2345800000000003E-2</v>
      </c>
      <c r="U154">
        <v>5.3655799999999997E-2</v>
      </c>
      <c r="V154">
        <v>6.5767300000000001E-2</v>
      </c>
      <c r="W154">
        <v>7.7485100000000001E-2</v>
      </c>
      <c r="X154">
        <v>8.6692199999999997E-2</v>
      </c>
      <c r="Y154">
        <v>9.1048699999999996E-2</v>
      </c>
      <c r="Z154">
        <v>8.9209300000000005E-2</v>
      </c>
      <c r="AA154">
        <v>8.1594100000000003E-2</v>
      </c>
      <c r="AB154">
        <v>7.0160200000000006E-2</v>
      </c>
      <c r="AC154">
        <v>5.7429599999999997E-2</v>
      </c>
      <c r="AD154">
        <v>4.5464200000000003E-2</v>
      </c>
      <c r="AE154">
        <v>3.5352000000000001E-2</v>
      </c>
      <c r="AF154">
        <v>2.72868E-2</v>
      </c>
      <c r="AG154">
        <v>2.0964E-2</v>
      </c>
      <c r="AH154">
        <v>1.59603E-2</v>
      </c>
      <c r="AI154">
        <v>1.19384E-2</v>
      </c>
      <c r="AJ154">
        <v>8.6903599999999994E-3</v>
      </c>
      <c r="AK154">
        <v>6.1015499999999999E-3</v>
      </c>
      <c r="AL154">
        <v>4.1001400000000004E-3</v>
      </c>
      <c r="AM154">
        <v>2.61984E-3</v>
      </c>
      <c r="AN154">
        <v>1.5830900000000001E-3</v>
      </c>
      <c r="AO154">
        <v>9.0065299999999996E-4</v>
      </c>
      <c r="AP154" s="2">
        <v>4.80705E-4</v>
      </c>
      <c r="AQ154" s="2">
        <v>2.4001900000000001E-4</v>
      </c>
      <c r="AR154" s="2">
        <v>1.11869E-4</v>
      </c>
      <c r="AS154" s="2">
        <v>4.85897E-5</v>
      </c>
    </row>
    <row r="155" spans="1:45" x14ac:dyDescent="0.2">
      <c r="A155">
        <v>2005</v>
      </c>
      <c r="C155" s="2">
        <v>7.7111000000000004E-10</v>
      </c>
      <c r="D155" s="2">
        <v>1.45236E-8</v>
      </c>
      <c r="E155" s="2">
        <v>1.91888E-7</v>
      </c>
      <c r="F155" s="2">
        <v>1.78055E-6</v>
      </c>
      <c r="G155" s="2">
        <v>1.1627800000000001E-5</v>
      </c>
      <c r="H155" s="2">
        <v>5.3665300000000003E-5</v>
      </c>
      <c r="I155">
        <v>1.7671399999999999E-4</v>
      </c>
      <c r="J155">
        <v>4.2497299999999998E-4</v>
      </c>
      <c r="K155">
        <v>7.9002200000000003E-4</v>
      </c>
      <c r="L155">
        <v>1.2756499999999999E-3</v>
      </c>
      <c r="M155">
        <v>2.06631E-3</v>
      </c>
      <c r="N155">
        <v>3.4983000000000002E-3</v>
      </c>
      <c r="O155">
        <v>5.8017199999999998E-3</v>
      </c>
      <c r="P155">
        <v>9.0540900000000007E-3</v>
      </c>
      <c r="Q155">
        <v>1.34293E-2</v>
      </c>
      <c r="R155">
        <v>1.92447E-2</v>
      </c>
      <c r="S155">
        <v>2.6637999999999998E-2</v>
      </c>
      <c r="T155">
        <v>3.5352700000000001E-2</v>
      </c>
      <c r="U155">
        <v>4.4920399999999999E-2</v>
      </c>
      <c r="V155">
        <v>5.4894499999999999E-2</v>
      </c>
      <c r="W155">
        <v>6.4796400000000004E-2</v>
      </c>
      <c r="X155">
        <v>7.3913800000000002E-2</v>
      </c>
      <c r="Y155">
        <v>8.1224299999999999E-2</v>
      </c>
      <c r="Z155">
        <v>8.5520899999999997E-2</v>
      </c>
      <c r="AA155">
        <v>8.5728200000000004E-2</v>
      </c>
      <c r="AB155">
        <v>8.1355800000000006E-2</v>
      </c>
      <c r="AC155">
        <v>7.2856400000000002E-2</v>
      </c>
      <c r="AD155">
        <v>6.1594900000000001E-2</v>
      </c>
      <c r="AE155">
        <v>4.9379300000000001E-2</v>
      </c>
      <c r="AF155">
        <v>3.78304E-2</v>
      </c>
      <c r="AG155">
        <v>2.7957699999999999E-2</v>
      </c>
      <c r="AH155">
        <v>2.0097899999999998E-2</v>
      </c>
      <c r="AI155">
        <v>1.4118800000000001E-2</v>
      </c>
      <c r="AJ155">
        <v>9.6883500000000001E-3</v>
      </c>
      <c r="AK155">
        <v>6.4620600000000004E-3</v>
      </c>
      <c r="AL155">
        <v>4.1587600000000001E-3</v>
      </c>
      <c r="AM155">
        <v>2.56251E-3</v>
      </c>
      <c r="AN155">
        <v>1.50139E-3</v>
      </c>
      <c r="AO155">
        <v>8.3183499999999995E-4</v>
      </c>
      <c r="AP155" s="2">
        <v>4.3394400000000002E-4</v>
      </c>
      <c r="AQ155" s="2">
        <v>2.1244999999999999E-4</v>
      </c>
      <c r="AR155" s="2">
        <v>9.7365499999999995E-5</v>
      </c>
      <c r="AS155" s="2">
        <v>4.1689300000000001E-5</v>
      </c>
    </row>
    <row r="156" spans="1:45" x14ac:dyDescent="0.2">
      <c r="A156">
        <v>2006</v>
      </c>
      <c r="C156" s="2">
        <v>5.3759500000000004E-10</v>
      </c>
      <c r="D156" s="2">
        <v>1.01273E-8</v>
      </c>
      <c r="E156" s="2">
        <v>1.3390900000000001E-7</v>
      </c>
      <c r="F156" s="2">
        <v>1.2446699999999999E-6</v>
      </c>
      <c r="G156" s="2">
        <v>8.1555000000000001E-6</v>
      </c>
      <c r="H156" s="2">
        <v>3.7893199999999998E-5</v>
      </c>
      <c r="I156" s="2">
        <v>1.2653E-4</v>
      </c>
      <c r="J156">
        <v>3.1338999999999998E-4</v>
      </c>
      <c r="K156">
        <v>6.1769099999999996E-4</v>
      </c>
      <c r="L156">
        <v>1.0926200000000001E-3</v>
      </c>
      <c r="M156">
        <v>1.9279399999999999E-3</v>
      </c>
      <c r="N156">
        <v>3.3753300000000002E-3</v>
      </c>
      <c r="O156">
        <v>5.51878E-3</v>
      </c>
      <c r="P156">
        <v>8.2898699999999995E-3</v>
      </c>
      <c r="Q156">
        <v>1.1784899999999999E-2</v>
      </c>
      <c r="R156">
        <v>1.6379100000000001E-2</v>
      </c>
      <c r="S156">
        <v>2.2410699999999999E-2</v>
      </c>
      <c r="T156">
        <v>2.9873199999999999E-2</v>
      </c>
      <c r="U156">
        <v>3.8464699999999998E-2</v>
      </c>
      <c r="V156">
        <v>4.7757099999999997E-2</v>
      </c>
      <c r="W156">
        <v>5.72031E-2</v>
      </c>
      <c r="X156">
        <v>6.6093200000000005E-2</v>
      </c>
      <c r="Y156">
        <v>7.3631799999999997E-2</v>
      </c>
      <c r="Z156">
        <v>7.9061099999999995E-2</v>
      </c>
      <c r="AA156">
        <v>8.1722400000000001E-2</v>
      </c>
      <c r="AB156">
        <v>8.1110199999999993E-2</v>
      </c>
      <c r="AC156">
        <v>7.7007900000000004E-2</v>
      </c>
      <c r="AD156">
        <v>6.9660899999999998E-2</v>
      </c>
      <c r="AE156">
        <v>5.9850199999999999E-2</v>
      </c>
      <c r="AF156">
        <v>4.8761699999999998E-2</v>
      </c>
      <c r="AG156">
        <v>3.7686600000000001E-2</v>
      </c>
      <c r="AH156">
        <v>2.76899E-2</v>
      </c>
      <c r="AI156">
        <v>1.94053E-2</v>
      </c>
      <c r="AJ156">
        <v>1.30162E-2</v>
      </c>
      <c r="AK156">
        <v>8.3764900000000003E-3</v>
      </c>
      <c r="AL156">
        <v>5.1744599999999997E-3</v>
      </c>
      <c r="AM156">
        <v>3.0629899999999998E-3</v>
      </c>
      <c r="AN156">
        <v>1.73134E-3</v>
      </c>
      <c r="AO156">
        <v>9.3031199999999998E-4</v>
      </c>
      <c r="AP156" s="2">
        <v>4.7302200000000003E-4</v>
      </c>
      <c r="AQ156" s="2">
        <v>2.2663100000000001E-4</v>
      </c>
      <c r="AR156" s="2">
        <v>1.01958E-4</v>
      </c>
      <c r="AS156" s="2">
        <v>4.29528E-5</v>
      </c>
    </row>
    <row r="157" spans="1:45" x14ac:dyDescent="0.2">
      <c r="A157">
        <v>2007</v>
      </c>
      <c r="C157" s="2">
        <v>5.3668299999999998E-10</v>
      </c>
      <c r="D157" s="2">
        <v>1.01086E-8</v>
      </c>
      <c r="E157" s="2">
        <v>1.3358100000000001E-7</v>
      </c>
      <c r="F157" s="2">
        <v>1.24E-6</v>
      </c>
      <c r="G157" s="2">
        <v>8.1042299999999998E-6</v>
      </c>
      <c r="H157" s="2">
        <v>3.7463999999999999E-5</v>
      </c>
      <c r="I157" s="2">
        <v>1.23795E-4</v>
      </c>
      <c r="J157">
        <v>3.0002099999999998E-4</v>
      </c>
      <c r="K157">
        <v>5.6715400000000005E-4</v>
      </c>
      <c r="L157">
        <v>9.4395799999999995E-4</v>
      </c>
      <c r="M157">
        <v>1.58691E-3</v>
      </c>
      <c r="N157">
        <v>2.7666499999999998E-3</v>
      </c>
      <c r="O157">
        <v>4.6796099999999998E-3</v>
      </c>
      <c r="P157">
        <v>7.4046800000000003E-3</v>
      </c>
      <c r="Q157">
        <v>1.1057000000000001E-2</v>
      </c>
      <c r="R157">
        <v>1.5795500000000001E-2</v>
      </c>
      <c r="S157">
        <v>2.1610999999999998E-2</v>
      </c>
      <c r="T157">
        <v>2.8268399999999999E-2</v>
      </c>
      <c r="U157">
        <v>3.55351E-2</v>
      </c>
      <c r="V157">
        <v>4.3325200000000001E-2</v>
      </c>
      <c r="W157">
        <v>5.1519200000000001E-2</v>
      </c>
      <c r="X157">
        <v>5.9719099999999997E-2</v>
      </c>
      <c r="Y157">
        <v>6.7242300000000005E-2</v>
      </c>
      <c r="Z157">
        <v>7.3305899999999993E-2</v>
      </c>
      <c r="AA157">
        <v>7.7202499999999993E-2</v>
      </c>
      <c r="AB157">
        <v>7.8401299999999993E-2</v>
      </c>
      <c r="AC157">
        <v>7.6615100000000005E-2</v>
      </c>
      <c r="AD157">
        <v>7.1860499999999994E-2</v>
      </c>
      <c r="AE157">
        <v>6.4499100000000004E-2</v>
      </c>
      <c r="AF157">
        <v>5.5224000000000002E-2</v>
      </c>
      <c r="AG157">
        <v>4.4970299999999998E-2</v>
      </c>
      <c r="AH157">
        <v>3.4746199999999998E-2</v>
      </c>
      <c r="AI157">
        <v>2.5432E-2</v>
      </c>
      <c r="AJ157">
        <v>1.7620500000000001E-2</v>
      </c>
      <c r="AK157">
        <v>1.15555E-2</v>
      </c>
      <c r="AL157">
        <v>7.17514E-3</v>
      </c>
      <c r="AM157">
        <v>4.2196600000000001E-3</v>
      </c>
      <c r="AN157">
        <v>2.3502900000000001E-3</v>
      </c>
      <c r="AO157">
        <v>1.23909E-3</v>
      </c>
      <c r="AP157">
        <v>6.1755899999999995E-4</v>
      </c>
      <c r="AQ157" s="2">
        <v>2.9044699999999999E-4</v>
      </c>
      <c r="AR157" s="2">
        <v>1.28625E-4</v>
      </c>
      <c r="AS157" s="2">
        <v>5.3512099999999999E-5</v>
      </c>
    </row>
    <row r="158" spans="1:45" x14ac:dyDescent="0.2">
      <c r="A158">
        <v>2008</v>
      </c>
      <c r="C158" s="2">
        <v>8.8124700000000001E-10</v>
      </c>
      <c r="D158" s="2">
        <v>1.6596300000000002E-8</v>
      </c>
      <c r="E158" s="2">
        <v>2.19169E-7</v>
      </c>
      <c r="F158" s="2">
        <v>2.0315899999999999E-6</v>
      </c>
      <c r="G158" s="2">
        <v>1.32398E-5</v>
      </c>
      <c r="H158" s="2">
        <v>6.0848599999999999E-5</v>
      </c>
      <c r="I158">
        <v>1.98574E-4</v>
      </c>
      <c r="J158">
        <v>4.68042E-4</v>
      </c>
      <c r="K158">
        <v>8.3228900000000005E-4</v>
      </c>
      <c r="L158">
        <v>1.23515E-3</v>
      </c>
      <c r="M158">
        <v>1.7934699999999999E-3</v>
      </c>
      <c r="N158">
        <v>2.7932199999999999E-3</v>
      </c>
      <c r="O158">
        <v>4.4268900000000002E-3</v>
      </c>
      <c r="P158">
        <v>6.7247799999999996E-3</v>
      </c>
      <c r="Q158">
        <v>9.8045200000000006E-3</v>
      </c>
      <c r="R158">
        <v>1.39729E-2</v>
      </c>
      <c r="S158">
        <v>1.9464200000000001E-2</v>
      </c>
      <c r="T158">
        <v>2.6184800000000001E-2</v>
      </c>
      <c r="U158">
        <v>3.3764799999999998E-2</v>
      </c>
      <c r="V158">
        <v>4.1745600000000001E-2</v>
      </c>
      <c r="W158">
        <v>4.9670300000000001E-2</v>
      </c>
      <c r="X158">
        <v>5.7109500000000001E-2</v>
      </c>
      <c r="Y158">
        <v>6.3695000000000002E-2</v>
      </c>
      <c r="Z158">
        <v>6.9104700000000005E-2</v>
      </c>
      <c r="AA158">
        <v>7.29847E-2</v>
      </c>
      <c r="AB158">
        <v>7.4918100000000001E-2</v>
      </c>
      <c r="AC158">
        <v>7.4510400000000004E-2</v>
      </c>
      <c r="AD158">
        <v>7.1537900000000001E-2</v>
      </c>
      <c r="AE158">
        <v>6.6063700000000003E-2</v>
      </c>
      <c r="AF158">
        <v>5.8473600000000001E-2</v>
      </c>
      <c r="AG158">
        <v>4.9432700000000003E-2</v>
      </c>
      <c r="AH158">
        <v>3.97787E-2</v>
      </c>
      <c r="AI158">
        <v>3.0371800000000001E-2</v>
      </c>
      <c r="AJ158">
        <v>2.1938800000000001E-2</v>
      </c>
      <c r="AK158">
        <v>1.49555E-2</v>
      </c>
      <c r="AL158">
        <v>9.6018200000000005E-3</v>
      </c>
      <c r="AM158">
        <v>5.7968899999999999E-3</v>
      </c>
      <c r="AN158">
        <v>3.2871599999999999E-3</v>
      </c>
      <c r="AO158">
        <v>1.74928E-3</v>
      </c>
      <c r="AP158">
        <v>8.7303599999999999E-4</v>
      </c>
      <c r="AQ158" s="2">
        <v>4.08417E-4</v>
      </c>
      <c r="AR158" s="2">
        <v>1.78999E-4</v>
      </c>
      <c r="AS158" s="2">
        <v>7.3456500000000004E-5</v>
      </c>
    </row>
    <row r="159" spans="1:45" x14ac:dyDescent="0.2">
      <c r="A159">
        <v>2009</v>
      </c>
      <c r="C159" s="2">
        <v>5.7905899999999995E-10</v>
      </c>
      <c r="D159" s="2">
        <v>1.0909499999999999E-8</v>
      </c>
      <c r="E159" s="2">
        <v>1.44308E-7</v>
      </c>
      <c r="F159" s="2">
        <v>1.34242E-6</v>
      </c>
      <c r="G159" s="2">
        <v>8.8101799999999994E-6</v>
      </c>
      <c r="H159" s="2">
        <v>4.10646E-5</v>
      </c>
      <c r="I159" s="2">
        <v>1.37997E-4</v>
      </c>
      <c r="J159">
        <v>3.46165E-4</v>
      </c>
      <c r="K159">
        <v>6.9791299999999998E-4</v>
      </c>
      <c r="L159">
        <v>1.27038E-3</v>
      </c>
      <c r="M159">
        <v>2.2777700000000001E-3</v>
      </c>
      <c r="N159">
        <v>3.94276E-3</v>
      </c>
      <c r="O159">
        <v>6.2023199999999999E-3</v>
      </c>
      <c r="P159">
        <v>8.7492000000000004E-3</v>
      </c>
      <c r="Q159">
        <v>1.14903E-2</v>
      </c>
      <c r="R159">
        <v>1.4781900000000001E-2</v>
      </c>
      <c r="S159">
        <v>1.9091799999999999E-2</v>
      </c>
      <c r="T159">
        <v>2.45889E-2</v>
      </c>
      <c r="U159">
        <v>3.11414E-2</v>
      </c>
      <c r="V159">
        <v>3.8500100000000002E-2</v>
      </c>
      <c r="W159">
        <v>4.6306899999999998E-2</v>
      </c>
      <c r="X159">
        <v>5.4017799999999998E-2</v>
      </c>
      <c r="Y159">
        <v>6.0977200000000002E-2</v>
      </c>
      <c r="Z159">
        <v>6.66017E-2</v>
      </c>
      <c r="AA159">
        <v>7.0494799999999996E-2</v>
      </c>
      <c r="AB159">
        <v>7.2432099999999999E-2</v>
      </c>
      <c r="AC159">
        <v>7.2290999999999994E-2</v>
      </c>
      <c r="AD159">
        <v>7.0010100000000006E-2</v>
      </c>
      <c r="AE159">
        <v>6.56143E-2</v>
      </c>
      <c r="AF159">
        <v>5.9283799999999998E-2</v>
      </c>
      <c r="AG159">
        <v>5.1414300000000003E-2</v>
      </c>
      <c r="AH159">
        <v>4.2612900000000002E-2</v>
      </c>
      <c r="AI159">
        <v>3.3613400000000002E-2</v>
      </c>
      <c r="AJ159">
        <v>2.5139999999999999E-2</v>
      </c>
      <c r="AK159">
        <v>1.7768099999999998E-2</v>
      </c>
      <c r="AL159">
        <v>1.1831899999999999E-2</v>
      </c>
      <c r="AM159">
        <v>7.4043700000000004E-3</v>
      </c>
      <c r="AN159">
        <v>4.3450399999999997E-3</v>
      </c>
      <c r="AO159">
        <v>2.3865700000000002E-3</v>
      </c>
      <c r="AP159">
        <v>1.22511E-3</v>
      </c>
      <c r="AQ159" s="2">
        <v>5.8704299999999998E-4</v>
      </c>
      <c r="AR159" s="2">
        <v>2.6232600000000001E-4</v>
      </c>
      <c r="AS159" s="2">
        <v>1.0923499999999999E-4</v>
      </c>
    </row>
    <row r="160" spans="1:45" x14ac:dyDescent="0.2">
      <c r="A160">
        <v>2010</v>
      </c>
      <c r="C160" s="2">
        <v>4.9129199999999998E-10</v>
      </c>
      <c r="D160" s="2">
        <v>9.25452E-9</v>
      </c>
      <c r="E160" s="2">
        <v>1.22348E-7</v>
      </c>
      <c r="F160" s="2">
        <v>1.1368099999999999E-6</v>
      </c>
      <c r="G160" s="2">
        <v>7.4439699999999998E-6</v>
      </c>
      <c r="H160" s="2">
        <v>3.4544900000000002E-5</v>
      </c>
      <c r="I160" s="2">
        <v>1.15086E-4</v>
      </c>
      <c r="J160">
        <v>2.8390000000000002E-4</v>
      </c>
      <c r="K160">
        <v>5.5666199999999998E-4</v>
      </c>
      <c r="L160">
        <v>9.8441299999999995E-4</v>
      </c>
      <c r="M160">
        <v>1.76681E-3</v>
      </c>
      <c r="N160">
        <v>3.21843E-3</v>
      </c>
      <c r="O160">
        <v>5.5721900000000003E-3</v>
      </c>
      <c r="P160">
        <v>8.9130800000000003E-3</v>
      </c>
      <c r="Q160">
        <v>1.32742E-2</v>
      </c>
      <c r="R160">
        <v>1.8570799999999998E-2</v>
      </c>
      <c r="S160">
        <v>2.4395900000000002E-2</v>
      </c>
      <c r="T160">
        <v>3.0137299999999999E-2</v>
      </c>
      <c r="U160">
        <v>3.5463099999999997E-2</v>
      </c>
      <c r="V160">
        <v>4.05738E-2</v>
      </c>
      <c r="W160">
        <v>4.5880299999999999E-2</v>
      </c>
      <c r="X160">
        <v>5.1513099999999999E-2</v>
      </c>
      <c r="Y160">
        <v>5.7165500000000001E-2</v>
      </c>
      <c r="Z160">
        <v>6.2270199999999998E-2</v>
      </c>
      <c r="AA160">
        <v>6.6228200000000001E-2</v>
      </c>
      <c r="AB160">
        <v>6.8549600000000002E-2</v>
      </c>
      <c r="AC160">
        <v>6.8919099999999997E-2</v>
      </c>
      <c r="AD160">
        <v>6.7213400000000006E-2</v>
      </c>
      <c r="AE160">
        <v>6.3486399999999998E-2</v>
      </c>
      <c r="AF160">
        <v>5.7945299999999998E-2</v>
      </c>
      <c r="AG160">
        <v>5.0941E-2</v>
      </c>
      <c r="AH160">
        <v>4.2964000000000002E-2</v>
      </c>
      <c r="AI160">
        <v>3.4614399999999997E-2</v>
      </c>
      <c r="AJ160">
        <v>2.6525900000000002E-2</v>
      </c>
      <c r="AK160">
        <v>1.9259200000000001E-2</v>
      </c>
      <c r="AL160">
        <v>1.32024E-2</v>
      </c>
      <c r="AM160">
        <v>8.5197199999999997E-3</v>
      </c>
      <c r="AN160">
        <v>5.1624699999999997E-3</v>
      </c>
      <c r="AO160">
        <v>2.9310999999999999E-3</v>
      </c>
      <c r="AP160">
        <v>1.5565799999999999E-3</v>
      </c>
      <c r="AQ160">
        <v>7.7202200000000003E-4</v>
      </c>
      <c r="AR160" s="2">
        <v>3.5716200000000001E-4</v>
      </c>
      <c r="AS160" s="2">
        <v>1.5396400000000001E-4</v>
      </c>
    </row>
    <row r="161" spans="1:45" x14ac:dyDescent="0.2">
      <c r="A161">
        <v>2011</v>
      </c>
      <c r="C161" s="2">
        <v>4.9756600000000004E-10</v>
      </c>
      <c r="D161" s="2">
        <v>9.3719999999999995E-9</v>
      </c>
      <c r="E161" s="2">
        <v>1.2385599999999999E-7</v>
      </c>
      <c r="F161" s="2">
        <v>1.1499100000000001E-6</v>
      </c>
      <c r="G161" s="2">
        <v>7.5177400000000003E-6</v>
      </c>
      <c r="H161" s="2">
        <v>3.4774399999999997E-5</v>
      </c>
      <c r="I161" s="2">
        <v>1.15056E-4</v>
      </c>
      <c r="J161">
        <v>2.7960700000000002E-4</v>
      </c>
      <c r="K161">
        <v>5.3147299999999997E-4</v>
      </c>
      <c r="L161">
        <v>8.9237300000000002E-4</v>
      </c>
      <c r="M161">
        <v>1.5135299999999999E-3</v>
      </c>
      <c r="N161">
        <v>2.6537599999999998E-3</v>
      </c>
      <c r="O161">
        <v>4.51469E-3</v>
      </c>
      <c r="P161">
        <v>7.23166E-3</v>
      </c>
      <c r="Q161">
        <v>1.10527E-2</v>
      </c>
      <c r="R161">
        <v>1.63249E-2</v>
      </c>
      <c r="S161">
        <v>2.3157899999999999E-2</v>
      </c>
      <c r="T161">
        <v>3.11495E-2</v>
      </c>
      <c r="U161">
        <v>3.9475999999999997E-2</v>
      </c>
      <c r="V161">
        <v>4.7201699999999999E-2</v>
      </c>
      <c r="W161">
        <v>5.35763E-2</v>
      </c>
      <c r="X161">
        <v>5.8262599999999998E-2</v>
      </c>
      <c r="Y161">
        <v>6.1413500000000003E-2</v>
      </c>
      <c r="Z161">
        <v>6.3477199999999998E-2</v>
      </c>
      <c r="AA161">
        <v>6.4825999999999995E-2</v>
      </c>
      <c r="AB161">
        <v>6.5498000000000001E-2</v>
      </c>
      <c r="AC161">
        <v>6.52195E-2</v>
      </c>
      <c r="AD161">
        <v>6.3610100000000003E-2</v>
      </c>
      <c r="AE161">
        <v>6.0391599999999997E-2</v>
      </c>
      <c r="AF161">
        <v>5.55048E-2</v>
      </c>
      <c r="AG161">
        <v>4.9140900000000001E-2</v>
      </c>
      <c r="AH161">
        <v>4.1716099999999999E-2</v>
      </c>
      <c r="AI161">
        <v>3.3804800000000003E-2</v>
      </c>
      <c r="AJ161">
        <v>2.6038599999999999E-2</v>
      </c>
      <c r="AK161">
        <v>1.8989200000000001E-2</v>
      </c>
      <c r="AL161">
        <v>1.3065E-2</v>
      </c>
      <c r="AM161">
        <v>8.4545599999999999E-3</v>
      </c>
      <c r="AN161">
        <v>5.13249E-3</v>
      </c>
      <c r="AO161">
        <v>2.9166999999999999E-3</v>
      </c>
      <c r="AP161">
        <v>1.5489200000000001E-3</v>
      </c>
      <c r="AQ161">
        <v>7.6759400000000002E-4</v>
      </c>
      <c r="AR161" s="2">
        <v>3.5457499999999999E-4</v>
      </c>
      <c r="AS161" s="2">
        <v>1.52533E-4</v>
      </c>
    </row>
    <row r="162" spans="1:45" x14ac:dyDescent="0.2">
      <c r="A162">
        <v>2012</v>
      </c>
      <c r="C162" s="2">
        <v>5.6994100000000001E-10</v>
      </c>
      <c r="D162" s="2">
        <v>1.07347E-8</v>
      </c>
      <c r="E162" s="2">
        <v>1.4182999999999999E-7</v>
      </c>
      <c r="F162" s="2">
        <v>1.3160800000000001E-6</v>
      </c>
      <c r="G162" s="2">
        <v>8.5948200000000008E-6</v>
      </c>
      <c r="H162" s="2">
        <v>3.9669100000000003E-5</v>
      </c>
      <c r="I162" s="2">
        <v>1.30634E-4</v>
      </c>
      <c r="J162">
        <v>3.14159E-4</v>
      </c>
      <c r="K162">
        <v>5.8378399999999995E-4</v>
      </c>
      <c r="L162">
        <v>9.4070000000000004E-4</v>
      </c>
      <c r="M162">
        <v>1.5150999999999999E-3</v>
      </c>
      <c r="N162">
        <v>2.5399200000000002E-3</v>
      </c>
      <c r="O162">
        <v>4.1592900000000004E-3</v>
      </c>
      <c r="P162">
        <v>6.4101499999999999E-3</v>
      </c>
      <c r="Q162">
        <v>9.4461300000000005E-3</v>
      </c>
      <c r="R162">
        <v>1.3618399999999999E-2</v>
      </c>
      <c r="S162">
        <v>1.9241500000000002E-2</v>
      </c>
      <c r="T162">
        <v>2.6356500000000001E-2</v>
      </c>
      <c r="U162">
        <v>3.4715900000000001E-2</v>
      </c>
      <c r="V162">
        <v>4.3818500000000003E-2</v>
      </c>
      <c r="W162">
        <v>5.2865799999999998E-2</v>
      </c>
      <c r="X162">
        <v>6.08246E-2</v>
      </c>
      <c r="Y162">
        <v>6.6736599999999993E-2</v>
      </c>
      <c r="Z162">
        <v>7.009E-2</v>
      </c>
      <c r="AA162">
        <v>7.0963200000000004E-2</v>
      </c>
      <c r="AB162">
        <v>6.98598E-2</v>
      </c>
      <c r="AC162">
        <v>6.7373799999999998E-2</v>
      </c>
      <c r="AD162">
        <v>6.3900999999999999E-2</v>
      </c>
      <c r="AE162">
        <v>5.95503E-2</v>
      </c>
      <c r="AF162">
        <v>5.4254700000000003E-2</v>
      </c>
      <c r="AG162">
        <v>4.7976600000000001E-2</v>
      </c>
      <c r="AH162">
        <v>4.0867599999999997E-2</v>
      </c>
      <c r="AI162">
        <v>3.3306799999999998E-2</v>
      </c>
      <c r="AJ162">
        <v>2.5823499999999999E-2</v>
      </c>
      <c r="AK162">
        <v>1.89584E-2</v>
      </c>
      <c r="AL162">
        <v>1.3129399999999999E-2</v>
      </c>
      <c r="AM162">
        <v>8.55034E-3</v>
      </c>
      <c r="AN162">
        <v>5.2227799999999998E-3</v>
      </c>
      <c r="AO162">
        <v>2.9858900000000002E-3</v>
      </c>
      <c r="AP162">
        <v>1.59493E-3</v>
      </c>
      <c r="AQ162">
        <v>7.9484499999999997E-4</v>
      </c>
      <c r="AR162" s="2">
        <v>3.6913799999999997E-4</v>
      </c>
      <c r="AS162" s="2">
        <v>1.59605E-4</v>
      </c>
    </row>
    <row r="163" spans="1:45" x14ac:dyDescent="0.2">
      <c r="A163">
        <v>2013</v>
      </c>
      <c r="C163" s="2">
        <v>8.0898200000000005E-10</v>
      </c>
      <c r="D163" s="2">
        <v>1.5236000000000002E-8</v>
      </c>
      <c r="E163" s="2">
        <v>2.01242E-7</v>
      </c>
      <c r="F163" s="2">
        <v>1.8661499999999999E-6</v>
      </c>
      <c r="G163" s="2">
        <v>1.21712E-5</v>
      </c>
      <c r="H163" s="2">
        <v>5.6026100000000002E-5</v>
      </c>
      <c r="I163" s="2">
        <v>1.83451E-4</v>
      </c>
      <c r="J163">
        <v>4.35616E-4</v>
      </c>
      <c r="K163">
        <v>7.8725599999999996E-4</v>
      </c>
      <c r="L163">
        <v>1.2039799999999999E-3</v>
      </c>
      <c r="M163">
        <v>1.8124599999999999E-3</v>
      </c>
      <c r="N163">
        <v>2.8746900000000001E-3</v>
      </c>
      <c r="O163">
        <v>4.5228600000000001E-3</v>
      </c>
      <c r="P163">
        <v>6.7031599999999997E-3</v>
      </c>
      <c r="Q163">
        <v>9.4492299999999994E-3</v>
      </c>
      <c r="R163">
        <v>1.30197E-2</v>
      </c>
      <c r="S163">
        <v>1.7680299999999999E-2</v>
      </c>
      <c r="T163">
        <v>2.3493799999999999E-2</v>
      </c>
      <c r="U163">
        <v>3.0384899999999999E-2</v>
      </c>
      <c r="V163">
        <v>3.8238399999999999E-2</v>
      </c>
      <c r="W163">
        <v>4.6791199999999998E-2</v>
      </c>
      <c r="X163">
        <v>5.5466500000000002E-2</v>
      </c>
      <c r="Y163">
        <v>6.3396999999999995E-2</v>
      </c>
      <c r="Z163">
        <v>6.9643099999999999E-2</v>
      </c>
      <c r="AA163">
        <v>7.3460800000000007E-2</v>
      </c>
      <c r="AB163">
        <v>7.4501800000000007E-2</v>
      </c>
      <c r="AC163">
        <v>7.28737E-2</v>
      </c>
      <c r="AD163">
        <v>6.9027400000000003E-2</v>
      </c>
      <c r="AE163">
        <v>6.3539700000000005E-2</v>
      </c>
      <c r="AF163">
        <v>5.69179E-2</v>
      </c>
      <c r="AG163">
        <v>4.9537600000000001E-2</v>
      </c>
      <c r="AH163">
        <v>4.1705300000000001E-2</v>
      </c>
      <c r="AI163">
        <v>3.3756800000000003E-2</v>
      </c>
      <c r="AJ163">
        <v>2.60979E-2</v>
      </c>
      <c r="AK163">
        <v>1.9156400000000001E-2</v>
      </c>
      <c r="AL163">
        <v>1.3283100000000001E-2</v>
      </c>
      <c r="AM163">
        <v>8.6663299999999999E-3</v>
      </c>
      <c r="AN163">
        <v>5.3037400000000004E-3</v>
      </c>
      <c r="AO163">
        <v>3.0375100000000002E-3</v>
      </c>
      <c r="AP163">
        <v>1.6250100000000001E-3</v>
      </c>
      <c r="AQ163">
        <v>8.1091699999999997E-4</v>
      </c>
      <c r="AR163" s="2">
        <v>3.77048E-4</v>
      </c>
      <c r="AS163" s="2">
        <v>1.6320199999999999E-4</v>
      </c>
    </row>
    <row r="164" spans="1:45" x14ac:dyDescent="0.2">
      <c r="A164">
        <v>2014</v>
      </c>
      <c r="C164" s="2">
        <v>7.9289299999999996E-10</v>
      </c>
      <c r="D164" s="2">
        <v>1.4935000000000001E-8</v>
      </c>
      <c r="E164" s="2">
        <v>1.9737900000000001E-7</v>
      </c>
      <c r="F164" s="2">
        <v>1.8325700000000001E-6</v>
      </c>
      <c r="G164" s="2">
        <v>1.19811E-5</v>
      </c>
      <c r="H164" s="2">
        <v>5.5420999999999997E-5</v>
      </c>
      <c r="I164" s="2">
        <v>1.83339E-4</v>
      </c>
      <c r="J164">
        <v>4.4511300000000002E-4</v>
      </c>
      <c r="K164">
        <v>8.4255199999999999E-4</v>
      </c>
      <c r="L164">
        <v>1.3952299999999999E-3</v>
      </c>
      <c r="M164">
        <v>2.29042E-3</v>
      </c>
      <c r="N164">
        <v>3.7966900000000001E-3</v>
      </c>
      <c r="O164">
        <v>5.9428099999999998E-3</v>
      </c>
      <c r="P164">
        <v>8.4967900000000006E-3</v>
      </c>
      <c r="Q164">
        <v>1.13621E-2</v>
      </c>
      <c r="R164">
        <v>1.47788E-2</v>
      </c>
      <c r="S164">
        <v>1.9022899999999999E-2</v>
      </c>
      <c r="T164">
        <v>2.4101399999999999E-2</v>
      </c>
      <c r="U164">
        <v>2.9858200000000001E-2</v>
      </c>
      <c r="V164">
        <v>3.62052E-2</v>
      </c>
      <c r="W164">
        <v>4.3098200000000003E-2</v>
      </c>
      <c r="X164">
        <v>5.0349600000000001E-2</v>
      </c>
      <c r="Y164">
        <v>5.7544600000000001E-2</v>
      </c>
      <c r="Z164">
        <v>6.4088400000000004E-2</v>
      </c>
      <c r="AA164">
        <v>6.9295300000000004E-2</v>
      </c>
      <c r="AB164">
        <v>7.2504100000000002E-2</v>
      </c>
      <c r="AC164">
        <v>7.3230299999999998E-2</v>
      </c>
      <c r="AD164">
        <v>7.1299299999999996E-2</v>
      </c>
      <c r="AE164">
        <v>6.6885899999999998E-2</v>
      </c>
      <c r="AF164">
        <v>6.04465E-2</v>
      </c>
      <c r="AG164">
        <v>5.2595999999999997E-2</v>
      </c>
      <c r="AH164">
        <v>4.3996E-2</v>
      </c>
      <c r="AI164">
        <v>3.52822E-2</v>
      </c>
      <c r="AJ164">
        <v>2.70234E-2</v>
      </c>
      <c r="AK164">
        <v>1.9682000000000002E-2</v>
      </c>
      <c r="AL164">
        <v>1.35712E-2</v>
      </c>
      <c r="AM164">
        <v>8.8228300000000003E-3</v>
      </c>
      <c r="AN164">
        <v>5.3889599999999999E-3</v>
      </c>
      <c r="AO164">
        <v>3.0835900000000002E-3</v>
      </c>
      <c r="AP164">
        <v>1.64919E-3</v>
      </c>
      <c r="AQ164">
        <v>8.2297200000000005E-4</v>
      </c>
      <c r="AR164" s="2">
        <v>3.8265899999999998E-4</v>
      </c>
      <c r="AS164" s="2">
        <v>1.6561700000000001E-4</v>
      </c>
    </row>
    <row r="165" spans="1:45" x14ac:dyDescent="0.2">
      <c r="A165">
        <v>2015</v>
      </c>
      <c r="C165" s="2">
        <v>6.0664400000000002E-10</v>
      </c>
      <c r="D165" s="2">
        <v>1.14281E-8</v>
      </c>
      <c r="E165" s="2">
        <v>1.5110900000000001E-7</v>
      </c>
      <c r="F165" s="2">
        <v>1.40456E-6</v>
      </c>
      <c r="G165" s="2">
        <v>9.2036299999999998E-6</v>
      </c>
      <c r="H165" s="2">
        <v>4.2767700000000001E-5</v>
      </c>
      <c r="I165" s="2">
        <v>1.4284599999999999E-4</v>
      </c>
      <c r="J165">
        <v>3.5406400000000002E-4</v>
      </c>
      <c r="K165">
        <v>6.9924400000000002E-4</v>
      </c>
      <c r="L165">
        <v>1.2424000000000001E-3</v>
      </c>
      <c r="M165">
        <v>2.20834E-3</v>
      </c>
      <c r="N165">
        <v>3.9009700000000001E-3</v>
      </c>
      <c r="O165">
        <v>6.4324899999999999E-3</v>
      </c>
      <c r="P165">
        <v>9.6944300000000004E-3</v>
      </c>
      <c r="Q165">
        <v>1.3632200000000001E-2</v>
      </c>
      <c r="R165">
        <v>1.8309599999999999E-2</v>
      </c>
      <c r="S165">
        <v>2.36104E-2</v>
      </c>
      <c r="T165">
        <v>2.91165E-2</v>
      </c>
      <c r="U165">
        <v>3.4441899999999998E-2</v>
      </c>
      <c r="V165">
        <v>3.9544299999999998E-2</v>
      </c>
      <c r="W165">
        <v>4.4605600000000002E-2</v>
      </c>
      <c r="X165">
        <v>4.9723299999999998E-2</v>
      </c>
      <c r="Y165">
        <v>5.4793300000000003E-2</v>
      </c>
      <c r="Z165">
        <v>5.9571399999999997E-2</v>
      </c>
      <c r="AA165">
        <v>6.3717899999999994E-2</v>
      </c>
      <c r="AB165">
        <v>6.6794599999999996E-2</v>
      </c>
      <c r="AC165">
        <v>6.8302799999999997E-2</v>
      </c>
      <c r="AD165">
        <v>6.7794800000000002E-2</v>
      </c>
      <c r="AE165">
        <v>6.5012700000000007E-2</v>
      </c>
      <c r="AF165">
        <v>5.99897E-2</v>
      </c>
      <c r="AG165">
        <v>5.3076999999999999E-2</v>
      </c>
      <c r="AH165">
        <v>4.4889100000000001E-2</v>
      </c>
      <c r="AI165">
        <v>3.6184800000000003E-2</v>
      </c>
      <c r="AJ165">
        <v>2.7723000000000001E-2</v>
      </c>
      <c r="AK165">
        <v>2.0130499999999999E-2</v>
      </c>
      <c r="AL165">
        <v>1.38148E-2</v>
      </c>
      <c r="AM165">
        <v>8.9353399999999999E-3</v>
      </c>
      <c r="AN165">
        <v>5.4327400000000001E-3</v>
      </c>
      <c r="AO165">
        <v>3.09765E-3</v>
      </c>
      <c r="AP165">
        <v>1.6528599999999999E-3</v>
      </c>
      <c r="AQ165">
        <v>8.2384999999999999E-4</v>
      </c>
      <c r="AR165" s="2">
        <v>3.8301200000000001E-4</v>
      </c>
      <c r="AS165" s="2">
        <v>1.65878E-4</v>
      </c>
    </row>
    <row r="166" spans="1:45" x14ac:dyDescent="0.2">
      <c r="A166">
        <v>2016</v>
      </c>
      <c r="C166" s="2">
        <v>4.7768900000000002E-10</v>
      </c>
      <c r="D166" s="2">
        <v>8.9984500000000001E-9</v>
      </c>
      <c r="E166" s="2">
        <v>1.18971E-7</v>
      </c>
      <c r="F166" s="2">
        <v>1.1056000000000001E-6</v>
      </c>
      <c r="G166" s="2">
        <v>7.24162E-6</v>
      </c>
      <c r="H166" s="2">
        <v>3.3624300000000003E-5</v>
      </c>
      <c r="I166" s="2">
        <v>1.12139E-4</v>
      </c>
      <c r="J166">
        <v>2.77199E-4</v>
      </c>
      <c r="K166">
        <v>5.4534600000000005E-4</v>
      </c>
      <c r="L166">
        <v>9.6751400000000005E-4</v>
      </c>
      <c r="M166">
        <v>1.7350200000000001E-3</v>
      </c>
      <c r="N166">
        <v>3.1406899999999998E-3</v>
      </c>
      <c r="O166">
        <v>5.3935299999999997E-3</v>
      </c>
      <c r="P166">
        <v>8.5943200000000008E-3</v>
      </c>
      <c r="Q166">
        <v>1.2896700000000001E-2</v>
      </c>
      <c r="R166">
        <v>1.8467999999999998E-2</v>
      </c>
      <c r="S166">
        <v>2.5177700000000001E-2</v>
      </c>
      <c r="T166">
        <v>3.2465000000000001E-2</v>
      </c>
      <c r="U166">
        <v>3.9609699999999998E-2</v>
      </c>
      <c r="V166">
        <v>4.6048699999999998E-2</v>
      </c>
      <c r="W166">
        <v>5.1442599999999998E-2</v>
      </c>
      <c r="X166">
        <v>5.5639000000000001E-2</v>
      </c>
      <c r="Y166">
        <v>5.8694000000000003E-2</v>
      </c>
      <c r="Z166">
        <v>6.0848699999999999E-2</v>
      </c>
      <c r="AA166">
        <v>6.2358900000000002E-2</v>
      </c>
      <c r="AB166">
        <v>6.3298699999999999E-2</v>
      </c>
      <c r="AC166">
        <v>6.3491900000000004E-2</v>
      </c>
      <c r="AD166">
        <v>6.2587199999999996E-2</v>
      </c>
      <c r="AE166">
        <v>6.02093E-2</v>
      </c>
      <c r="AF166">
        <v>5.6116800000000001E-2</v>
      </c>
      <c r="AG166">
        <v>5.0327700000000003E-2</v>
      </c>
      <c r="AH166">
        <v>4.3171099999999997E-2</v>
      </c>
      <c r="AI166">
        <v>3.5240500000000001E-2</v>
      </c>
      <c r="AJ166">
        <v>2.7260800000000002E-2</v>
      </c>
      <c r="AK166">
        <v>1.9915599999999999E-2</v>
      </c>
      <c r="AL166">
        <v>1.3702199999999999E-2</v>
      </c>
      <c r="AM166">
        <v>8.8576699999999998E-3</v>
      </c>
      <c r="AN166">
        <v>5.36952E-3</v>
      </c>
      <c r="AO166">
        <v>3.0473100000000001E-3</v>
      </c>
      <c r="AP166">
        <v>1.6167499999999999E-3</v>
      </c>
      <c r="AQ166">
        <v>8.0090300000000005E-4</v>
      </c>
      <c r="AR166" s="2">
        <v>3.7004900000000001E-4</v>
      </c>
      <c r="AS166" s="2">
        <v>1.5932300000000001E-4</v>
      </c>
    </row>
    <row r="167" spans="1:45" x14ac:dyDescent="0.2">
      <c r="A167">
        <v>2017</v>
      </c>
      <c r="C167" s="2">
        <v>5.4524600000000002E-10</v>
      </c>
      <c r="D167" s="2">
        <v>1.02695E-8</v>
      </c>
      <c r="E167" s="2">
        <v>1.3568100000000001E-7</v>
      </c>
      <c r="F167" s="2">
        <v>1.25897E-6</v>
      </c>
      <c r="G167" s="2">
        <v>8.2214000000000006E-6</v>
      </c>
      <c r="H167" s="2">
        <v>3.7941999999999997E-5</v>
      </c>
      <c r="I167" s="2">
        <v>1.2493000000000001E-4</v>
      </c>
      <c r="J167" s="2">
        <v>3.0042900000000001E-4</v>
      </c>
      <c r="K167">
        <v>5.5870400000000004E-4</v>
      </c>
      <c r="L167">
        <v>9.0406299999999998E-4</v>
      </c>
      <c r="M167">
        <v>1.47379E-3</v>
      </c>
      <c r="N167">
        <v>2.5258099999999999E-3</v>
      </c>
      <c r="O167">
        <v>4.2672999999999999E-3</v>
      </c>
      <c r="P167">
        <v>6.8290800000000004E-3</v>
      </c>
      <c r="Q167">
        <v>1.0436300000000001E-2</v>
      </c>
      <c r="R167">
        <v>1.5418100000000001E-2</v>
      </c>
      <c r="S167">
        <v>2.1936400000000002E-2</v>
      </c>
      <c r="T167">
        <v>2.9768699999999999E-2</v>
      </c>
      <c r="U167">
        <v>3.83685E-2</v>
      </c>
      <c r="V167">
        <v>4.7011499999999998E-2</v>
      </c>
      <c r="W167">
        <v>5.4876099999999997E-2</v>
      </c>
      <c r="X167">
        <v>6.1170599999999999E-2</v>
      </c>
      <c r="Y167">
        <v>6.5371600000000002E-2</v>
      </c>
      <c r="Z167">
        <v>6.7397799999999994E-2</v>
      </c>
      <c r="AA167">
        <v>6.7561300000000005E-2</v>
      </c>
      <c r="AB167">
        <v>6.6349699999999998E-2</v>
      </c>
      <c r="AC167">
        <v>6.4188999999999996E-2</v>
      </c>
      <c r="AD167">
        <v>6.1290400000000002E-2</v>
      </c>
      <c r="AE167">
        <v>5.7628199999999997E-2</v>
      </c>
      <c r="AF167">
        <v>5.3042600000000002E-2</v>
      </c>
      <c r="AG167">
        <v>4.7414600000000001E-2</v>
      </c>
      <c r="AH167">
        <v>4.0820299999999997E-2</v>
      </c>
      <c r="AI167">
        <v>3.35909E-2</v>
      </c>
      <c r="AJ167">
        <v>2.6253599999999998E-2</v>
      </c>
      <c r="AK167">
        <v>1.9389699999999999E-2</v>
      </c>
      <c r="AL167">
        <v>1.3478800000000001E-2</v>
      </c>
      <c r="AM167">
        <v>8.7924800000000001E-3</v>
      </c>
      <c r="AN167">
        <v>5.3694199999999997E-3</v>
      </c>
      <c r="AO167">
        <v>3.0641900000000001E-3</v>
      </c>
      <c r="AP167">
        <v>1.6317899999999999E-3</v>
      </c>
      <c r="AQ167">
        <v>8.1001300000000005E-4</v>
      </c>
      <c r="AR167" s="2">
        <v>3.7447400000000002E-4</v>
      </c>
      <c r="AS167" s="2">
        <v>1.6111899999999999E-4</v>
      </c>
    </row>
    <row r="168" spans="1:45" x14ac:dyDescent="0.2">
      <c r="A168">
        <v>2018</v>
      </c>
      <c r="C168" s="2">
        <v>7.8270999999999998E-10</v>
      </c>
      <c r="D168" s="2">
        <v>1.47412E-8</v>
      </c>
      <c r="E168" s="2">
        <v>1.94705E-7</v>
      </c>
      <c r="F168" s="2">
        <v>1.8054999999999999E-6</v>
      </c>
      <c r="G168" s="2">
        <v>1.1775300000000001E-5</v>
      </c>
      <c r="H168" s="2">
        <v>5.4200299999999997E-5</v>
      </c>
      <c r="I168" s="2">
        <v>1.7744899999999999E-4</v>
      </c>
      <c r="J168">
        <v>4.21242E-4</v>
      </c>
      <c r="K168">
        <v>7.6079999999999995E-4</v>
      </c>
      <c r="L168">
        <v>1.1622399999999999E-3</v>
      </c>
      <c r="M168">
        <v>1.74786E-3</v>
      </c>
      <c r="N168">
        <v>2.7738699999999999E-3</v>
      </c>
      <c r="O168">
        <v>4.38048E-3</v>
      </c>
      <c r="P168">
        <v>6.54902E-3</v>
      </c>
      <c r="Q168">
        <v>9.37991E-3</v>
      </c>
      <c r="R168">
        <v>1.3228E-2</v>
      </c>
      <c r="S168">
        <v>1.8460299999999999E-2</v>
      </c>
      <c r="T168">
        <v>2.5180000000000001E-2</v>
      </c>
      <c r="U168">
        <v>3.32041E-2</v>
      </c>
      <c r="V168">
        <v>4.2130399999999998E-2</v>
      </c>
      <c r="W168">
        <v>5.1308300000000001E-2</v>
      </c>
      <c r="X168">
        <v>5.98389E-2</v>
      </c>
      <c r="Y168">
        <v>6.6757800000000006E-2</v>
      </c>
      <c r="Z168">
        <v>7.1317400000000003E-2</v>
      </c>
      <c r="AA168">
        <v>7.3185E-2</v>
      </c>
      <c r="AB168">
        <v>7.2477399999999997E-2</v>
      </c>
      <c r="AC168">
        <v>6.9645200000000004E-2</v>
      </c>
      <c r="AD168">
        <v>6.5265000000000004E-2</v>
      </c>
      <c r="AE168">
        <v>5.9837899999999999E-2</v>
      </c>
      <c r="AF168">
        <v>5.3685499999999997E-2</v>
      </c>
      <c r="AG168">
        <v>4.69807E-2</v>
      </c>
      <c r="AH168">
        <v>3.9865900000000003E-2</v>
      </c>
      <c r="AI168">
        <v>3.2565400000000001E-2</v>
      </c>
      <c r="AJ168">
        <v>2.5422400000000001E-2</v>
      </c>
      <c r="AK168">
        <v>1.88433E-2</v>
      </c>
      <c r="AL168">
        <v>1.319E-2</v>
      </c>
      <c r="AM168">
        <v>8.6825200000000009E-3</v>
      </c>
      <c r="AN168">
        <v>5.3573600000000002E-3</v>
      </c>
      <c r="AO168">
        <v>3.0909399999999999E-3</v>
      </c>
      <c r="AP168">
        <v>1.6644100000000001E-3</v>
      </c>
      <c r="AQ168">
        <v>8.3530400000000004E-4</v>
      </c>
      <c r="AR168" s="2">
        <v>3.9027899999999999E-4</v>
      </c>
      <c r="AS168" s="2">
        <v>1.69624E-4</v>
      </c>
    </row>
    <row r="169" spans="1:45" x14ac:dyDescent="0.2">
      <c r="A169">
        <v>2019</v>
      </c>
      <c r="C169" s="2">
        <v>9.7925900000000008E-10</v>
      </c>
      <c r="D169" s="2">
        <v>1.8443799999999999E-8</v>
      </c>
      <c r="E169" s="2">
        <v>2.4365300000000002E-7</v>
      </c>
      <c r="F169" s="2">
        <v>2.2602699999999998E-6</v>
      </c>
      <c r="G169" s="2">
        <v>1.47524E-5</v>
      </c>
      <c r="H169" s="2">
        <v>6.8007000000000001E-5</v>
      </c>
      <c r="I169">
        <v>2.2336200000000001E-4</v>
      </c>
      <c r="J169">
        <v>5.33885E-4</v>
      </c>
      <c r="K169">
        <v>9.7813400000000008E-4</v>
      </c>
      <c r="L169">
        <v>1.5310199999999999E-3</v>
      </c>
      <c r="M169">
        <v>2.3583300000000001E-3</v>
      </c>
      <c r="N169">
        <v>3.75326E-3</v>
      </c>
      <c r="O169">
        <v>5.7828599999999999E-3</v>
      </c>
      <c r="P169">
        <v>8.2338299999999993E-3</v>
      </c>
      <c r="Q169">
        <v>1.10136E-2</v>
      </c>
      <c r="R169">
        <v>1.43766E-2</v>
      </c>
      <c r="S169">
        <v>1.8649599999999999E-2</v>
      </c>
      <c r="T169">
        <v>2.3932100000000001E-2</v>
      </c>
      <c r="U169">
        <v>3.0170099999999998E-2</v>
      </c>
      <c r="V169">
        <v>3.7320300000000001E-2</v>
      </c>
      <c r="W169">
        <v>4.5255200000000002E-2</v>
      </c>
      <c r="X169">
        <v>5.3548699999999998E-2</v>
      </c>
      <c r="Y169">
        <v>6.1445300000000001E-2</v>
      </c>
      <c r="Z169">
        <v>6.8041599999999994E-2</v>
      </c>
      <c r="AA169">
        <v>7.2526300000000002E-2</v>
      </c>
      <c r="AB169">
        <v>7.4372099999999997E-2</v>
      </c>
      <c r="AC169">
        <v>7.3439000000000004E-2</v>
      </c>
      <c r="AD169">
        <v>6.9962200000000002E-2</v>
      </c>
      <c r="AE169">
        <v>6.4435199999999998E-2</v>
      </c>
      <c r="AF169">
        <v>5.7450500000000002E-2</v>
      </c>
      <c r="AG169">
        <v>4.95798E-2</v>
      </c>
      <c r="AH169">
        <v>4.1329100000000001E-2</v>
      </c>
      <c r="AI169">
        <v>3.3150499999999999E-2</v>
      </c>
      <c r="AJ169">
        <v>2.5459599999999999E-2</v>
      </c>
      <c r="AK169">
        <v>1.8621200000000001E-2</v>
      </c>
      <c r="AL169">
        <v>1.2904000000000001E-2</v>
      </c>
      <c r="AM169">
        <v>8.4339099999999993E-3</v>
      </c>
      <c r="AN169">
        <v>5.1794299999999996E-3</v>
      </c>
      <c r="AO169">
        <v>2.9796900000000001E-3</v>
      </c>
      <c r="AP169">
        <v>1.6020400000000001E-3</v>
      </c>
      <c r="AQ169">
        <v>8.0353399999999995E-4</v>
      </c>
      <c r="AR169" s="2">
        <v>3.7545699999999999E-4</v>
      </c>
      <c r="AS169" s="2">
        <v>1.6326099999999999E-4</v>
      </c>
    </row>
    <row r="170" spans="1:45" x14ac:dyDescent="0.2">
      <c r="B170" t="s">
        <v>36</v>
      </c>
    </row>
    <row r="171" spans="1:45" x14ac:dyDescent="0.2">
      <c r="B171" t="s">
        <v>37</v>
      </c>
    </row>
    <row r="172" spans="1:45" x14ac:dyDescent="0.2">
      <c r="A172">
        <v>1979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>
        <v>1980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>
        <v>1981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 x14ac:dyDescent="0.2">
      <c r="A175">
        <v>1982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>
        <v>1983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>
        <v>1984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>
        <v>1985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>
        <v>1986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>
        <v>1987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>
        <v>1988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>
        <v>1989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>
        <v>1990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>
        <v>1991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">
      <c r="A185">
        <v>1992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">
      <c r="A186">
        <v>1993</v>
      </c>
      <c r="B186" s="2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">
      <c r="A187">
        <v>1994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">
      <c r="A188">
        <v>1995</v>
      </c>
      <c r="B188" s="2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">
      <c r="A189">
        <v>1996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">
      <c r="A190">
        <v>1997</v>
      </c>
      <c r="B190" s="2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 s="2">
        <v>0</v>
      </c>
      <c r="AS190">
        <v>0</v>
      </c>
    </row>
    <row r="191" spans="1:45" x14ac:dyDescent="0.2">
      <c r="A191">
        <v>1998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</row>
    <row r="192" spans="1:45" x14ac:dyDescent="0.2">
      <c r="A192">
        <v>1999</v>
      </c>
      <c r="B192" s="2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9.9009900000000001E-3</v>
      </c>
      <c r="N192">
        <v>1.9802E-2</v>
      </c>
      <c r="O192">
        <v>3.9604E-2</v>
      </c>
      <c r="P192">
        <v>3.9604E-2</v>
      </c>
      <c r="Q192">
        <v>6.9306900000000005E-2</v>
      </c>
      <c r="R192">
        <v>7.9207899999999998E-2</v>
      </c>
      <c r="S192">
        <v>7.9207899999999998E-2</v>
      </c>
      <c r="T192">
        <v>8.9108900000000005E-2</v>
      </c>
      <c r="U192">
        <v>7.9207899999999998E-2</v>
      </c>
      <c r="V192">
        <v>6.9306900000000005E-2</v>
      </c>
      <c r="W192">
        <v>5.9405899999999998E-2</v>
      </c>
      <c r="X192">
        <v>3.9604E-2</v>
      </c>
      <c r="Y192">
        <v>5.9405899999999998E-2</v>
      </c>
      <c r="Z192">
        <v>4.9505E-2</v>
      </c>
      <c r="AA192">
        <v>3.9604E-2</v>
      </c>
      <c r="AB192">
        <v>2.9703E-2</v>
      </c>
      <c r="AC192">
        <v>2.9703E-2</v>
      </c>
      <c r="AD192">
        <v>1.9802E-2</v>
      </c>
      <c r="AE192">
        <v>1.9802E-2</v>
      </c>
      <c r="AF192">
        <v>1.9802E-2</v>
      </c>
      <c r="AG192">
        <v>9.9009900000000001E-3</v>
      </c>
      <c r="AH192">
        <v>9.9009900000000001E-3</v>
      </c>
      <c r="AI192">
        <v>9.9009900000000001E-3</v>
      </c>
      <c r="AJ192">
        <v>9.9009900000000001E-3</v>
      </c>
      <c r="AK192">
        <v>0</v>
      </c>
      <c r="AL192">
        <v>9.9009900000000001E-3</v>
      </c>
      <c r="AM192">
        <v>9.9009900000000001E-3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</row>
    <row r="193" spans="1:45" x14ac:dyDescent="0.2">
      <c r="A193">
        <v>2000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1.0101000000000001E-2</v>
      </c>
      <c r="I193">
        <v>2.0202000000000001E-2</v>
      </c>
      <c r="J193">
        <v>3.0303E-2</v>
      </c>
      <c r="K193">
        <v>4.0404000000000002E-2</v>
      </c>
      <c r="L193">
        <v>4.0404000000000002E-2</v>
      </c>
      <c r="M193">
        <v>5.0505099999999997E-2</v>
      </c>
      <c r="N193">
        <v>5.0505099999999997E-2</v>
      </c>
      <c r="O193">
        <v>6.0606100000000003E-2</v>
      </c>
      <c r="P193">
        <v>5.0505099999999997E-2</v>
      </c>
      <c r="Q193">
        <v>5.0505099999999997E-2</v>
      </c>
      <c r="R193">
        <v>4.0404000000000002E-2</v>
      </c>
      <c r="S193">
        <v>4.0404000000000002E-2</v>
      </c>
      <c r="T193">
        <v>4.0404000000000002E-2</v>
      </c>
      <c r="U193">
        <v>4.0404000000000002E-2</v>
      </c>
      <c r="V193">
        <v>3.0303E-2</v>
      </c>
      <c r="W193">
        <v>4.0404000000000002E-2</v>
      </c>
      <c r="X193">
        <v>3.0303E-2</v>
      </c>
      <c r="Y193">
        <v>3.0303E-2</v>
      </c>
      <c r="Z193">
        <v>4.0404000000000002E-2</v>
      </c>
      <c r="AA193">
        <v>3.0303E-2</v>
      </c>
      <c r="AB193">
        <v>2.0202000000000001E-2</v>
      </c>
      <c r="AC193">
        <v>2.0202000000000001E-2</v>
      </c>
      <c r="AD193">
        <v>2.0202000000000001E-2</v>
      </c>
      <c r="AE193">
        <v>2.0202000000000001E-2</v>
      </c>
      <c r="AF193">
        <v>2.0202000000000001E-2</v>
      </c>
      <c r="AG193">
        <v>3.0303E-2</v>
      </c>
      <c r="AH193">
        <v>2.0202000000000001E-2</v>
      </c>
      <c r="AI193">
        <v>2.0202000000000001E-2</v>
      </c>
      <c r="AJ193">
        <v>2.0202000000000001E-2</v>
      </c>
      <c r="AK193">
        <v>2.0202000000000001E-2</v>
      </c>
      <c r="AL193">
        <v>1.0101000000000001E-2</v>
      </c>
      <c r="AM193">
        <v>1.0101000000000001E-2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</row>
    <row r="194" spans="1:45" x14ac:dyDescent="0.2">
      <c r="A194">
        <v>2001</v>
      </c>
      <c r="B194" s="2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>
        <v>0</v>
      </c>
      <c r="I194">
        <v>0</v>
      </c>
      <c r="J194">
        <v>0</v>
      </c>
      <c r="K194">
        <v>9.9009900000000001E-3</v>
      </c>
      <c r="L194">
        <v>9.9009900000000001E-3</v>
      </c>
      <c r="M194">
        <v>1.9802E-2</v>
      </c>
      <c r="N194">
        <v>3.9604E-2</v>
      </c>
      <c r="O194">
        <v>3.9604E-2</v>
      </c>
      <c r="P194">
        <v>4.9505E-2</v>
      </c>
      <c r="Q194">
        <v>5.9405899999999998E-2</v>
      </c>
      <c r="R194">
        <v>6.9306900000000005E-2</v>
      </c>
      <c r="S194">
        <v>7.9207899999999998E-2</v>
      </c>
      <c r="T194">
        <v>4.9505E-2</v>
      </c>
      <c r="U194">
        <v>4.9505E-2</v>
      </c>
      <c r="V194">
        <v>4.9505E-2</v>
      </c>
      <c r="W194">
        <v>4.9505E-2</v>
      </c>
      <c r="X194">
        <v>3.9604E-2</v>
      </c>
      <c r="Y194">
        <v>3.9604E-2</v>
      </c>
      <c r="Z194">
        <v>3.9604E-2</v>
      </c>
      <c r="AA194">
        <v>3.9604E-2</v>
      </c>
      <c r="AB194">
        <v>2.9703E-2</v>
      </c>
      <c r="AC194">
        <v>2.9703E-2</v>
      </c>
      <c r="AD194">
        <v>2.9703E-2</v>
      </c>
      <c r="AE194">
        <v>2.9703E-2</v>
      </c>
      <c r="AF194">
        <v>2.9703E-2</v>
      </c>
      <c r="AG194">
        <v>2.9703E-2</v>
      </c>
      <c r="AH194">
        <v>1.9802E-2</v>
      </c>
      <c r="AI194">
        <v>1.9802E-2</v>
      </c>
      <c r="AJ194">
        <v>9.9009900000000001E-3</v>
      </c>
      <c r="AK194">
        <v>9.9009900000000001E-3</v>
      </c>
      <c r="AL194">
        <v>9.9009900000000001E-3</v>
      </c>
      <c r="AM194">
        <v>9.9009900000000001E-3</v>
      </c>
      <c r="AN194">
        <v>0</v>
      </c>
      <c r="AO194">
        <v>9.9009900000000001E-3</v>
      </c>
      <c r="AP194">
        <v>0</v>
      </c>
      <c r="AQ194">
        <v>0</v>
      </c>
      <c r="AR194">
        <v>0</v>
      </c>
      <c r="AS194">
        <v>0</v>
      </c>
    </row>
    <row r="195" spans="1:45" x14ac:dyDescent="0.2">
      <c r="A195">
        <v>2002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1.0204100000000001E-2</v>
      </c>
      <c r="N195">
        <v>2.0408200000000001E-2</v>
      </c>
      <c r="O195">
        <v>3.0612199999999999E-2</v>
      </c>
      <c r="P195">
        <v>3.0612199999999999E-2</v>
      </c>
      <c r="Q195">
        <v>4.08163E-2</v>
      </c>
      <c r="R195">
        <v>7.1428599999999995E-2</v>
      </c>
      <c r="S195">
        <v>9.1836699999999993E-2</v>
      </c>
      <c r="T195">
        <v>8.1632700000000002E-2</v>
      </c>
      <c r="U195">
        <v>8.1632700000000002E-2</v>
      </c>
      <c r="V195">
        <v>7.1428599999999995E-2</v>
      </c>
      <c r="W195">
        <v>6.1224500000000001E-2</v>
      </c>
      <c r="X195">
        <v>5.10204E-2</v>
      </c>
      <c r="Y195">
        <v>5.10204E-2</v>
      </c>
      <c r="Z195">
        <v>4.08163E-2</v>
      </c>
      <c r="AA195">
        <v>4.08163E-2</v>
      </c>
      <c r="AB195">
        <v>4.08163E-2</v>
      </c>
      <c r="AC195">
        <v>3.0612199999999999E-2</v>
      </c>
      <c r="AD195">
        <v>3.0612199999999999E-2</v>
      </c>
      <c r="AE195">
        <v>3.0612199999999999E-2</v>
      </c>
      <c r="AF195">
        <v>3.0612199999999999E-2</v>
      </c>
      <c r="AG195">
        <v>2.0408200000000001E-2</v>
      </c>
      <c r="AH195">
        <v>1.0204100000000001E-2</v>
      </c>
      <c r="AI195">
        <v>1.0204100000000001E-2</v>
      </c>
      <c r="AJ195">
        <v>1.0204100000000001E-2</v>
      </c>
      <c r="AK195">
        <v>1.0204100000000001E-2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</row>
    <row r="196" spans="1:45" x14ac:dyDescent="0.2">
      <c r="A196">
        <v>2003</v>
      </c>
      <c r="B196" s="2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>
        <v>0</v>
      </c>
      <c r="I196">
        <v>0</v>
      </c>
      <c r="J196">
        <v>2.0833299999999999E-2</v>
      </c>
      <c r="K196">
        <v>2.0833299999999999E-2</v>
      </c>
      <c r="L196">
        <v>2.0833299999999999E-2</v>
      </c>
      <c r="M196">
        <v>2.0833299999999999E-2</v>
      </c>
      <c r="N196">
        <v>2.0833299999999999E-2</v>
      </c>
      <c r="O196">
        <v>3.125E-2</v>
      </c>
      <c r="P196">
        <v>3.125E-2</v>
      </c>
      <c r="Q196">
        <v>4.1666700000000001E-2</v>
      </c>
      <c r="R196">
        <v>4.1666700000000001E-2</v>
      </c>
      <c r="S196">
        <v>4.1666700000000001E-2</v>
      </c>
      <c r="T196">
        <v>5.2083299999999999E-2</v>
      </c>
      <c r="U196">
        <v>4.1666700000000001E-2</v>
      </c>
      <c r="V196">
        <v>4.1666700000000001E-2</v>
      </c>
      <c r="W196">
        <v>4.1666700000000001E-2</v>
      </c>
      <c r="X196">
        <v>5.2083299999999999E-2</v>
      </c>
      <c r="Y196">
        <v>6.25E-2</v>
      </c>
      <c r="Z196">
        <v>5.2083299999999999E-2</v>
      </c>
      <c r="AA196">
        <v>6.25E-2</v>
      </c>
      <c r="AB196">
        <v>4.1666700000000001E-2</v>
      </c>
      <c r="AC196">
        <v>4.1666700000000001E-2</v>
      </c>
      <c r="AD196">
        <v>4.1666700000000001E-2</v>
      </c>
      <c r="AE196">
        <v>4.1666700000000001E-2</v>
      </c>
      <c r="AF196">
        <v>3.125E-2</v>
      </c>
      <c r="AG196">
        <v>3.125E-2</v>
      </c>
      <c r="AH196">
        <v>1.0416699999999999E-2</v>
      </c>
      <c r="AI196">
        <v>2.0833299999999999E-2</v>
      </c>
      <c r="AJ196">
        <v>1.0416699999999999E-2</v>
      </c>
      <c r="AK196">
        <v>1.0416699999999999E-2</v>
      </c>
      <c r="AL196">
        <v>1.0416699999999999E-2</v>
      </c>
      <c r="AM196">
        <v>1.0416699999999999E-2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</row>
    <row r="197" spans="1:45" x14ac:dyDescent="0.2">
      <c r="A197">
        <v>2004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9.9009900000000001E-3</v>
      </c>
      <c r="P197">
        <v>9.9009900000000001E-3</v>
      </c>
      <c r="Q197">
        <v>9.9009900000000001E-3</v>
      </c>
      <c r="R197">
        <v>1.9802E-2</v>
      </c>
      <c r="S197">
        <v>2.9703E-2</v>
      </c>
      <c r="T197">
        <v>2.9703E-2</v>
      </c>
      <c r="U197">
        <v>2.9703E-2</v>
      </c>
      <c r="V197">
        <v>2.9703E-2</v>
      </c>
      <c r="W197">
        <v>4.9505E-2</v>
      </c>
      <c r="X197">
        <v>4.9505E-2</v>
      </c>
      <c r="Y197">
        <v>4.9505E-2</v>
      </c>
      <c r="Z197">
        <v>4.9505E-2</v>
      </c>
      <c r="AA197">
        <v>5.9405899999999998E-2</v>
      </c>
      <c r="AB197">
        <v>6.9306900000000005E-2</v>
      </c>
      <c r="AC197">
        <v>7.9207899999999998E-2</v>
      </c>
      <c r="AD197">
        <v>6.9306900000000005E-2</v>
      </c>
      <c r="AE197">
        <v>5.9405899999999998E-2</v>
      </c>
      <c r="AF197">
        <v>5.9405899999999998E-2</v>
      </c>
      <c r="AG197">
        <v>6.9306900000000005E-2</v>
      </c>
      <c r="AH197">
        <v>5.9405899999999998E-2</v>
      </c>
      <c r="AI197">
        <v>3.9604E-2</v>
      </c>
      <c r="AJ197">
        <v>2.9703E-2</v>
      </c>
      <c r="AK197">
        <v>1.9802E-2</v>
      </c>
      <c r="AL197">
        <v>9.9009900000000001E-3</v>
      </c>
      <c r="AM197">
        <v>9.9009900000000001E-3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</row>
    <row r="198" spans="1:45" x14ac:dyDescent="0.2">
      <c r="A198">
        <v>2005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1.0416699999999999E-2</v>
      </c>
      <c r="T198">
        <v>1.0416699999999999E-2</v>
      </c>
      <c r="U198">
        <v>1.0416699999999999E-2</v>
      </c>
      <c r="V198">
        <v>1.0416699999999999E-2</v>
      </c>
      <c r="W198">
        <v>3.125E-2</v>
      </c>
      <c r="X198">
        <v>4.1666700000000001E-2</v>
      </c>
      <c r="Y198">
        <v>5.2083299999999999E-2</v>
      </c>
      <c r="Z198">
        <v>4.1666700000000001E-2</v>
      </c>
      <c r="AA198">
        <v>6.25E-2</v>
      </c>
      <c r="AB198">
        <v>6.25E-2</v>
      </c>
      <c r="AC198">
        <v>8.3333299999999999E-2</v>
      </c>
      <c r="AD198">
        <v>8.3333299999999999E-2</v>
      </c>
      <c r="AE198">
        <v>7.2916700000000001E-2</v>
      </c>
      <c r="AF198">
        <v>7.2916700000000001E-2</v>
      </c>
      <c r="AG198">
        <v>8.3333299999999999E-2</v>
      </c>
      <c r="AH198">
        <v>7.2916700000000001E-2</v>
      </c>
      <c r="AI198">
        <v>7.2916700000000001E-2</v>
      </c>
      <c r="AJ198">
        <v>5.2083299999999999E-2</v>
      </c>
      <c r="AK198">
        <v>3.125E-2</v>
      </c>
      <c r="AL198">
        <v>2.0833299999999999E-2</v>
      </c>
      <c r="AM198">
        <v>1.0416699999999999E-2</v>
      </c>
      <c r="AN198">
        <v>1.0416699999999999E-2</v>
      </c>
      <c r="AO198">
        <v>0</v>
      </c>
      <c r="AP198">
        <v>0</v>
      </c>
      <c r="AQ198">
        <v>0</v>
      </c>
      <c r="AR198">
        <v>0</v>
      </c>
      <c r="AS198">
        <v>0</v>
      </c>
    </row>
    <row r="199" spans="1:45" x14ac:dyDescent="0.2">
      <c r="A199">
        <v>2006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1.0101000000000001E-2</v>
      </c>
      <c r="R199">
        <v>1.0101000000000001E-2</v>
      </c>
      <c r="S199">
        <v>2.0202000000000001E-2</v>
      </c>
      <c r="T199">
        <v>3.0303E-2</v>
      </c>
      <c r="U199">
        <v>3.0303E-2</v>
      </c>
      <c r="V199">
        <v>4.0404000000000002E-2</v>
      </c>
      <c r="W199">
        <v>4.0404000000000002E-2</v>
      </c>
      <c r="X199">
        <v>5.0505099999999997E-2</v>
      </c>
      <c r="Y199">
        <v>6.0606100000000003E-2</v>
      </c>
      <c r="Z199">
        <v>6.0606100000000003E-2</v>
      </c>
      <c r="AA199">
        <v>6.0606100000000003E-2</v>
      </c>
      <c r="AB199">
        <v>7.0707099999999995E-2</v>
      </c>
      <c r="AC199">
        <v>6.0606100000000003E-2</v>
      </c>
      <c r="AD199">
        <v>7.0707099999999995E-2</v>
      </c>
      <c r="AE199">
        <v>5.0505099999999997E-2</v>
      </c>
      <c r="AF199">
        <v>6.0606100000000003E-2</v>
      </c>
      <c r="AG199">
        <v>6.0606100000000003E-2</v>
      </c>
      <c r="AH199">
        <v>5.0505099999999997E-2</v>
      </c>
      <c r="AI199">
        <v>5.0505099999999997E-2</v>
      </c>
      <c r="AJ199">
        <v>4.0404000000000002E-2</v>
      </c>
      <c r="AK199">
        <v>4.0404000000000002E-2</v>
      </c>
      <c r="AL199">
        <v>2.0202000000000001E-2</v>
      </c>
      <c r="AM199">
        <v>1.0101000000000001E-2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</row>
    <row r="200" spans="1:45" x14ac:dyDescent="0.2">
      <c r="A200">
        <v>2007</v>
      </c>
      <c r="B200" s="2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1.0101000000000001E-2</v>
      </c>
      <c r="S200">
        <v>1.0101000000000001E-2</v>
      </c>
      <c r="T200">
        <v>1.0101000000000001E-2</v>
      </c>
      <c r="U200">
        <v>2.0202000000000001E-2</v>
      </c>
      <c r="V200">
        <v>2.0202000000000001E-2</v>
      </c>
      <c r="W200">
        <v>2.0202000000000001E-2</v>
      </c>
      <c r="X200">
        <v>3.0303E-2</v>
      </c>
      <c r="Y200">
        <v>4.0404000000000002E-2</v>
      </c>
      <c r="Z200">
        <v>4.0404000000000002E-2</v>
      </c>
      <c r="AA200">
        <v>5.0505099999999997E-2</v>
      </c>
      <c r="AB200">
        <v>6.0606100000000003E-2</v>
      </c>
      <c r="AC200">
        <v>7.0707099999999995E-2</v>
      </c>
      <c r="AD200">
        <v>8.0808099999999994E-2</v>
      </c>
      <c r="AE200">
        <v>8.0808099999999994E-2</v>
      </c>
      <c r="AF200">
        <v>7.0707099999999995E-2</v>
      </c>
      <c r="AG200">
        <v>8.0808099999999994E-2</v>
      </c>
      <c r="AH200">
        <v>8.0808099999999994E-2</v>
      </c>
      <c r="AI200">
        <v>7.0707099999999995E-2</v>
      </c>
      <c r="AJ200">
        <v>6.0606100000000003E-2</v>
      </c>
      <c r="AK200">
        <v>4.0404000000000002E-2</v>
      </c>
      <c r="AL200">
        <v>3.0303E-2</v>
      </c>
      <c r="AM200">
        <v>1.0101000000000001E-2</v>
      </c>
      <c r="AN200">
        <v>1.0101000000000001E-2</v>
      </c>
      <c r="AO200">
        <v>0</v>
      </c>
      <c r="AP200">
        <v>0</v>
      </c>
      <c r="AQ200">
        <v>0</v>
      </c>
      <c r="AR200">
        <v>0</v>
      </c>
      <c r="AS200">
        <v>0</v>
      </c>
    </row>
    <row r="201" spans="1:45" x14ac:dyDescent="0.2">
      <c r="A201">
        <v>2008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1.0204100000000001E-2</v>
      </c>
      <c r="U201">
        <v>2.0408200000000001E-2</v>
      </c>
      <c r="V201">
        <v>2.0408200000000001E-2</v>
      </c>
      <c r="W201">
        <v>3.0612199999999999E-2</v>
      </c>
      <c r="X201">
        <v>4.08163E-2</v>
      </c>
      <c r="Y201">
        <v>4.08163E-2</v>
      </c>
      <c r="Z201">
        <v>4.08163E-2</v>
      </c>
      <c r="AA201">
        <v>4.08163E-2</v>
      </c>
      <c r="AB201">
        <v>5.10204E-2</v>
      </c>
      <c r="AC201">
        <v>5.10204E-2</v>
      </c>
      <c r="AD201">
        <v>5.10204E-2</v>
      </c>
      <c r="AE201">
        <v>6.1224500000000001E-2</v>
      </c>
      <c r="AF201">
        <v>6.1224500000000001E-2</v>
      </c>
      <c r="AG201">
        <v>8.1632700000000002E-2</v>
      </c>
      <c r="AH201">
        <v>8.1632700000000002E-2</v>
      </c>
      <c r="AI201">
        <v>9.1836699999999993E-2</v>
      </c>
      <c r="AJ201">
        <v>8.1632700000000002E-2</v>
      </c>
      <c r="AK201">
        <v>6.1224500000000001E-2</v>
      </c>
      <c r="AL201">
        <v>4.08163E-2</v>
      </c>
      <c r="AM201">
        <v>2.0408200000000001E-2</v>
      </c>
      <c r="AN201">
        <v>1.0204100000000001E-2</v>
      </c>
      <c r="AO201">
        <v>1.0204100000000001E-2</v>
      </c>
      <c r="AP201">
        <v>0</v>
      </c>
      <c r="AQ201">
        <v>0</v>
      </c>
      <c r="AR201">
        <v>0</v>
      </c>
      <c r="AS201">
        <v>0</v>
      </c>
    </row>
    <row r="202" spans="1:45" x14ac:dyDescent="0.2">
      <c r="A202">
        <v>2009</v>
      </c>
      <c r="B202" s="2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0.01</v>
      </c>
      <c r="U202">
        <v>0.01</v>
      </c>
      <c r="V202">
        <v>0.02</v>
      </c>
      <c r="W202">
        <v>0.03</v>
      </c>
      <c r="X202">
        <v>0.03</v>
      </c>
      <c r="Y202">
        <v>0.04</v>
      </c>
      <c r="Z202">
        <v>0.04</v>
      </c>
      <c r="AA202">
        <v>0.05</v>
      </c>
      <c r="AB202">
        <v>0.05</v>
      </c>
      <c r="AC202">
        <v>7.0000000000000007E-2</v>
      </c>
      <c r="AD202">
        <v>7.0000000000000007E-2</v>
      </c>
      <c r="AE202">
        <v>7.0000000000000007E-2</v>
      </c>
      <c r="AF202">
        <v>7.0000000000000007E-2</v>
      </c>
      <c r="AG202">
        <v>0.09</v>
      </c>
      <c r="AH202">
        <v>0.08</v>
      </c>
      <c r="AI202">
        <v>0.08</v>
      </c>
      <c r="AJ202">
        <v>7.0000000000000007E-2</v>
      </c>
      <c r="AK202">
        <v>0.05</v>
      </c>
      <c r="AL202">
        <v>0.03</v>
      </c>
      <c r="AM202">
        <v>0.02</v>
      </c>
      <c r="AN202">
        <v>0.01</v>
      </c>
      <c r="AO202">
        <v>0.01</v>
      </c>
      <c r="AP202">
        <v>0</v>
      </c>
      <c r="AQ202">
        <v>0</v>
      </c>
      <c r="AR202" s="2">
        <v>0</v>
      </c>
      <c r="AS202">
        <v>0</v>
      </c>
    </row>
    <row r="203" spans="1:45" x14ac:dyDescent="0.2">
      <c r="A203">
        <v>2010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s="2">
        <v>0</v>
      </c>
      <c r="AS203">
        <v>0</v>
      </c>
    </row>
    <row r="204" spans="1:45" x14ac:dyDescent="0.2">
      <c r="A204">
        <v>2011</v>
      </c>
      <c r="B204" s="2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1.0204100000000001E-2</v>
      </c>
      <c r="U204">
        <v>2.0408200000000001E-2</v>
      </c>
      <c r="V204">
        <v>3.0612199999999999E-2</v>
      </c>
      <c r="W204">
        <v>4.08163E-2</v>
      </c>
      <c r="X204">
        <v>6.1224500000000001E-2</v>
      </c>
      <c r="Y204">
        <v>5.10204E-2</v>
      </c>
      <c r="Z204">
        <v>6.1224500000000001E-2</v>
      </c>
      <c r="AA204">
        <v>6.1224500000000001E-2</v>
      </c>
      <c r="AB204">
        <v>6.1224500000000001E-2</v>
      </c>
      <c r="AC204">
        <v>5.10204E-2</v>
      </c>
      <c r="AD204">
        <v>6.1224500000000001E-2</v>
      </c>
      <c r="AE204">
        <v>6.1224500000000001E-2</v>
      </c>
      <c r="AF204">
        <v>6.1224500000000001E-2</v>
      </c>
      <c r="AG204">
        <v>6.1224500000000001E-2</v>
      </c>
      <c r="AH204">
        <v>6.1224500000000001E-2</v>
      </c>
      <c r="AI204">
        <v>7.1428599999999995E-2</v>
      </c>
      <c r="AJ204">
        <v>6.1224500000000001E-2</v>
      </c>
      <c r="AK204">
        <v>5.10204E-2</v>
      </c>
      <c r="AL204">
        <v>3.0612199999999999E-2</v>
      </c>
      <c r="AM204">
        <v>2.0408200000000001E-2</v>
      </c>
      <c r="AN204">
        <v>1.0204100000000001E-2</v>
      </c>
      <c r="AO204">
        <v>0</v>
      </c>
      <c r="AP204">
        <v>0</v>
      </c>
      <c r="AQ204">
        <v>0</v>
      </c>
      <c r="AR204" s="2">
        <v>0</v>
      </c>
      <c r="AS204">
        <v>0</v>
      </c>
    </row>
    <row r="205" spans="1:45" x14ac:dyDescent="0.2">
      <c r="A205">
        <v>2012</v>
      </c>
      <c r="B205" s="2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1.0204100000000001E-2</v>
      </c>
      <c r="U205">
        <v>1.0204100000000001E-2</v>
      </c>
      <c r="V205">
        <v>2.0408200000000001E-2</v>
      </c>
      <c r="W205">
        <v>2.0408200000000001E-2</v>
      </c>
      <c r="X205">
        <v>3.0612199999999999E-2</v>
      </c>
      <c r="Y205">
        <v>4.08163E-2</v>
      </c>
      <c r="Z205">
        <v>4.08163E-2</v>
      </c>
      <c r="AA205">
        <v>5.10204E-2</v>
      </c>
      <c r="AB205">
        <v>6.1224500000000001E-2</v>
      </c>
      <c r="AC205">
        <v>5.10204E-2</v>
      </c>
      <c r="AD205">
        <v>6.1224500000000001E-2</v>
      </c>
      <c r="AE205">
        <v>6.1224500000000001E-2</v>
      </c>
      <c r="AF205">
        <v>6.1224500000000001E-2</v>
      </c>
      <c r="AG205">
        <v>7.1428599999999995E-2</v>
      </c>
      <c r="AH205">
        <v>7.1428599999999995E-2</v>
      </c>
      <c r="AI205">
        <v>9.1836699999999993E-2</v>
      </c>
      <c r="AJ205">
        <v>0.10204100000000001</v>
      </c>
      <c r="AK205">
        <v>7.1428599999999995E-2</v>
      </c>
      <c r="AL205">
        <v>4.08163E-2</v>
      </c>
      <c r="AM205">
        <v>2.0408200000000001E-2</v>
      </c>
      <c r="AN205">
        <v>1.0204100000000001E-2</v>
      </c>
      <c r="AO205">
        <v>0</v>
      </c>
      <c r="AP205">
        <v>0</v>
      </c>
      <c r="AQ205">
        <v>0</v>
      </c>
      <c r="AR205">
        <v>0</v>
      </c>
      <c r="AS205">
        <v>0</v>
      </c>
    </row>
    <row r="206" spans="1:45" x14ac:dyDescent="0.2">
      <c r="A206">
        <v>2013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1.0204100000000001E-2</v>
      </c>
      <c r="T206">
        <v>1.0204100000000001E-2</v>
      </c>
      <c r="U206">
        <v>2.0408200000000001E-2</v>
      </c>
      <c r="V206">
        <v>2.0408200000000001E-2</v>
      </c>
      <c r="W206">
        <v>3.0612199999999999E-2</v>
      </c>
      <c r="X206">
        <v>4.08163E-2</v>
      </c>
      <c r="Y206">
        <v>5.10204E-2</v>
      </c>
      <c r="Z206">
        <v>5.10204E-2</v>
      </c>
      <c r="AA206">
        <v>6.1224500000000001E-2</v>
      </c>
      <c r="AB206">
        <v>5.10204E-2</v>
      </c>
      <c r="AC206">
        <v>6.1224500000000001E-2</v>
      </c>
      <c r="AD206">
        <v>6.1224500000000001E-2</v>
      </c>
      <c r="AE206">
        <v>6.1224500000000001E-2</v>
      </c>
      <c r="AF206">
        <v>6.1224500000000001E-2</v>
      </c>
      <c r="AG206">
        <v>5.10204E-2</v>
      </c>
      <c r="AH206">
        <v>5.10204E-2</v>
      </c>
      <c r="AI206">
        <v>6.1224500000000001E-2</v>
      </c>
      <c r="AJ206">
        <v>6.1224500000000001E-2</v>
      </c>
      <c r="AK206">
        <v>7.1428599999999995E-2</v>
      </c>
      <c r="AL206">
        <v>5.10204E-2</v>
      </c>
      <c r="AM206">
        <v>3.0612199999999999E-2</v>
      </c>
      <c r="AN206">
        <v>2.0408200000000001E-2</v>
      </c>
      <c r="AO206">
        <v>1.0204100000000001E-2</v>
      </c>
      <c r="AP206">
        <v>0</v>
      </c>
      <c r="AQ206">
        <v>0</v>
      </c>
      <c r="AR206">
        <v>0</v>
      </c>
      <c r="AS206">
        <v>0</v>
      </c>
    </row>
    <row r="207" spans="1:45" x14ac:dyDescent="0.2">
      <c r="A207">
        <v>2014</v>
      </c>
      <c r="B207" s="2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1.0101000000000001E-2</v>
      </c>
      <c r="V207">
        <v>1.0101000000000001E-2</v>
      </c>
      <c r="W207">
        <v>1.0101000000000001E-2</v>
      </c>
      <c r="X207">
        <v>2.0202000000000001E-2</v>
      </c>
      <c r="Y207">
        <v>3.0303E-2</v>
      </c>
      <c r="Z207">
        <v>4.0404000000000002E-2</v>
      </c>
      <c r="AA207">
        <v>3.0303E-2</v>
      </c>
      <c r="AB207">
        <v>4.0404000000000002E-2</v>
      </c>
      <c r="AC207">
        <v>4.0404000000000002E-2</v>
      </c>
      <c r="AD207">
        <v>5.0505099999999997E-2</v>
      </c>
      <c r="AE207">
        <v>5.0505099999999997E-2</v>
      </c>
      <c r="AF207">
        <v>6.0606100000000003E-2</v>
      </c>
      <c r="AG207">
        <v>6.0606100000000003E-2</v>
      </c>
      <c r="AH207">
        <v>7.0707099999999995E-2</v>
      </c>
      <c r="AI207">
        <v>8.0808099999999994E-2</v>
      </c>
      <c r="AJ207">
        <v>8.0808099999999994E-2</v>
      </c>
      <c r="AK207">
        <v>7.0707099999999995E-2</v>
      </c>
      <c r="AL207">
        <v>8.0808099999999994E-2</v>
      </c>
      <c r="AM207">
        <v>6.0606100000000003E-2</v>
      </c>
      <c r="AN207">
        <v>4.0404000000000002E-2</v>
      </c>
      <c r="AO207">
        <v>2.0202000000000001E-2</v>
      </c>
      <c r="AP207">
        <v>2.0202000000000001E-2</v>
      </c>
      <c r="AQ207">
        <v>2.0202000000000001E-2</v>
      </c>
      <c r="AR207">
        <v>0</v>
      </c>
      <c r="AS207">
        <v>0</v>
      </c>
    </row>
    <row r="208" spans="1:45" x14ac:dyDescent="0.2">
      <c r="A208">
        <v>2015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1.0101000000000001E-2</v>
      </c>
      <c r="T208">
        <v>1.0101000000000001E-2</v>
      </c>
      <c r="U208">
        <v>1.0101000000000001E-2</v>
      </c>
      <c r="V208">
        <v>1.0101000000000001E-2</v>
      </c>
      <c r="W208">
        <v>1.0101000000000001E-2</v>
      </c>
      <c r="X208">
        <v>2.0202000000000001E-2</v>
      </c>
      <c r="Y208">
        <v>2.0202000000000001E-2</v>
      </c>
      <c r="Z208">
        <v>3.0303E-2</v>
      </c>
      <c r="AA208">
        <v>5.0505099999999997E-2</v>
      </c>
      <c r="AB208">
        <v>4.0404000000000002E-2</v>
      </c>
      <c r="AC208">
        <v>5.0505099999999997E-2</v>
      </c>
      <c r="AD208">
        <v>5.0505099999999997E-2</v>
      </c>
      <c r="AE208">
        <v>5.0505099999999997E-2</v>
      </c>
      <c r="AF208">
        <v>6.0606100000000003E-2</v>
      </c>
      <c r="AG208">
        <v>7.0707099999999995E-2</v>
      </c>
      <c r="AH208">
        <v>7.0707099999999995E-2</v>
      </c>
      <c r="AI208">
        <v>7.0707099999999995E-2</v>
      </c>
      <c r="AJ208">
        <v>8.0808099999999994E-2</v>
      </c>
      <c r="AK208">
        <v>7.0707099999999995E-2</v>
      </c>
      <c r="AL208">
        <v>7.0707099999999995E-2</v>
      </c>
      <c r="AM208">
        <v>5.0505099999999997E-2</v>
      </c>
      <c r="AN208">
        <v>4.0404000000000002E-2</v>
      </c>
      <c r="AO208">
        <v>3.0303E-2</v>
      </c>
      <c r="AP208">
        <v>1.0101000000000001E-2</v>
      </c>
      <c r="AQ208">
        <v>1.0101000000000001E-2</v>
      </c>
      <c r="AR208">
        <v>0</v>
      </c>
      <c r="AS208">
        <v>0</v>
      </c>
    </row>
    <row r="209" spans="1:45" x14ac:dyDescent="0.2">
      <c r="A209">
        <v>2016</v>
      </c>
      <c r="B209" s="2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1E-3</v>
      </c>
      <c r="N209">
        <v>0</v>
      </c>
      <c r="O209">
        <v>2E-3</v>
      </c>
      <c r="P209">
        <v>2E-3</v>
      </c>
      <c r="Q209">
        <v>3.0000000000000001E-3</v>
      </c>
      <c r="R209">
        <v>5.0000000000000001E-3</v>
      </c>
      <c r="S209">
        <v>4.0000000000000001E-3</v>
      </c>
      <c r="T209">
        <v>8.0000000000000002E-3</v>
      </c>
      <c r="U209">
        <v>1.4E-2</v>
      </c>
      <c r="V209">
        <v>1.9E-2</v>
      </c>
      <c r="W209">
        <v>3.1E-2</v>
      </c>
      <c r="X209">
        <v>3.1E-2</v>
      </c>
      <c r="Y209">
        <v>0.03</v>
      </c>
      <c r="Z209">
        <v>3.6999999999999998E-2</v>
      </c>
      <c r="AA209">
        <v>3.7999999999999999E-2</v>
      </c>
      <c r="AB209">
        <v>4.1000000000000002E-2</v>
      </c>
      <c r="AC209">
        <v>0.05</v>
      </c>
      <c r="AD209">
        <v>0.05</v>
      </c>
      <c r="AE209">
        <v>5.6000000000000001E-2</v>
      </c>
      <c r="AF209">
        <v>0.05</v>
      </c>
      <c r="AG209">
        <v>0.06</v>
      </c>
      <c r="AH209">
        <v>6.4000000000000001E-2</v>
      </c>
      <c r="AI209">
        <v>6.2E-2</v>
      </c>
      <c r="AJ209">
        <v>6.3E-2</v>
      </c>
      <c r="AK209">
        <v>5.8999999999999997E-2</v>
      </c>
      <c r="AL209">
        <v>6.3E-2</v>
      </c>
      <c r="AM209">
        <v>5.2999999999999999E-2</v>
      </c>
      <c r="AN209">
        <v>4.4999999999999998E-2</v>
      </c>
      <c r="AO209">
        <v>0.03</v>
      </c>
      <c r="AP209">
        <v>1.6E-2</v>
      </c>
      <c r="AQ209">
        <v>7.0000000000000001E-3</v>
      </c>
      <c r="AR209">
        <v>4.0000000000000001E-3</v>
      </c>
      <c r="AS209">
        <v>2E-3</v>
      </c>
    </row>
    <row r="210" spans="1:45" x14ac:dyDescent="0.2">
      <c r="A210">
        <v>2017</v>
      </c>
      <c r="B210" s="2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>
        <v>0</v>
      </c>
      <c r="J210">
        <v>1E-3</v>
      </c>
      <c r="K210">
        <v>0</v>
      </c>
      <c r="L210">
        <v>2E-3</v>
      </c>
      <c r="M210">
        <v>4.0000000000000001E-3</v>
      </c>
      <c r="N210">
        <v>5.0000000000000001E-3</v>
      </c>
      <c r="O210">
        <v>3.0000000000000001E-3</v>
      </c>
      <c r="P210">
        <v>4.0000000000000001E-3</v>
      </c>
      <c r="Q210">
        <v>6.0000000000000001E-3</v>
      </c>
      <c r="R210">
        <v>8.9999999999999993E-3</v>
      </c>
      <c r="S210">
        <v>0.01</v>
      </c>
      <c r="T210">
        <v>1.4E-2</v>
      </c>
      <c r="U210">
        <v>1.6E-2</v>
      </c>
      <c r="V210">
        <v>1.6E-2</v>
      </c>
      <c r="W210">
        <v>1.4E-2</v>
      </c>
      <c r="X210">
        <v>2.5000000000000001E-2</v>
      </c>
      <c r="Y210">
        <v>3.5000000000000003E-2</v>
      </c>
      <c r="Z210">
        <v>3.7999999999999999E-2</v>
      </c>
      <c r="AA210">
        <v>4.7E-2</v>
      </c>
      <c r="AB210">
        <v>0.06</v>
      </c>
      <c r="AC210">
        <v>5.8000000000000003E-2</v>
      </c>
      <c r="AD210">
        <v>5.5E-2</v>
      </c>
      <c r="AE210">
        <v>6.2E-2</v>
      </c>
      <c r="AF210">
        <v>5.2999999999999999E-2</v>
      </c>
      <c r="AG210">
        <v>5.5E-2</v>
      </c>
      <c r="AH210">
        <v>4.5999999999999999E-2</v>
      </c>
      <c r="AI210">
        <v>4.8000000000000001E-2</v>
      </c>
      <c r="AJ210">
        <v>4.7E-2</v>
      </c>
      <c r="AK210">
        <v>0.06</v>
      </c>
      <c r="AL210">
        <v>5.2999999999999999E-2</v>
      </c>
      <c r="AM210">
        <v>4.5999999999999999E-2</v>
      </c>
      <c r="AN210">
        <v>3.9E-2</v>
      </c>
      <c r="AO210">
        <v>3.2000000000000001E-2</v>
      </c>
      <c r="AP210">
        <v>1.7000000000000001E-2</v>
      </c>
      <c r="AQ210">
        <v>1.0999999999999999E-2</v>
      </c>
      <c r="AR210">
        <v>6.0000000000000001E-3</v>
      </c>
      <c r="AS210">
        <v>3.0000000000000001E-3</v>
      </c>
    </row>
    <row r="211" spans="1:45" x14ac:dyDescent="0.2">
      <c r="A211">
        <v>2018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3.2241799999999999E-4</v>
      </c>
      <c r="O211">
        <v>3.9792199999999999E-4</v>
      </c>
      <c r="P211">
        <v>5.8414299999999997E-4</v>
      </c>
      <c r="Q211">
        <v>6.0838600000000004E-4</v>
      </c>
      <c r="R211">
        <v>1.09015E-3</v>
      </c>
      <c r="S211">
        <v>3.4159300000000002E-3</v>
      </c>
      <c r="T211">
        <v>6.6588899999999998E-3</v>
      </c>
      <c r="U211">
        <v>9.7338800000000003E-3</v>
      </c>
      <c r="V211">
        <v>1.37757E-2</v>
      </c>
      <c r="W211">
        <v>2.1499799999999999E-2</v>
      </c>
      <c r="X211">
        <v>2.9005400000000001E-2</v>
      </c>
      <c r="Y211">
        <v>3.6820800000000001E-2</v>
      </c>
      <c r="Z211">
        <v>4.2647600000000001E-2</v>
      </c>
      <c r="AA211">
        <v>5.0268199999999999E-2</v>
      </c>
      <c r="AB211">
        <v>5.8154200000000003E-2</v>
      </c>
      <c r="AC211">
        <v>7.4171799999999996E-2</v>
      </c>
      <c r="AD211">
        <v>7.1640599999999999E-2</v>
      </c>
      <c r="AE211">
        <v>7.8045799999999999E-2</v>
      </c>
      <c r="AF211">
        <v>7.7606900000000006E-2</v>
      </c>
      <c r="AG211">
        <v>7.4306800000000006E-2</v>
      </c>
      <c r="AH211">
        <v>6.1906000000000003E-2</v>
      </c>
      <c r="AI211">
        <v>4.6970999999999999E-2</v>
      </c>
      <c r="AJ211">
        <v>4.6947500000000003E-2</v>
      </c>
      <c r="AK211">
        <v>3.9781900000000002E-2</v>
      </c>
      <c r="AL211">
        <v>3.2908E-2</v>
      </c>
      <c r="AM211">
        <v>3.4497399999999998E-2</v>
      </c>
      <c r="AN211">
        <v>2.73697E-2</v>
      </c>
      <c r="AO211">
        <v>2.4979399999999999E-2</v>
      </c>
      <c r="AP211">
        <v>1.6246699999999999E-2</v>
      </c>
      <c r="AQ211">
        <v>1.1001199999999999E-2</v>
      </c>
      <c r="AR211">
        <v>4.3926700000000004E-3</v>
      </c>
      <c r="AS211">
        <v>2.2432699999999999E-3</v>
      </c>
    </row>
    <row r="212" spans="1:45" x14ac:dyDescent="0.2">
      <c r="A212">
        <v>2019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</row>
    <row r="213" spans="1:45" x14ac:dyDescent="0.2">
      <c r="B213" s="2" t="s">
        <v>38</v>
      </c>
      <c r="C213" s="2"/>
      <c r="D213" s="2"/>
      <c r="E213" s="2"/>
      <c r="F213" s="2"/>
      <c r="G213" s="2"/>
      <c r="H213" s="2"/>
    </row>
    <row r="214" spans="1:45" x14ac:dyDescent="0.2">
      <c r="A214">
        <v>1979</v>
      </c>
      <c r="B214" s="2"/>
      <c r="C214" s="2">
        <v>8.9647900000000004E-9</v>
      </c>
      <c r="D214" s="2">
        <v>1.3066300000000001E-7</v>
      </c>
      <c r="E214" s="2">
        <v>1.40231E-6</v>
      </c>
      <c r="F214" s="2">
        <v>1.1087800000000001E-5</v>
      </c>
      <c r="G214" s="2">
        <v>6.4638800000000002E-5</v>
      </c>
      <c r="H214" s="2">
        <v>2.7821200000000001E-4</v>
      </c>
      <c r="I214">
        <v>8.86498E-4</v>
      </c>
      <c r="J214">
        <v>2.10428E-3</v>
      </c>
      <c r="K214">
        <v>3.7783299999999999E-3</v>
      </c>
      <c r="L214">
        <v>5.3313900000000001E-3</v>
      </c>
      <c r="M214">
        <v>6.4434499999999999E-3</v>
      </c>
      <c r="N214">
        <v>7.6412499999999996E-3</v>
      </c>
      <c r="O214">
        <v>9.6812800000000004E-3</v>
      </c>
      <c r="P214">
        <v>1.2486799999999999E-2</v>
      </c>
      <c r="Q214">
        <v>1.5214800000000001E-2</v>
      </c>
      <c r="R214">
        <v>1.72865E-2</v>
      </c>
      <c r="S214">
        <v>1.89474E-2</v>
      </c>
      <c r="T214">
        <v>2.0816100000000001E-2</v>
      </c>
      <c r="U214">
        <v>2.31979E-2</v>
      </c>
      <c r="V214">
        <v>2.5963300000000002E-2</v>
      </c>
      <c r="W214">
        <v>2.88886E-2</v>
      </c>
      <c r="X214">
        <v>3.1899900000000002E-2</v>
      </c>
      <c r="Y214">
        <v>3.5015999999999999E-2</v>
      </c>
      <c r="Z214">
        <v>3.8207600000000001E-2</v>
      </c>
      <c r="AA214">
        <v>4.1368200000000001E-2</v>
      </c>
      <c r="AB214">
        <v>4.4366500000000003E-2</v>
      </c>
      <c r="AC214">
        <v>4.7079999999999997E-2</v>
      </c>
      <c r="AD214">
        <v>4.9388700000000001E-2</v>
      </c>
      <c r="AE214">
        <v>5.1159900000000001E-2</v>
      </c>
      <c r="AF214">
        <v>5.2248999999999997E-2</v>
      </c>
      <c r="AG214">
        <v>5.2510099999999997E-2</v>
      </c>
      <c r="AH214">
        <v>5.1812700000000003E-2</v>
      </c>
      <c r="AI214">
        <v>5.00612E-2</v>
      </c>
      <c r="AJ214">
        <v>4.7222600000000003E-2</v>
      </c>
      <c r="AK214">
        <v>4.3351800000000003E-2</v>
      </c>
      <c r="AL214">
        <v>3.8607900000000001E-2</v>
      </c>
      <c r="AM214">
        <v>3.3250500000000002E-2</v>
      </c>
      <c r="AN214">
        <v>2.7611799999999999E-2</v>
      </c>
      <c r="AO214">
        <v>2.20494E-2</v>
      </c>
      <c r="AP214">
        <v>1.6891199999999999E-2</v>
      </c>
      <c r="AQ214">
        <v>1.23873E-2</v>
      </c>
      <c r="AR214">
        <v>8.6806599999999998E-3</v>
      </c>
      <c r="AS214">
        <v>5.8038500000000002E-3</v>
      </c>
    </row>
    <row r="215" spans="1:45" x14ac:dyDescent="0.2">
      <c r="A215">
        <v>1980</v>
      </c>
      <c r="B215" s="2"/>
      <c r="C215" s="2">
        <v>4.11862E-9</v>
      </c>
      <c r="D215" s="2">
        <v>6.0028800000000003E-8</v>
      </c>
      <c r="E215" s="2">
        <v>6.4462600000000002E-7</v>
      </c>
      <c r="F215" s="2">
        <v>5.1040099999999996E-6</v>
      </c>
      <c r="G215" s="2">
        <v>2.9836E-5</v>
      </c>
      <c r="H215" s="2">
        <v>1.2909400000000001E-4</v>
      </c>
      <c r="I215">
        <v>4.1568300000000002E-4</v>
      </c>
      <c r="J215">
        <v>1.00858E-3</v>
      </c>
      <c r="K215">
        <v>1.8984500000000001E-3</v>
      </c>
      <c r="L215">
        <v>2.9551199999999999E-3</v>
      </c>
      <c r="M215">
        <v>4.2425199999999996E-3</v>
      </c>
      <c r="N215">
        <v>6.2031500000000002E-3</v>
      </c>
      <c r="O215">
        <v>9.2134699999999996E-3</v>
      </c>
      <c r="P215">
        <v>1.30142E-2</v>
      </c>
      <c r="Q215">
        <v>1.6892500000000001E-2</v>
      </c>
      <c r="R215">
        <v>2.04142E-2</v>
      </c>
      <c r="S215">
        <v>2.37132E-2</v>
      </c>
      <c r="T215">
        <v>2.70327E-2</v>
      </c>
      <c r="U215">
        <v>3.0243200000000001E-2</v>
      </c>
      <c r="V215">
        <v>3.2971300000000002E-2</v>
      </c>
      <c r="W215">
        <v>3.5059399999999998E-2</v>
      </c>
      <c r="X215">
        <v>3.6724800000000002E-2</v>
      </c>
      <c r="Y215">
        <v>3.8309999999999997E-2</v>
      </c>
      <c r="Z215">
        <v>4.0002200000000002E-2</v>
      </c>
      <c r="AA215">
        <v>4.1787100000000001E-2</v>
      </c>
      <c r="AB215">
        <v>4.3560799999999997E-2</v>
      </c>
      <c r="AC215">
        <v>4.5218000000000001E-2</v>
      </c>
      <c r="AD215">
        <v>4.6662200000000001E-2</v>
      </c>
      <c r="AE215">
        <v>4.7785899999999999E-2</v>
      </c>
      <c r="AF215">
        <v>4.8461299999999999E-2</v>
      </c>
      <c r="AG215">
        <v>4.8547100000000003E-2</v>
      </c>
      <c r="AH215">
        <v>4.7901600000000003E-2</v>
      </c>
      <c r="AI215">
        <v>4.6402100000000002E-2</v>
      </c>
      <c r="AJ215">
        <v>4.3972400000000002E-2</v>
      </c>
      <c r="AK215">
        <v>4.06124E-2</v>
      </c>
      <c r="AL215">
        <v>3.6421599999999998E-2</v>
      </c>
      <c r="AM215">
        <v>3.1603600000000003E-2</v>
      </c>
      <c r="AN215">
        <v>2.6446399999999998E-2</v>
      </c>
      <c r="AO215">
        <v>2.1279900000000001E-2</v>
      </c>
      <c r="AP215">
        <v>1.6421999999999999E-2</v>
      </c>
      <c r="AQ215">
        <v>1.2127499999999999E-2</v>
      </c>
      <c r="AR215">
        <v>8.5543500000000005E-3</v>
      </c>
      <c r="AS215">
        <v>5.7541800000000002E-3</v>
      </c>
    </row>
    <row r="216" spans="1:45" x14ac:dyDescent="0.2">
      <c r="A216">
        <v>1981</v>
      </c>
      <c r="B216" s="2"/>
      <c r="C216" s="2">
        <v>3.5674399999999998E-9</v>
      </c>
      <c r="D216" s="2">
        <v>5.1994500000000003E-8</v>
      </c>
      <c r="E216" s="2">
        <v>5.58119E-7</v>
      </c>
      <c r="F216" s="2">
        <v>4.4148999999999999E-6</v>
      </c>
      <c r="G216" s="2">
        <v>2.5760599999999999E-5</v>
      </c>
      <c r="H216" s="2">
        <v>1.1107000000000001E-4</v>
      </c>
      <c r="I216">
        <v>3.5518799999999999E-4</v>
      </c>
      <c r="J216">
        <v>8.4972599999999998E-4</v>
      </c>
      <c r="K216">
        <v>1.55339E-3</v>
      </c>
      <c r="L216">
        <v>2.2854400000000001E-3</v>
      </c>
      <c r="M216">
        <v>3.0151900000000001E-3</v>
      </c>
      <c r="N216">
        <v>4.1077700000000002E-3</v>
      </c>
      <c r="O216">
        <v>6.07787E-3</v>
      </c>
      <c r="P216">
        <v>9.1570100000000001E-3</v>
      </c>
      <c r="Q216">
        <v>1.32827E-2</v>
      </c>
      <c r="R216">
        <v>1.8389300000000001E-2</v>
      </c>
      <c r="S216">
        <v>2.443E-2</v>
      </c>
      <c r="T216">
        <v>3.1074999999999998E-2</v>
      </c>
      <c r="U216">
        <v>3.7588900000000001E-2</v>
      </c>
      <c r="V216">
        <v>4.3154900000000003E-2</v>
      </c>
      <c r="W216">
        <v>4.7293500000000002E-2</v>
      </c>
      <c r="X216">
        <v>4.9945700000000003E-2</v>
      </c>
      <c r="Y216">
        <v>5.1263599999999999E-2</v>
      </c>
      <c r="Z216">
        <v>5.14434E-2</v>
      </c>
      <c r="AA216">
        <v>5.0730600000000001E-2</v>
      </c>
      <c r="AB216">
        <v>4.9452000000000003E-2</v>
      </c>
      <c r="AC216">
        <v>4.7949800000000001E-2</v>
      </c>
      <c r="AD216">
        <v>4.6466800000000003E-2</v>
      </c>
      <c r="AE216">
        <v>4.5088900000000001E-2</v>
      </c>
      <c r="AF216">
        <v>4.37677E-2</v>
      </c>
      <c r="AG216">
        <v>4.2378300000000001E-2</v>
      </c>
      <c r="AH216">
        <v>4.0767499999999998E-2</v>
      </c>
      <c r="AI216">
        <v>3.8785500000000001E-2</v>
      </c>
      <c r="AJ216">
        <v>3.6313100000000001E-2</v>
      </c>
      <c r="AK216">
        <v>3.32895E-2</v>
      </c>
      <c r="AL216">
        <v>2.9735899999999999E-2</v>
      </c>
      <c r="AM216">
        <v>2.5764100000000002E-2</v>
      </c>
      <c r="AN216">
        <v>2.1564699999999999E-2</v>
      </c>
      <c r="AO216">
        <v>1.73753E-2</v>
      </c>
      <c r="AP216">
        <v>1.3436099999999999E-2</v>
      </c>
      <c r="AQ216">
        <v>9.9463799999999995E-3</v>
      </c>
      <c r="AR216">
        <v>7.0339699999999996E-3</v>
      </c>
      <c r="AS216">
        <v>4.7438100000000002E-3</v>
      </c>
    </row>
    <row r="217" spans="1:45" x14ac:dyDescent="0.2">
      <c r="A217">
        <v>1982</v>
      </c>
      <c r="B217" s="2"/>
      <c r="C217" s="2">
        <v>4.1479099999999996E-9</v>
      </c>
      <c r="D217" s="2">
        <v>6.04556E-8</v>
      </c>
      <c r="E217" s="2">
        <v>6.4884399999999998E-7</v>
      </c>
      <c r="F217" s="2">
        <v>5.1306599999999996E-6</v>
      </c>
      <c r="G217" s="2">
        <v>2.9915000000000001E-5</v>
      </c>
      <c r="H217" s="2">
        <v>1.2879699999999999E-4</v>
      </c>
      <c r="I217">
        <v>4.1067099999999999E-4</v>
      </c>
      <c r="J217">
        <v>9.7627599999999999E-4</v>
      </c>
      <c r="K217">
        <v>1.7594399999999999E-3</v>
      </c>
      <c r="L217">
        <v>2.5064200000000001E-3</v>
      </c>
      <c r="M217">
        <v>3.1010899999999999E-3</v>
      </c>
      <c r="N217">
        <v>3.8539400000000001E-3</v>
      </c>
      <c r="O217">
        <v>5.2395899999999997E-3</v>
      </c>
      <c r="P217">
        <v>7.4286700000000001E-3</v>
      </c>
      <c r="Q217">
        <v>1.0323000000000001E-2</v>
      </c>
      <c r="R217">
        <v>1.3986800000000001E-2</v>
      </c>
      <c r="S217">
        <v>1.8802699999999999E-2</v>
      </c>
      <c r="T217">
        <v>2.5138299999999999E-2</v>
      </c>
      <c r="U217">
        <v>3.2937899999999999E-2</v>
      </c>
      <c r="V217">
        <v>4.163E-2</v>
      </c>
      <c r="W217">
        <v>5.0303199999999999E-2</v>
      </c>
      <c r="X217">
        <v>5.7923799999999998E-2</v>
      </c>
      <c r="Y217">
        <v>6.3538399999999995E-2</v>
      </c>
      <c r="Z217">
        <v>6.6501599999999994E-2</v>
      </c>
      <c r="AA217">
        <v>6.6661499999999999E-2</v>
      </c>
      <c r="AB217">
        <v>6.4370800000000006E-2</v>
      </c>
      <c r="AC217">
        <v>6.03092E-2</v>
      </c>
      <c r="AD217">
        <v>5.5245000000000002E-2</v>
      </c>
      <c r="AE217">
        <v>4.9855099999999999E-2</v>
      </c>
      <c r="AF217">
        <v>4.4632400000000003E-2</v>
      </c>
      <c r="AG217">
        <v>3.9856200000000001E-2</v>
      </c>
      <c r="AH217">
        <v>3.5606600000000002E-2</v>
      </c>
      <c r="AI217">
        <v>3.1813099999999997E-2</v>
      </c>
      <c r="AJ217">
        <v>2.83272E-2</v>
      </c>
      <c r="AK217">
        <v>2.4993899999999999E-2</v>
      </c>
      <c r="AL217">
        <v>2.17066E-2</v>
      </c>
      <c r="AM217">
        <v>1.84326E-2</v>
      </c>
      <c r="AN217">
        <v>1.52123E-2</v>
      </c>
      <c r="AO217">
        <v>1.2139E-2</v>
      </c>
      <c r="AP217">
        <v>9.3258899999999999E-3</v>
      </c>
      <c r="AQ217">
        <v>6.87413E-3</v>
      </c>
      <c r="AR217">
        <v>4.8479899999999999E-3</v>
      </c>
      <c r="AS217">
        <v>3.2640899999999999E-3</v>
      </c>
    </row>
    <row r="218" spans="1:45" x14ac:dyDescent="0.2">
      <c r="A218">
        <v>1983</v>
      </c>
      <c r="C218" s="2">
        <v>5.3486900000000001E-9</v>
      </c>
      <c r="D218" s="2">
        <v>7.7957300000000004E-8</v>
      </c>
      <c r="E218" s="2">
        <v>8.3663300000000002E-7</v>
      </c>
      <c r="F218" s="2">
        <v>6.6146299999999997E-6</v>
      </c>
      <c r="G218" s="2">
        <v>3.8556400000000002E-5</v>
      </c>
      <c r="H218" s="2">
        <v>1.65909E-4</v>
      </c>
      <c r="I218">
        <v>5.2840000000000005E-4</v>
      </c>
      <c r="J218">
        <v>1.2530499999999999E-3</v>
      </c>
      <c r="K218">
        <v>2.2455000000000001E-3</v>
      </c>
      <c r="L218">
        <v>3.1569200000000001E-3</v>
      </c>
      <c r="M218">
        <v>3.7972000000000001E-3</v>
      </c>
      <c r="N218">
        <v>4.5064500000000004E-3</v>
      </c>
      <c r="O218">
        <v>5.8173799999999996E-3</v>
      </c>
      <c r="P218">
        <v>7.8407100000000007E-3</v>
      </c>
      <c r="Q218">
        <v>1.0284700000000001E-2</v>
      </c>
      <c r="R218">
        <v>1.3009700000000001E-2</v>
      </c>
      <c r="S218">
        <v>1.63073E-2</v>
      </c>
      <c r="T218">
        <v>2.0629000000000002E-2</v>
      </c>
      <c r="U218">
        <v>2.6213E-2</v>
      </c>
      <c r="V218">
        <v>3.3012300000000001E-2</v>
      </c>
      <c r="W218">
        <v>4.0808900000000002E-2</v>
      </c>
      <c r="X218">
        <v>4.9214399999999998E-2</v>
      </c>
      <c r="Y218">
        <v>5.7552399999999997E-2</v>
      </c>
      <c r="Z218">
        <v>6.4850400000000002E-2</v>
      </c>
      <c r="AA218">
        <v>7.0058899999999993E-2</v>
      </c>
      <c r="AB218">
        <v>7.2379100000000002E-2</v>
      </c>
      <c r="AC218">
        <v>7.1511199999999997E-2</v>
      </c>
      <c r="AD218">
        <v>6.7720500000000003E-2</v>
      </c>
      <c r="AE218">
        <v>6.17225E-2</v>
      </c>
      <c r="AF218">
        <v>5.4453099999999997E-2</v>
      </c>
      <c r="AG218">
        <v>4.6820100000000003E-2</v>
      </c>
      <c r="AH218">
        <v>3.9520399999999997E-2</v>
      </c>
      <c r="AI218">
        <v>3.2963800000000001E-2</v>
      </c>
      <c r="AJ218">
        <v>2.7295799999999999E-2</v>
      </c>
      <c r="AK218">
        <v>2.2476599999999999E-2</v>
      </c>
      <c r="AL218">
        <v>1.83765E-2</v>
      </c>
      <c r="AM218">
        <v>1.4852199999999999E-2</v>
      </c>
      <c r="AN218">
        <v>1.17947E-2</v>
      </c>
      <c r="AO218">
        <v>9.1432900000000001E-3</v>
      </c>
      <c r="AP218">
        <v>6.8763599999999998E-3</v>
      </c>
      <c r="AQ218">
        <v>4.9906100000000004E-3</v>
      </c>
      <c r="AR218">
        <v>3.4803E-3</v>
      </c>
      <c r="AS218">
        <v>2.3242100000000002E-3</v>
      </c>
    </row>
    <row r="219" spans="1:45" x14ac:dyDescent="0.2">
      <c r="A219">
        <v>1984</v>
      </c>
      <c r="C219" s="2">
        <v>7.6210200000000006E-9</v>
      </c>
      <c r="D219" s="2">
        <v>1.11077E-7</v>
      </c>
      <c r="E219" s="2">
        <v>1.19197E-6</v>
      </c>
      <c r="F219" s="2">
        <v>9.4222200000000007E-6</v>
      </c>
      <c r="G219" s="2">
        <v>5.4900900000000002E-5</v>
      </c>
      <c r="H219" s="2">
        <v>2.36066E-4</v>
      </c>
      <c r="I219">
        <v>7.5072300000000002E-4</v>
      </c>
      <c r="J219">
        <v>1.77461E-3</v>
      </c>
      <c r="K219">
        <v>3.1573899999999999E-3</v>
      </c>
      <c r="L219">
        <v>4.3664000000000003E-3</v>
      </c>
      <c r="M219">
        <v>5.0731600000000002E-3</v>
      </c>
      <c r="N219">
        <v>5.7004500000000001E-3</v>
      </c>
      <c r="O219">
        <v>6.9739800000000003E-3</v>
      </c>
      <c r="P219">
        <v>9.0537499999999993E-3</v>
      </c>
      <c r="Q219">
        <v>1.1505400000000001E-2</v>
      </c>
      <c r="R219">
        <v>1.40077E-2</v>
      </c>
      <c r="S219">
        <v>1.6738099999999999E-2</v>
      </c>
      <c r="T219">
        <v>2.0076400000000001E-2</v>
      </c>
      <c r="U219">
        <v>2.41899E-2</v>
      </c>
      <c r="V219">
        <v>2.9010600000000001E-2</v>
      </c>
      <c r="W219">
        <v>3.44642E-2</v>
      </c>
      <c r="X219">
        <v>4.0549099999999998E-2</v>
      </c>
      <c r="Y219">
        <v>4.71776E-2</v>
      </c>
      <c r="Z219">
        <v>5.4004099999999999E-2</v>
      </c>
      <c r="AA219">
        <v>6.04074E-2</v>
      </c>
      <c r="AB219">
        <v>6.5609399999999998E-2</v>
      </c>
      <c r="AC219">
        <v>6.8845100000000006E-2</v>
      </c>
      <c r="AD219">
        <v>6.9543999999999995E-2</v>
      </c>
      <c r="AE219">
        <v>6.7486500000000005E-2</v>
      </c>
      <c r="AF219">
        <v>6.2882300000000002E-2</v>
      </c>
      <c r="AG219">
        <v>5.6323100000000001E-2</v>
      </c>
      <c r="AH219">
        <v>4.8624399999999998E-2</v>
      </c>
      <c r="AI219">
        <v>4.0619099999999998E-2</v>
      </c>
      <c r="AJ219">
        <v>3.2987299999999997E-2</v>
      </c>
      <c r="AK219">
        <v>2.61669E-2</v>
      </c>
      <c r="AL219">
        <v>2.0353400000000001E-2</v>
      </c>
      <c r="AM219">
        <v>1.5558799999999999E-2</v>
      </c>
      <c r="AN219">
        <v>1.16895E-2</v>
      </c>
      <c r="AO219">
        <v>8.6137599999999998E-3</v>
      </c>
      <c r="AP219">
        <v>6.2021999999999997E-3</v>
      </c>
      <c r="AQ219">
        <v>4.3435499999999998E-3</v>
      </c>
      <c r="AR219">
        <v>2.9444800000000002E-3</v>
      </c>
      <c r="AS219">
        <v>1.92355E-3</v>
      </c>
    </row>
    <row r="220" spans="1:45" x14ac:dyDescent="0.2">
      <c r="A220">
        <v>1985</v>
      </c>
      <c r="C220" s="2">
        <v>1.2184500000000001E-8</v>
      </c>
      <c r="D220" s="2">
        <v>1.7758999999999999E-7</v>
      </c>
      <c r="E220" s="2">
        <v>1.9056E-6</v>
      </c>
      <c r="F220" s="2">
        <v>1.50607E-5</v>
      </c>
      <c r="G220" s="2">
        <v>8.7726399999999994E-5</v>
      </c>
      <c r="H220">
        <v>3.7697000000000002E-4</v>
      </c>
      <c r="I220">
        <v>1.1972700000000001E-3</v>
      </c>
      <c r="J220">
        <v>2.8223200000000001E-3</v>
      </c>
      <c r="K220">
        <v>4.98979E-3</v>
      </c>
      <c r="L220">
        <v>6.7987500000000001E-3</v>
      </c>
      <c r="M220">
        <v>7.6443800000000001E-3</v>
      </c>
      <c r="N220">
        <v>8.1182700000000003E-3</v>
      </c>
      <c r="O220">
        <v>9.3404500000000001E-3</v>
      </c>
      <c r="P220">
        <v>1.159E-2</v>
      </c>
      <c r="Q220">
        <v>1.42001E-2</v>
      </c>
      <c r="R220">
        <v>1.6597899999999999E-2</v>
      </c>
      <c r="S220">
        <v>1.8916599999999999E-2</v>
      </c>
      <c r="T220">
        <v>2.1616699999999999E-2</v>
      </c>
      <c r="U220">
        <v>2.4891E-2</v>
      </c>
      <c r="V220">
        <v>2.8588700000000002E-2</v>
      </c>
      <c r="W220">
        <v>3.2532100000000001E-2</v>
      </c>
      <c r="X220">
        <v>3.67081E-2</v>
      </c>
      <c r="Y220">
        <v>4.1170699999999998E-2</v>
      </c>
      <c r="Z220">
        <v>4.5875100000000002E-2</v>
      </c>
      <c r="AA220">
        <v>5.0623300000000003E-2</v>
      </c>
      <c r="AB220">
        <v>5.5090300000000002E-2</v>
      </c>
      <c r="AC220">
        <v>5.8852599999999998E-2</v>
      </c>
      <c r="AD220">
        <v>6.1423100000000001E-2</v>
      </c>
      <c r="AE220">
        <v>6.2332199999999997E-2</v>
      </c>
      <c r="AF220">
        <v>6.1249400000000002E-2</v>
      </c>
      <c r="AG220">
        <v>5.8093899999999997E-2</v>
      </c>
      <c r="AH220">
        <v>5.3082299999999999E-2</v>
      </c>
      <c r="AI220">
        <v>4.6689300000000003E-2</v>
      </c>
      <c r="AJ220">
        <v>3.9541800000000002E-2</v>
      </c>
      <c r="AK220">
        <v>3.2281600000000001E-2</v>
      </c>
      <c r="AL220">
        <v>2.5448399999999999E-2</v>
      </c>
      <c r="AM220">
        <v>1.94094E-2</v>
      </c>
      <c r="AN220">
        <v>1.43474E-2</v>
      </c>
      <c r="AO220">
        <v>1.0290799999999999E-2</v>
      </c>
      <c r="AP220">
        <v>7.1642800000000003E-3</v>
      </c>
      <c r="AQ220">
        <v>4.83776E-3</v>
      </c>
      <c r="AR220">
        <v>3.16352E-3</v>
      </c>
      <c r="AS220">
        <v>1.9987799999999999E-3</v>
      </c>
    </row>
    <row r="221" spans="1:45" x14ac:dyDescent="0.2">
      <c r="A221">
        <v>1986</v>
      </c>
      <c r="C221" s="2">
        <v>1.56903E-8</v>
      </c>
      <c r="D221" s="2">
        <v>2.2868799999999999E-7</v>
      </c>
      <c r="E221" s="2">
        <v>2.4540799999999998E-6</v>
      </c>
      <c r="F221" s="2">
        <v>1.9399199999999999E-5</v>
      </c>
      <c r="G221" s="2">
        <v>1.13038E-4</v>
      </c>
      <c r="H221">
        <v>4.8607300000000001E-4</v>
      </c>
      <c r="I221">
        <v>1.54593E-3</v>
      </c>
      <c r="J221">
        <v>3.6550300000000001E-3</v>
      </c>
      <c r="K221">
        <v>6.50491E-3</v>
      </c>
      <c r="L221">
        <v>8.9978000000000002E-3</v>
      </c>
      <c r="M221">
        <v>1.0442699999999999E-2</v>
      </c>
      <c r="N221">
        <v>1.1654400000000001E-2</v>
      </c>
      <c r="O221">
        <v>1.3991699999999999E-2</v>
      </c>
      <c r="P221">
        <v>1.75465E-2</v>
      </c>
      <c r="Q221">
        <v>2.1120900000000001E-2</v>
      </c>
      <c r="R221">
        <v>2.37828E-2</v>
      </c>
      <c r="S221">
        <v>2.57586E-2</v>
      </c>
      <c r="T221">
        <v>2.7825300000000001E-2</v>
      </c>
      <c r="U221">
        <v>3.0345400000000002E-2</v>
      </c>
      <c r="V221">
        <v>3.3098700000000002E-2</v>
      </c>
      <c r="W221">
        <v>3.5770099999999999E-2</v>
      </c>
      <c r="X221">
        <v>3.8294500000000002E-2</v>
      </c>
      <c r="Y221">
        <v>4.0768800000000001E-2</v>
      </c>
      <c r="Z221">
        <v>4.3238499999999999E-2</v>
      </c>
      <c r="AA221">
        <v>4.56388E-2</v>
      </c>
      <c r="AB221">
        <v>4.7852199999999998E-2</v>
      </c>
      <c r="AC221">
        <v>4.9742700000000001E-2</v>
      </c>
      <c r="AD221">
        <v>5.1137700000000001E-2</v>
      </c>
      <c r="AE221">
        <v>5.1812799999999999E-2</v>
      </c>
      <c r="AF221">
        <v>5.1520299999999998E-2</v>
      </c>
      <c r="AG221">
        <v>5.0050299999999999E-2</v>
      </c>
      <c r="AH221">
        <v>4.7300500000000002E-2</v>
      </c>
      <c r="AI221">
        <v>4.3324000000000001E-2</v>
      </c>
      <c r="AJ221">
        <v>3.8342500000000002E-2</v>
      </c>
      <c r="AK221">
        <v>3.2714300000000002E-2</v>
      </c>
      <c r="AL221">
        <v>2.6867800000000001E-2</v>
      </c>
      <c r="AM221">
        <v>2.12211E-2</v>
      </c>
      <c r="AN221">
        <v>1.6111899999999998E-2</v>
      </c>
      <c r="AO221">
        <v>1.1757200000000001E-2</v>
      </c>
      <c r="AP221">
        <v>8.2457999999999993E-3</v>
      </c>
      <c r="AQ221">
        <v>5.5578700000000003E-3</v>
      </c>
      <c r="AR221">
        <v>3.59955E-3</v>
      </c>
      <c r="AS221">
        <v>2.23909E-3</v>
      </c>
    </row>
    <row r="222" spans="1:45" x14ac:dyDescent="0.2">
      <c r="A222">
        <v>1987</v>
      </c>
      <c r="C222" s="2">
        <v>2.0438000000000001E-8</v>
      </c>
      <c r="D222" s="2">
        <v>2.9788600000000002E-7</v>
      </c>
      <c r="E222" s="2">
        <v>3.19666E-6</v>
      </c>
      <c r="F222" s="2">
        <v>2.5269199999999999E-5</v>
      </c>
      <c r="G222" s="2">
        <v>1.4724200000000001E-4</v>
      </c>
      <c r="H222" s="2">
        <v>6.3316200000000005E-4</v>
      </c>
      <c r="I222">
        <v>2.0137900000000001E-3</v>
      </c>
      <c r="J222">
        <v>4.7614900000000002E-3</v>
      </c>
      <c r="K222">
        <v>8.4757500000000006E-3</v>
      </c>
      <c r="L222">
        <v>1.17313E-2</v>
      </c>
      <c r="M222">
        <v>1.3642400000000001E-2</v>
      </c>
      <c r="N222">
        <v>1.5304999999999999E-2</v>
      </c>
      <c r="O222">
        <v>1.85547E-2</v>
      </c>
      <c r="P222">
        <v>2.3602100000000001E-2</v>
      </c>
      <c r="Q222">
        <v>2.8958399999999999E-2</v>
      </c>
      <c r="R222">
        <v>3.3375000000000002E-2</v>
      </c>
      <c r="S222">
        <v>3.6927099999999997E-2</v>
      </c>
      <c r="T222">
        <v>4.0232299999999999E-2</v>
      </c>
      <c r="U222">
        <v>4.3335100000000001E-2</v>
      </c>
      <c r="V222">
        <v>4.5687600000000002E-2</v>
      </c>
      <c r="W222">
        <v>4.6894699999999997E-2</v>
      </c>
      <c r="X222">
        <v>4.71064E-2</v>
      </c>
      <c r="Y222">
        <v>4.6745399999999999E-2</v>
      </c>
      <c r="Z222">
        <v>4.6108700000000002E-2</v>
      </c>
      <c r="AA222">
        <v>4.5276900000000002E-2</v>
      </c>
      <c r="AB222">
        <v>4.4248200000000001E-2</v>
      </c>
      <c r="AC222">
        <v>4.3039800000000003E-2</v>
      </c>
      <c r="AD222">
        <v>4.1680399999999999E-2</v>
      </c>
      <c r="AE222">
        <v>4.0166599999999997E-2</v>
      </c>
      <c r="AF222">
        <v>3.84479E-2</v>
      </c>
      <c r="AG222">
        <v>3.6443000000000003E-2</v>
      </c>
      <c r="AH222">
        <v>3.4069099999999998E-2</v>
      </c>
      <c r="AI222">
        <v>3.1271199999999999E-2</v>
      </c>
      <c r="AJ222">
        <v>2.8049399999999999E-2</v>
      </c>
      <c r="AK222">
        <v>2.4475500000000001E-2</v>
      </c>
      <c r="AL222">
        <v>2.0691600000000001E-2</v>
      </c>
      <c r="AM222">
        <v>1.68887E-2</v>
      </c>
      <c r="AN222">
        <v>1.32704E-2</v>
      </c>
      <c r="AO222">
        <v>1.0015400000000001E-2</v>
      </c>
      <c r="AP222">
        <v>7.2469700000000001E-3</v>
      </c>
      <c r="AQ222">
        <v>5.02046E-3</v>
      </c>
      <c r="AR222">
        <v>3.32621E-3</v>
      </c>
      <c r="AS222">
        <v>2.10568E-3</v>
      </c>
    </row>
    <row r="223" spans="1:45" x14ac:dyDescent="0.2">
      <c r="A223">
        <v>1988</v>
      </c>
      <c r="C223" s="2">
        <v>1.06747E-8</v>
      </c>
      <c r="D223" s="2">
        <v>1.55585E-7</v>
      </c>
      <c r="E223" s="2">
        <v>1.6704999999999999E-6</v>
      </c>
      <c r="F223" s="2">
        <v>1.3221799999999999E-5</v>
      </c>
      <c r="G223" s="2">
        <v>7.7232799999999997E-5</v>
      </c>
      <c r="H223" s="2">
        <v>3.3369600000000003E-4</v>
      </c>
      <c r="I223">
        <v>1.0714800000000001E-3</v>
      </c>
      <c r="J223">
        <v>2.58458E-3</v>
      </c>
      <c r="K223">
        <v>4.8049099999999999E-3</v>
      </c>
      <c r="L223">
        <v>7.29549E-3</v>
      </c>
      <c r="M223">
        <v>1.00567E-2</v>
      </c>
      <c r="N223">
        <v>1.40482E-2</v>
      </c>
      <c r="O223">
        <v>2.0129399999999999E-2</v>
      </c>
      <c r="P223">
        <v>2.7638599999999999E-2</v>
      </c>
      <c r="Q223">
        <v>3.4804500000000002E-2</v>
      </c>
      <c r="R223">
        <v>4.0556200000000001E-2</v>
      </c>
      <c r="S223">
        <v>4.53292E-2</v>
      </c>
      <c r="T223">
        <v>5.0014999999999997E-2</v>
      </c>
      <c r="U223">
        <v>5.4642799999999998E-2</v>
      </c>
      <c r="V223">
        <v>5.8364600000000003E-2</v>
      </c>
      <c r="W223">
        <v>6.0376300000000001E-2</v>
      </c>
      <c r="X223">
        <v>6.04863E-2</v>
      </c>
      <c r="Y223">
        <v>5.89369E-2</v>
      </c>
      <c r="Z223">
        <v>5.60458E-2</v>
      </c>
      <c r="AA223">
        <v>5.2118299999999999E-2</v>
      </c>
      <c r="AB223">
        <v>4.7519800000000001E-2</v>
      </c>
      <c r="AC223">
        <v>4.2667900000000002E-2</v>
      </c>
      <c r="AD223">
        <v>3.7926300000000003E-2</v>
      </c>
      <c r="AE223">
        <v>3.3521700000000001E-2</v>
      </c>
      <c r="AF223">
        <v>2.9543300000000002E-2</v>
      </c>
      <c r="AG223">
        <v>2.5987799999999998E-2</v>
      </c>
      <c r="AH223">
        <v>2.2803199999999999E-2</v>
      </c>
      <c r="AI223">
        <v>1.9916099999999999E-2</v>
      </c>
      <c r="AJ223">
        <v>1.7250999999999999E-2</v>
      </c>
      <c r="AK223">
        <v>1.4748499999999999E-2</v>
      </c>
      <c r="AL223">
        <v>1.2378200000000001E-2</v>
      </c>
      <c r="AM223">
        <v>1.01429E-2</v>
      </c>
      <c r="AN223">
        <v>8.0730999999999997E-3</v>
      </c>
      <c r="AO223">
        <v>6.21325E-3</v>
      </c>
      <c r="AP223">
        <v>4.6060399999999996E-3</v>
      </c>
      <c r="AQ223">
        <v>3.2786099999999999E-3</v>
      </c>
      <c r="AR223">
        <v>2.2350400000000002E-3</v>
      </c>
      <c r="AS223">
        <v>1.4562100000000001E-3</v>
      </c>
    </row>
    <row r="224" spans="1:45" x14ac:dyDescent="0.2">
      <c r="A224">
        <v>1989</v>
      </c>
      <c r="C224" s="2">
        <v>7.2485900000000001E-9</v>
      </c>
      <c r="D224" s="2">
        <v>1.0564700000000001E-7</v>
      </c>
      <c r="E224" s="2">
        <v>1.13399E-6</v>
      </c>
      <c r="F224" s="2">
        <v>8.9694099999999999E-6</v>
      </c>
      <c r="G224" s="2">
        <v>5.23259E-5</v>
      </c>
      <c r="H224" s="2">
        <v>2.2552600000000001E-4</v>
      </c>
      <c r="I224">
        <v>7.2064799999999995E-4</v>
      </c>
      <c r="J224">
        <v>1.7211399999999999E-3</v>
      </c>
      <c r="K224">
        <v>3.1343299999999998E-3</v>
      </c>
      <c r="L224">
        <v>4.5707300000000003E-3</v>
      </c>
      <c r="M224">
        <v>5.9223499999999998E-3</v>
      </c>
      <c r="N224">
        <v>7.8527300000000005E-3</v>
      </c>
      <c r="O224">
        <v>1.12887E-2</v>
      </c>
      <c r="P224">
        <v>1.6534400000000001E-2</v>
      </c>
      <c r="Q224">
        <v>2.32558E-2</v>
      </c>
      <c r="R224">
        <v>3.1123600000000001E-2</v>
      </c>
      <c r="S224">
        <v>3.9963800000000001E-2</v>
      </c>
      <c r="T224">
        <v>4.9239400000000003E-2</v>
      </c>
      <c r="U224">
        <v>5.7793999999999998E-2</v>
      </c>
      <c r="V224">
        <v>6.4392699999999997E-2</v>
      </c>
      <c r="W224">
        <v>6.8437799999999993E-2</v>
      </c>
      <c r="X224">
        <v>7.0051000000000002E-2</v>
      </c>
      <c r="Y224">
        <v>6.9592799999999996E-2</v>
      </c>
      <c r="Z224">
        <v>6.7285399999999995E-2</v>
      </c>
      <c r="AA224">
        <v>6.3258099999999998E-2</v>
      </c>
      <c r="AB224">
        <v>5.7770700000000001E-2</v>
      </c>
      <c r="AC224">
        <v>5.1288599999999997E-2</v>
      </c>
      <c r="AD224">
        <v>4.4379099999999998E-2</v>
      </c>
      <c r="AE224">
        <v>3.7566299999999997E-2</v>
      </c>
      <c r="AF224">
        <v>3.1245700000000001E-2</v>
      </c>
      <c r="AG224">
        <v>2.5658E-2</v>
      </c>
      <c r="AH224">
        <v>2.0898199999999999E-2</v>
      </c>
      <c r="AI224">
        <v>1.69442E-2</v>
      </c>
      <c r="AJ224">
        <v>1.3699599999999999E-2</v>
      </c>
      <c r="AK224">
        <v>1.10367E-2</v>
      </c>
      <c r="AL224">
        <v>8.8326299999999993E-3</v>
      </c>
      <c r="AM224">
        <v>6.9880799999999998E-3</v>
      </c>
      <c r="AN224">
        <v>5.4342100000000001E-3</v>
      </c>
      <c r="AO224">
        <v>4.1288499999999999E-3</v>
      </c>
      <c r="AP224">
        <v>3.0478100000000002E-3</v>
      </c>
      <c r="AQ224">
        <v>2.1749400000000002E-3</v>
      </c>
      <c r="AR224">
        <v>1.4941100000000001E-3</v>
      </c>
      <c r="AS224">
        <v>9.8466900000000008E-4</v>
      </c>
    </row>
    <row r="225" spans="1:45" x14ac:dyDescent="0.2">
      <c r="A225">
        <v>1990</v>
      </c>
      <c r="C225" s="2">
        <v>7.4248700000000002E-9</v>
      </c>
      <c r="D225" s="2">
        <v>1.08217E-7</v>
      </c>
      <c r="E225" s="2">
        <v>1.1613499999999999E-6</v>
      </c>
      <c r="F225" s="2">
        <v>9.18128E-6</v>
      </c>
      <c r="G225" s="2">
        <v>5.3510300000000002E-5</v>
      </c>
      <c r="H225">
        <v>2.30199E-4</v>
      </c>
      <c r="I225">
        <v>7.3279400000000005E-4</v>
      </c>
      <c r="J225">
        <v>1.73598E-3</v>
      </c>
      <c r="K225">
        <v>3.10421E-3</v>
      </c>
      <c r="L225">
        <v>4.3446800000000001E-3</v>
      </c>
      <c r="M225">
        <v>5.1861199999999998E-3</v>
      </c>
      <c r="N225">
        <v>6.1131400000000004E-3</v>
      </c>
      <c r="O225">
        <v>7.9274900000000006E-3</v>
      </c>
      <c r="P225">
        <v>1.0912699999999999E-2</v>
      </c>
      <c r="Q225">
        <v>1.4833600000000001E-2</v>
      </c>
      <c r="R225">
        <v>1.9625799999999999E-2</v>
      </c>
      <c r="S225">
        <v>2.5683399999999999E-2</v>
      </c>
      <c r="T225">
        <v>3.3398900000000002E-2</v>
      </c>
      <c r="U225">
        <v>4.2598299999999999E-2</v>
      </c>
      <c r="V225">
        <v>5.2461800000000003E-2</v>
      </c>
      <c r="W225">
        <v>6.1831400000000002E-2</v>
      </c>
      <c r="X225">
        <v>6.9525500000000004E-2</v>
      </c>
      <c r="Y225">
        <v>7.4553099999999997E-2</v>
      </c>
      <c r="Z225">
        <v>7.6318499999999997E-2</v>
      </c>
      <c r="AA225">
        <v>7.4779100000000001E-2</v>
      </c>
      <c r="AB225">
        <v>7.0413000000000003E-2</v>
      </c>
      <c r="AC225">
        <v>6.3993599999999998E-2</v>
      </c>
      <c r="AD225">
        <v>5.6339E-2</v>
      </c>
      <c r="AE225">
        <v>4.81701E-2</v>
      </c>
      <c r="AF225">
        <v>4.0076000000000001E-2</v>
      </c>
      <c r="AG225">
        <v>3.2512399999999997E-2</v>
      </c>
      <c r="AH225">
        <v>2.5793300000000002E-2</v>
      </c>
      <c r="AI225">
        <v>2.00819E-2</v>
      </c>
      <c r="AJ225">
        <v>1.54027E-2</v>
      </c>
      <c r="AK225">
        <v>1.16769E-2</v>
      </c>
      <c r="AL225">
        <v>8.7672500000000007E-3</v>
      </c>
      <c r="AM225">
        <v>6.5199000000000003E-3</v>
      </c>
      <c r="AN225">
        <v>4.7925600000000004E-3</v>
      </c>
      <c r="AO225">
        <v>3.4686600000000001E-3</v>
      </c>
      <c r="AP225">
        <v>2.4594700000000001E-3</v>
      </c>
      <c r="AQ225">
        <v>1.69925E-3</v>
      </c>
      <c r="AR225">
        <v>1.1380299999999999E-3</v>
      </c>
      <c r="AS225">
        <v>7.3538900000000003E-4</v>
      </c>
    </row>
    <row r="226" spans="1:45" x14ac:dyDescent="0.2">
      <c r="A226">
        <v>1991</v>
      </c>
      <c r="C226" s="2">
        <v>1.1898500000000001E-8</v>
      </c>
      <c r="D226" s="2">
        <v>1.73421E-7</v>
      </c>
      <c r="E226" s="2">
        <v>1.86082E-6</v>
      </c>
      <c r="F226" s="2">
        <v>1.47061E-5</v>
      </c>
      <c r="G226" s="2">
        <v>8.5652800000000001E-5</v>
      </c>
      <c r="H226" s="2">
        <v>3.67993E-4</v>
      </c>
      <c r="I226">
        <v>1.16833E-3</v>
      </c>
      <c r="J226">
        <v>2.7519799999999998E-3</v>
      </c>
      <c r="K226">
        <v>4.8570899999999997E-3</v>
      </c>
      <c r="L226">
        <v>6.5923199999999996E-3</v>
      </c>
      <c r="M226">
        <v>7.3526900000000003E-3</v>
      </c>
      <c r="N226">
        <v>7.7145499999999997E-3</v>
      </c>
      <c r="O226">
        <v>8.8105800000000001E-3</v>
      </c>
      <c r="P226">
        <v>1.10116E-2</v>
      </c>
      <c r="Q226">
        <v>1.3811500000000001E-2</v>
      </c>
      <c r="R226">
        <v>1.6806700000000001E-2</v>
      </c>
      <c r="S226">
        <v>2.02706E-2</v>
      </c>
      <c r="T226">
        <v>2.4790599999999999E-2</v>
      </c>
      <c r="U226">
        <v>3.06787E-2</v>
      </c>
      <c r="V226">
        <v>3.7824700000000003E-2</v>
      </c>
      <c r="W226">
        <v>4.5879200000000002E-2</v>
      </c>
      <c r="X226">
        <v>5.43352E-2</v>
      </c>
      <c r="Y226">
        <v>6.2439300000000003E-2</v>
      </c>
      <c r="Z226">
        <v>6.9185899999999995E-2</v>
      </c>
      <c r="AA226">
        <v>7.3541700000000002E-2</v>
      </c>
      <c r="AB226">
        <v>7.47723E-2</v>
      </c>
      <c r="AC226">
        <v>7.2667700000000002E-2</v>
      </c>
      <c r="AD226">
        <v>6.75761E-2</v>
      </c>
      <c r="AE226">
        <v>6.0266E-2</v>
      </c>
      <c r="AF226">
        <v>5.1699000000000002E-2</v>
      </c>
      <c r="AG226">
        <v>4.2803099999999997E-2</v>
      </c>
      <c r="AH226">
        <v>3.43165E-2</v>
      </c>
      <c r="AI226">
        <v>2.67248E-2</v>
      </c>
      <c r="AJ226">
        <v>2.0273699999999999E-2</v>
      </c>
      <c r="AK226">
        <v>1.502E-2</v>
      </c>
      <c r="AL226">
        <v>1.08924E-2</v>
      </c>
      <c r="AM226">
        <v>7.7464400000000003E-3</v>
      </c>
      <c r="AN226">
        <v>5.40867E-3</v>
      </c>
      <c r="AO226">
        <v>3.7075599999999999E-3</v>
      </c>
      <c r="AP226">
        <v>2.4919E-3</v>
      </c>
      <c r="AQ226">
        <v>1.63802E-3</v>
      </c>
      <c r="AR226">
        <v>1.0494300000000001E-3</v>
      </c>
      <c r="AS226">
        <v>6.5271199999999995E-4</v>
      </c>
    </row>
    <row r="227" spans="1:45" x14ac:dyDescent="0.2">
      <c r="A227">
        <v>1992</v>
      </c>
      <c r="C227" s="2">
        <v>6.3357799999999998E-9</v>
      </c>
      <c r="D227" s="2">
        <v>9.2344699999999994E-8</v>
      </c>
      <c r="E227" s="2">
        <v>9.9149099999999991E-7</v>
      </c>
      <c r="F227" s="2">
        <v>7.8473300000000006E-6</v>
      </c>
      <c r="G227" s="2">
        <v>4.5836900000000002E-5</v>
      </c>
      <c r="H227" s="2">
        <v>1.98028E-4</v>
      </c>
      <c r="I227">
        <v>6.35734E-4</v>
      </c>
      <c r="J227">
        <v>1.5328099999999999E-3</v>
      </c>
      <c r="K227">
        <v>2.8465700000000001E-3</v>
      </c>
      <c r="L227">
        <v>4.3108399999999998E-3</v>
      </c>
      <c r="M227">
        <v>5.90903E-3</v>
      </c>
      <c r="N227">
        <v>8.1755899999999999E-3</v>
      </c>
      <c r="O227">
        <v>1.1560000000000001E-2</v>
      </c>
      <c r="P227">
        <v>1.5589199999999999E-2</v>
      </c>
      <c r="Q227">
        <v>1.91494E-2</v>
      </c>
      <c r="R227">
        <v>2.1637199999999999E-2</v>
      </c>
      <c r="S227">
        <v>2.3525000000000001E-2</v>
      </c>
      <c r="T227">
        <v>2.5762799999999999E-2</v>
      </c>
      <c r="U227">
        <v>2.89086E-2</v>
      </c>
      <c r="V227">
        <v>3.2951399999999999E-2</v>
      </c>
      <c r="W227">
        <v>3.7709899999999998E-2</v>
      </c>
      <c r="X227">
        <v>4.3102000000000001E-2</v>
      </c>
      <c r="Y227">
        <v>4.9022900000000001E-2</v>
      </c>
      <c r="Z227">
        <v>5.5122699999999997E-2</v>
      </c>
      <c r="AA227">
        <v>6.0761999999999997E-2</v>
      </c>
      <c r="AB227">
        <v>6.5148899999999996E-2</v>
      </c>
      <c r="AC227">
        <v>6.7533399999999993E-2</v>
      </c>
      <c r="AD227">
        <v>6.7389599999999994E-2</v>
      </c>
      <c r="AE227">
        <v>6.4553200000000005E-2</v>
      </c>
      <c r="AF227">
        <v>5.9277299999999998E-2</v>
      </c>
      <c r="AG227">
        <v>5.2173999999999998E-2</v>
      </c>
      <c r="AH227">
        <v>4.4059800000000003E-2</v>
      </c>
      <c r="AI227">
        <v>3.57629E-2</v>
      </c>
      <c r="AJ227">
        <v>2.7966399999999999E-2</v>
      </c>
      <c r="AK227">
        <v>2.1122999999999999E-2</v>
      </c>
      <c r="AL227">
        <v>1.54477E-2</v>
      </c>
      <c r="AM227">
        <v>1.09622E-2</v>
      </c>
      <c r="AN227">
        <v>7.56101E-3</v>
      </c>
      <c r="AO227">
        <v>5.07407E-3</v>
      </c>
      <c r="AP227">
        <v>3.3141300000000002E-3</v>
      </c>
      <c r="AQ227">
        <v>2.10596E-3</v>
      </c>
      <c r="AR227">
        <v>1.3005499999999999E-3</v>
      </c>
      <c r="AS227">
        <v>7.7922600000000005E-4</v>
      </c>
    </row>
    <row r="228" spans="1:45" x14ac:dyDescent="0.2">
      <c r="A228">
        <v>1993</v>
      </c>
      <c r="C228" s="2">
        <v>3.45259E-9</v>
      </c>
      <c r="D228" s="2">
        <v>5.0320700000000001E-8</v>
      </c>
      <c r="E228" s="2">
        <v>5.4026299999999997E-7</v>
      </c>
      <c r="F228" s="2">
        <v>4.2756899999999997E-6</v>
      </c>
      <c r="G228" s="2">
        <v>2.49716E-5</v>
      </c>
      <c r="H228" s="2">
        <v>1.0786200000000001E-4</v>
      </c>
      <c r="I228">
        <v>3.4616300000000003E-4</v>
      </c>
      <c r="J228">
        <v>8.3431599999999999E-4</v>
      </c>
      <c r="K228">
        <v>1.54956E-3</v>
      </c>
      <c r="L228">
        <v>2.3542799999999998E-3</v>
      </c>
      <c r="M228">
        <v>3.2740299999999998E-3</v>
      </c>
      <c r="N228">
        <v>4.7046500000000003E-3</v>
      </c>
      <c r="O228">
        <v>7.1177799999999998E-3</v>
      </c>
      <c r="P228">
        <v>1.06079E-2</v>
      </c>
      <c r="Q228">
        <v>1.4922E-2</v>
      </c>
      <c r="R228">
        <v>1.98289E-2</v>
      </c>
      <c r="S228">
        <v>2.5188599999999998E-2</v>
      </c>
      <c r="T228">
        <v>3.0648100000000001E-2</v>
      </c>
      <c r="U228">
        <v>3.55457E-2</v>
      </c>
      <c r="V228">
        <v>3.9325699999999998E-2</v>
      </c>
      <c r="W228">
        <v>4.2012300000000002E-2</v>
      </c>
      <c r="X228">
        <v>4.4181900000000003E-2</v>
      </c>
      <c r="Y228">
        <v>4.6493600000000003E-2</v>
      </c>
      <c r="Z228">
        <v>4.92702E-2</v>
      </c>
      <c r="AA228">
        <v>5.2419599999999997E-2</v>
      </c>
      <c r="AB228">
        <v>5.55743E-2</v>
      </c>
      <c r="AC228">
        <v>5.8235200000000001E-2</v>
      </c>
      <c r="AD228">
        <v>5.9861299999999999E-2</v>
      </c>
      <c r="AE228">
        <v>5.9958400000000002E-2</v>
      </c>
      <c r="AF228">
        <v>5.8193599999999998E-2</v>
      </c>
      <c r="AG228">
        <v>5.4497400000000001E-2</v>
      </c>
      <c r="AH228">
        <v>4.9101600000000002E-2</v>
      </c>
      <c r="AI228">
        <v>4.2491599999999997E-2</v>
      </c>
      <c r="AJ228">
        <v>3.5294699999999998E-2</v>
      </c>
      <c r="AK228">
        <v>2.8143100000000001E-2</v>
      </c>
      <c r="AL228">
        <v>2.1557699999999999E-2</v>
      </c>
      <c r="AM228">
        <v>1.5880600000000002E-2</v>
      </c>
      <c r="AN228">
        <v>1.1264E-2</v>
      </c>
      <c r="AO228">
        <v>7.7015E-3</v>
      </c>
      <c r="AP228">
        <v>5.0802900000000003E-3</v>
      </c>
      <c r="AQ228">
        <v>3.23472E-3</v>
      </c>
      <c r="AR228">
        <v>1.9880499999999999E-3</v>
      </c>
      <c r="AS228">
        <v>1.1788600000000001E-3</v>
      </c>
    </row>
    <row r="229" spans="1:45" x14ac:dyDescent="0.2">
      <c r="A229">
        <v>1994</v>
      </c>
      <c r="C229" s="2">
        <v>2.1446400000000002E-9</v>
      </c>
      <c r="D229" s="2">
        <v>3.1257599999999999E-8</v>
      </c>
      <c r="E229" s="2">
        <v>3.3557100000000001E-7</v>
      </c>
      <c r="F229" s="2">
        <v>2.6553100000000001E-6</v>
      </c>
      <c r="G229" s="2">
        <v>1.5503100000000001E-5</v>
      </c>
      <c r="H229" s="2">
        <v>6.6923900000000005E-5</v>
      </c>
      <c r="I229">
        <v>2.14522E-4</v>
      </c>
      <c r="J229">
        <v>5.1574699999999999E-4</v>
      </c>
      <c r="K229">
        <v>9.5281499999999998E-4</v>
      </c>
      <c r="L229">
        <v>1.4322600000000001E-3</v>
      </c>
      <c r="M229">
        <v>1.95816E-3</v>
      </c>
      <c r="N229">
        <v>2.7689699999999999E-3</v>
      </c>
      <c r="O229">
        <v>4.1739100000000003E-3</v>
      </c>
      <c r="P229">
        <v>6.29971E-3</v>
      </c>
      <c r="Q229">
        <v>9.1387599999999992E-3</v>
      </c>
      <c r="R229">
        <v>1.2801E-2</v>
      </c>
      <c r="S229">
        <v>1.7546099999999999E-2</v>
      </c>
      <c r="T229">
        <v>2.35012E-2</v>
      </c>
      <c r="U229">
        <v>3.03982E-2</v>
      </c>
      <c r="V229">
        <v>3.7606500000000001E-2</v>
      </c>
      <c r="W229">
        <v>4.4365300000000003E-2</v>
      </c>
      <c r="X229">
        <v>4.9996699999999998E-2</v>
      </c>
      <c r="Y229">
        <v>5.4052799999999998E-2</v>
      </c>
      <c r="Z229">
        <v>5.6433700000000003E-2</v>
      </c>
      <c r="AA229">
        <v>5.7418999999999998E-2</v>
      </c>
      <c r="AB229">
        <v>5.75221E-2</v>
      </c>
      <c r="AC229">
        <v>5.7215700000000001E-2</v>
      </c>
      <c r="AD229">
        <v>5.6707899999999999E-2</v>
      </c>
      <c r="AE229">
        <v>5.5896800000000003E-2</v>
      </c>
      <c r="AF229">
        <v>5.4484499999999998E-2</v>
      </c>
      <c r="AG229">
        <v>5.2149099999999997E-2</v>
      </c>
      <c r="AH229">
        <v>4.8688700000000001E-2</v>
      </c>
      <c r="AI229">
        <v>4.4099800000000001E-2</v>
      </c>
      <c r="AJ229">
        <v>3.8587700000000003E-2</v>
      </c>
      <c r="AK229">
        <v>3.252E-2</v>
      </c>
      <c r="AL229">
        <v>2.6342299999999999E-2</v>
      </c>
      <c r="AM229">
        <v>2.04838E-2</v>
      </c>
      <c r="AN229">
        <v>1.528E-2</v>
      </c>
      <c r="AO229">
        <v>1.0931099999999999E-2</v>
      </c>
      <c r="AP229">
        <v>7.4992100000000001E-3</v>
      </c>
      <c r="AQ229">
        <v>4.9338999999999997E-3</v>
      </c>
      <c r="AR229">
        <v>3.11312E-3</v>
      </c>
      <c r="AS229">
        <v>1.8836E-3</v>
      </c>
    </row>
    <row r="230" spans="1:45" x14ac:dyDescent="0.2">
      <c r="A230">
        <v>1995</v>
      </c>
      <c r="C230" s="2">
        <v>1.5130500000000001E-9</v>
      </c>
      <c r="D230" s="2">
        <v>2.20524E-8</v>
      </c>
      <c r="E230" s="2">
        <v>2.3673700000000001E-7</v>
      </c>
      <c r="F230" s="2">
        <v>1.8730699999999999E-6</v>
      </c>
      <c r="G230" s="2">
        <v>1.09338E-5</v>
      </c>
      <c r="H230" s="2">
        <v>4.71806E-5</v>
      </c>
      <c r="I230" s="2">
        <v>1.5111700000000001E-4</v>
      </c>
      <c r="J230">
        <v>3.6270200000000001E-4</v>
      </c>
      <c r="K230">
        <v>6.6760099999999998E-4</v>
      </c>
      <c r="L230">
        <v>9.9560699999999992E-4</v>
      </c>
      <c r="M230">
        <v>1.34179E-3</v>
      </c>
      <c r="N230">
        <v>1.8633899999999999E-3</v>
      </c>
      <c r="O230">
        <v>2.7666800000000001E-3</v>
      </c>
      <c r="P230">
        <v>4.1316900000000004E-3</v>
      </c>
      <c r="Q230">
        <v>5.95255E-3</v>
      </c>
      <c r="R230">
        <v>8.33332E-3</v>
      </c>
      <c r="S230">
        <v>1.1546900000000001E-2</v>
      </c>
      <c r="T230">
        <v>1.5876399999999999E-2</v>
      </c>
      <c r="U230">
        <v>2.1439E-2</v>
      </c>
      <c r="V230">
        <v>2.8148599999999999E-2</v>
      </c>
      <c r="W230">
        <v>3.5744400000000003E-2</v>
      </c>
      <c r="X230">
        <v>4.3765199999999997E-2</v>
      </c>
      <c r="Y230">
        <v>5.15194E-2</v>
      </c>
      <c r="Z230">
        <v>5.8176600000000002E-2</v>
      </c>
      <c r="AA230">
        <v>6.2995099999999998E-2</v>
      </c>
      <c r="AB230">
        <v>6.5555699999999995E-2</v>
      </c>
      <c r="AC230">
        <v>6.5868200000000002E-2</v>
      </c>
      <c r="AD230">
        <v>6.4308699999999996E-2</v>
      </c>
      <c r="AE230">
        <v>6.1437100000000001E-2</v>
      </c>
      <c r="AF230">
        <v>5.7783800000000003E-2</v>
      </c>
      <c r="AG230">
        <v>5.3699200000000002E-2</v>
      </c>
      <c r="AH230">
        <v>4.9319099999999998E-2</v>
      </c>
      <c r="AI230">
        <v>4.4634300000000002E-2</v>
      </c>
      <c r="AJ230">
        <v>3.96081E-2</v>
      </c>
      <c r="AK230">
        <v>3.4271999999999997E-2</v>
      </c>
      <c r="AL230">
        <v>2.87666E-2</v>
      </c>
      <c r="AM230">
        <v>2.33219E-2</v>
      </c>
      <c r="AN230">
        <v>1.8201599999999998E-2</v>
      </c>
      <c r="AO230">
        <v>1.36407E-2</v>
      </c>
      <c r="AP230">
        <v>9.7980099999999994E-3</v>
      </c>
      <c r="AQ230">
        <v>6.73641E-3</v>
      </c>
      <c r="AR230">
        <v>4.4286500000000001E-3</v>
      </c>
      <c r="AS230">
        <v>2.7818500000000002E-3</v>
      </c>
    </row>
    <row r="231" spans="1:45" x14ac:dyDescent="0.2">
      <c r="A231">
        <v>1996</v>
      </c>
      <c r="C231" s="2">
        <v>1.6303799999999999E-9</v>
      </c>
      <c r="D231" s="2">
        <v>2.3762600000000001E-8</v>
      </c>
      <c r="E231" s="2">
        <v>2.5503399999999998E-7</v>
      </c>
      <c r="F231" s="2">
        <v>2.01665E-6</v>
      </c>
      <c r="G231" s="2">
        <v>1.1758400000000001E-5</v>
      </c>
      <c r="H231" s="2">
        <v>5.0625599999999999E-5</v>
      </c>
      <c r="I231" s="2">
        <v>1.6142500000000001E-4</v>
      </c>
      <c r="J231">
        <v>3.8378199999999999E-4</v>
      </c>
      <c r="K231">
        <v>6.9183700000000005E-4</v>
      </c>
      <c r="L231">
        <v>9.8645099999999995E-4</v>
      </c>
      <c r="M231">
        <v>1.22386E-3</v>
      </c>
      <c r="N231">
        <v>1.5308800000000001E-3</v>
      </c>
      <c r="O231">
        <v>2.1037199999999999E-3</v>
      </c>
      <c r="P231">
        <v>3.02469E-3</v>
      </c>
      <c r="Q231">
        <v>4.2744899999999997E-3</v>
      </c>
      <c r="R231">
        <v>5.9011000000000003E-3</v>
      </c>
      <c r="S231">
        <v>8.0919500000000005E-3</v>
      </c>
      <c r="T231">
        <v>1.1076900000000001E-2</v>
      </c>
      <c r="U231">
        <v>1.50183E-2</v>
      </c>
      <c r="V231">
        <v>2.0005999999999999E-2</v>
      </c>
      <c r="W231">
        <v>2.60869E-2</v>
      </c>
      <c r="X231">
        <v>3.3216500000000003E-2</v>
      </c>
      <c r="Y231">
        <v>4.11498E-2</v>
      </c>
      <c r="Z231">
        <v>4.9377699999999997E-2</v>
      </c>
      <c r="AA231">
        <v>5.7172099999999997E-2</v>
      </c>
      <c r="AB231">
        <v>6.3718399999999994E-2</v>
      </c>
      <c r="AC231">
        <v>6.8288199999999993E-2</v>
      </c>
      <c r="AD231">
        <v>7.0407899999999995E-2</v>
      </c>
      <c r="AE231">
        <v>6.9969500000000004E-2</v>
      </c>
      <c r="AF231">
        <v>6.7238599999999996E-2</v>
      </c>
      <c r="AG231">
        <v>6.2746099999999999E-2</v>
      </c>
      <c r="AH231">
        <v>5.7117399999999999E-2</v>
      </c>
      <c r="AI231">
        <v>5.0910200000000003E-2</v>
      </c>
      <c r="AJ231">
        <v>4.4526400000000001E-2</v>
      </c>
      <c r="AK231">
        <v>3.8209199999999999E-2</v>
      </c>
      <c r="AL231">
        <v>3.2099099999999998E-2</v>
      </c>
      <c r="AM231">
        <v>2.6300500000000001E-2</v>
      </c>
      <c r="AN231">
        <v>2.0924600000000002E-2</v>
      </c>
      <c r="AO231">
        <v>1.6093699999999999E-2</v>
      </c>
      <c r="AP231">
        <v>1.19194E-2</v>
      </c>
      <c r="AQ231">
        <v>8.4730199999999995E-3</v>
      </c>
      <c r="AR231">
        <v>5.7659599999999997E-3</v>
      </c>
      <c r="AS231">
        <v>3.7486199999999998E-3</v>
      </c>
    </row>
    <row r="232" spans="1:45" x14ac:dyDescent="0.2">
      <c r="A232">
        <v>1997</v>
      </c>
      <c r="C232" s="2">
        <v>4.3222599999999999E-9</v>
      </c>
      <c r="D232" s="2">
        <v>6.2997099999999997E-8</v>
      </c>
      <c r="E232" s="2">
        <v>6.7593300000000002E-7</v>
      </c>
      <c r="F232" s="2">
        <v>5.3413300000000004E-6</v>
      </c>
      <c r="G232" s="2">
        <v>3.1102800000000003E-5</v>
      </c>
      <c r="H232" s="2">
        <v>1.33573E-4</v>
      </c>
      <c r="I232">
        <v>4.2372599999999997E-4</v>
      </c>
      <c r="J232">
        <v>9.9632200000000001E-4</v>
      </c>
      <c r="K232">
        <v>1.7514799999999999E-3</v>
      </c>
      <c r="L232">
        <v>2.3553699999999999E-3</v>
      </c>
      <c r="M232">
        <v>2.5743799999999998E-3</v>
      </c>
      <c r="N232">
        <v>2.6106800000000002E-3</v>
      </c>
      <c r="O232">
        <v>2.8928500000000002E-3</v>
      </c>
      <c r="P232">
        <v>3.6065400000000001E-3</v>
      </c>
      <c r="Q232">
        <v>4.63636E-3</v>
      </c>
      <c r="R232">
        <v>5.8888999999999999E-3</v>
      </c>
      <c r="S232">
        <v>7.4878399999999999E-3</v>
      </c>
      <c r="T232">
        <v>9.6672700000000004E-3</v>
      </c>
      <c r="U232">
        <v>1.25995E-2</v>
      </c>
      <c r="V232">
        <v>1.6366599999999999E-2</v>
      </c>
      <c r="W232">
        <v>2.1026799999999998E-2</v>
      </c>
      <c r="X232">
        <v>2.6628700000000002E-2</v>
      </c>
      <c r="Y232">
        <v>3.3143400000000003E-2</v>
      </c>
      <c r="Z232">
        <v>4.0388800000000002E-2</v>
      </c>
      <c r="AA232">
        <v>4.8000500000000001E-2</v>
      </c>
      <c r="AB232">
        <v>5.5444500000000001E-2</v>
      </c>
      <c r="AC232">
        <v>6.2062699999999998E-2</v>
      </c>
      <c r="AD232">
        <v>6.7164100000000004E-2</v>
      </c>
      <c r="AE232">
        <v>7.0156800000000005E-2</v>
      </c>
      <c r="AF232">
        <v>7.0684800000000006E-2</v>
      </c>
      <c r="AG232">
        <v>6.8712999999999996E-2</v>
      </c>
      <c r="AH232">
        <v>6.4527699999999993E-2</v>
      </c>
      <c r="AI232">
        <v>5.8652200000000002E-2</v>
      </c>
      <c r="AJ232">
        <v>5.1716699999999997E-2</v>
      </c>
      <c r="AK232">
        <v>4.4329E-2</v>
      </c>
      <c r="AL232">
        <v>3.6987899999999997E-2</v>
      </c>
      <c r="AM232">
        <v>3.0051899999999999E-2</v>
      </c>
      <c r="AN232">
        <v>2.3751999999999999E-2</v>
      </c>
      <c r="AO232">
        <v>1.8223199999999998E-2</v>
      </c>
      <c r="AP232">
        <v>1.3532499999999999E-2</v>
      </c>
      <c r="AQ232">
        <v>9.69479E-3</v>
      </c>
      <c r="AR232">
        <v>6.6786700000000003E-3</v>
      </c>
      <c r="AS232">
        <v>4.4110299999999998E-3</v>
      </c>
    </row>
    <row r="233" spans="1:45" x14ac:dyDescent="0.2">
      <c r="A233">
        <v>1998</v>
      </c>
      <c r="C233" s="2">
        <v>7.6857699999999996E-9</v>
      </c>
      <c r="D233" s="2">
        <v>1.1202099999999999E-7</v>
      </c>
      <c r="E233" s="2">
        <v>1.2021999999999999E-6</v>
      </c>
      <c r="F233" s="2">
        <v>9.5046700000000003E-6</v>
      </c>
      <c r="G233" s="2">
        <v>5.5399799999999998E-5</v>
      </c>
      <c r="H233" s="2">
        <v>2.38364E-4</v>
      </c>
      <c r="I233">
        <v>7.5899400000000003E-4</v>
      </c>
      <c r="J233">
        <v>1.79893E-3</v>
      </c>
      <c r="K233">
        <v>3.2191199999999998E-3</v>
      </c>
      <c r="L233">
        <v>4.5071699999999996E-3</v>
      </c>
      <c r="M233">
        <v>5.3594200000000002E-3</v>
      </c>
      <c r="N233">
        <v>6.1934599999999996E-3</v>
      </c>
      <c r="O233">
        <v>7.6350200000000002E-3</v>
      </c>
      <c r="P233">
        <v>9.6172400000000009E-3</v>
      </c>
      <c r="Q233">
        <v>1.1431800000000001E-2</v>
      </c>
      <c r="R233">
        <v>1.26059E-2</v>
      </c>
      <c r="S233">
        <v>1.3404599999999999E-2</v>
      </c>
      <c r="T233">
        <v>1.44815E-2</v>
      </c>
      <c r="U233">
        <v>1.6284900000000001E-2</v>
      </c>
      <c r="V233">
        <v>1.88878E-2</v>
      </c>
      <c r="W233">
        <v>2.2212099999999999E-2</v>
      </c>
      <c r="X233">
        <v>2.6225800000000001E-2</v>
      </c>
      <c r="Y233">
        <v>3.0925999999999999E-2</v>
      </c>
      <c r="Z233">
        <v>3.6236400000000002E-2</v>
      </c>
      <c r="AA233">
        <v>4.1962399999999997E-2</v>
      </c>
      <c r="AB233">
        <v>4.7804800000000001E-2</v>
      </c>
      <c r="AC233">
        <v>5.3378299999999997E-2</v>
      </c>
      <c r="AD233">
        <v>5.8230499999999998E-2</v>
      </c>
      <c r="AE233">
        <v>6.1881100000000001E-2</v>
      </c>
      <c r="AF233">
        <v>6.3893000000000005E-2</v>
      </c>
      <c r="AG233">
        <v>6.3956299999999994E-2</v>
      </c>
      <c r="AH233">
        <v>6.1960599999999998E-2</v>
      </c>
      <c r="AI233">
        <v>5.80286E-2</v>
      </c>
      <c r="AJ233">
        <v>5.2501600000000002E-2</v>
      </c>
      <c r="AK233">
        <v>4.5875800000000001E-2</v>
      </c>
      <c r="AL233">
        <v>3.87131E-2</v>
      </c>
      <c r="AM233">
        <v>3.15502E-2</v>
      </c>
      <c r="AN233">
        <v>2.4828699999999999E-2</v>
      </c>
      <c r="AO233">
        <v>1.8859299999999999E-2</v>
      </c>
      <c r="AP233">
        <v>1.3814999999999999E-2</v>
      </c>
      <c r="AQ233">
        <v>9.7475500000000007E-3</v>
      </c>
      <c r="AR233">
        <v>6.6141100000000003E-3</v>
      </c>
      <c r="AS233">
        <v>4.3081899999999999E-3</v>
      </c>
    </row>
    <row r="234" spans="1:45" x14ac:dyDescent="0.2">
      <c r="A234">
        <v>1999</v>
      </c>
      <c r="C234" s="2">
        <v>1.5341900000000001E-8</v>
      </c>
      <c r="D234" s="2">
        <v>2.23609E-7</v>
      </c>
      <c r="E234" s="2">
        <v>2.39953E-6</v>
      </c>
      <c r="F234" s="2">
        <v>1.8967E-5</v>
      </c>
      <c r="G234" s="2">
        <v>1.10509E-4</v>
      </c>
      <c r="H234">
        <v>4.7511199999999997E-4</v>
      </c>
      <c r="I234">
        <v>1.5105299999999999E-3</v>
      </c>
      <c r="J234">
        <v>3.5687000000000002E-3</v>
      </c>
      <c r="K234">
        <v>6.3413699999999998E-3</v>
      </c>
      <c r="L234">
        <v>8.7432399999999993E-3</v>
      </c>
      <c r="M234">
        <v>1.0090399999999999E-2</v>
      </c>
      <c r="N234">
        <v>1.12037E-2</v>
      </c>
      <c r="O234">
        <v>1.3506499999999999E-2</v>
      </c>
      <c r="P234">
        <v>1.72584E-2</v>
      </c>
      <c r="Q234">
        <v>2.1445200000000001E-2</v>
      </c>
      <c r="R234">
        <v>2.5140300000000001E-2</v>
      </c>
      <c r="S234">
        <v>2.82641E-2</v>
      </c>
      <c r="T234">
        <v>3.10595E-2</v>
      </c>
      <c r="U234">
        <v>3.34027E-2</v>
      </c>
      <c r="V234">
        <v>3.4921500000000001E-2</v>
      </c>
      <c r="W234">
        <v>3.5573500000000001E-2</v>
      </c>
      <c r="X234">
        <v>3.5837800000000003E-2</v>
      </c>
      <c r="Y234">
        <v>3.6348400000000003E-2</v>
      </c>
      <c r="Z234">
        <v>3.74711E-2</v>
      </c>
      <c r="AA234">
        <v>3.92044E-2</v>
      </c>
      <c r="AB234">
        <v>4.1330899999999997E-2</v>
      </c>
      <c r="AC234">
        <v>4.3573099999999997E-2</v>
      </c>
      <c r="AD234">
        <v>4.56523E-2</v>
      </c>
      <c r="AE234">
        <v>4.7290199999999998E-2</v>
      </c>
      <c r="AF234">
        <v>4.8214399999999998E-2</v>
      </c>
      <c r="AG234">
        <v>4.8184299999999999E-2</v>
      </c>
      <c r="AH234">
        <v>4.7027399999999997E-2</v>
      </c>
      <c r="AI234">
        <v>4.46743E-2</v>
      </c>
      <c r="AJ234">
        <v>4.1183299999999999E-2</v>
      </c>
      <c r="AK234">
        <v>3.6744199999999998E-2</v>
      </c>
      <c r="AL234">
        <v>3.1656499999999997E-2</v>
      </c>
      <c r="AM234">
        <v>2.6283999999999998E-2</v>
      </c>
      <c r="AN234">
        <v>2.0996899999999999E-2</v>
      </c>
      <c r="AO234">
        <v>1.6115299999999999E-2</v>
      </c>
      <c r="AP234">
        <v>1.1868800000000001E-2</v>
      </c>
      <c r="AQ234">
        <v>8.3787800000000006E-3</v>
      </c>
      <c r="AR234">
        <v>5.6639200000000002E-3</v>
      </c>
      <c r="AS234">
        <v>3.6626100000000002E-3</v>
      </c>
    </row>
    <row r="235" spans="1:45" x14ac:dyDescent="0.2">
      <c r="A235">
        <v>2000</v>
      </c>
      <c r="C235" s="2">
        <v>4.9159899999999999E-8</v>
      </c>
      <c r="D235" s="2">
        <v>7.1651E-7</v>
      </c>
      <c r="E235" s="2">
        <v>7.6870200000000008E-6</v>
      </c>
      <c r="F235" s="2">
        <v>6.0728299999999999E-5</v>
      </c>
      <c r="G235" s="2">
        <v>3.53443E-4</v>
      </c>
      <c r="H235">
        <v>1.51637E-3</v>
      </c>
      <c r="I235">
        <v>4.8005699999999997E-3</v>
      </c>
      <c r="J235">
        <v>1.1238400000000001E-2</v>
      </c>
      <c r="K235">
        <v>1.95566E-2</v>
      </c>
      <c r="L235">
        <v>2.5651899999999998E-2</v>
      </c>
      <c r="M235">
        <v>2.6376799999999999E-2</v>
      </c>
      <c r="N235">
        <v>2.35205E-2</v>
      </c>
      <c r="O235">
        <v>2.1729999999999999E-2</v>
      </c>
      <c r="P235">
        <v>2.32541E-2</v>
      </c>
      <c r="Q235">
        <v>2.6809199999999998E-2</v>
      </c>
      <c r="R235">
        <v>3.0527599999999998E-2</v>
      </c>
      <c r="S235">
        <v>3.4007200000000001E-2</v>
      </c>
      <c r="T235">
        <v>3.7707600000000001E-2</v>
      </c>
      <c r="U235">
        <v>4.16377E-2</v>
      </c>
      <c r="V235">
        <v>4.5107300000000003E-2</v>
      </c>
      <c r="W235">
        <v>4.7362700000000001E-2</v>
      </c>
      <c r="X235">
        <v>4.8081499999999999E-2</v>
      </c>
      <c r="Y235">
        <v>4.7352900000000003E-2</v>
      </c>
      <c r="Z235">
        <v>4.5478400000000002E-2</v>
      </c>
      <c r="AA235">
        <v>4.2879300000000002E-2</v>
      </c>
      <c r="AB235">
        <v>4.0045699999999997E-2</v>
      </c>
      <c r="AC235">
        <v>3.74151E-2</v>
      </c>
      <c r="AD235">
        <v>3.5234599999999998E-2</v>
      </c>
      <c r="AE235">
        <v>3.3515400000000001E-2</v>
      </c>
      <c r="AF235">
        <v>3.2097300000000002E-2</v>
      </c>
      <c r="AG235">
        <v>3.07523E-2</v>
      </c>
      <c r="AH235">
        <v>2.9265800000000002E-2</v>
      </c>
      <c r="AI235">
        <v>2.7478300000000001E-2</v>
      </c>
      <c r="AJ235">
        <v>2.5302999999999999E-2</v>
      </c>
      <c r="AK235">
        <v>2.2732200000000001E-2</v>
      </c>
      <c r="AL235">
        <v>1.9834600000000001E-2</v>
      </c>
      <c r="AM235">
        <v>1.6742400000000001E-2</v>
      </c>
      <c r="AN235">
        <v>1.3625699999999999E-2</v>
      </c>
      <c r="AO235">
        <v>1.06613E-2</v>
      </c>
      <c r="AP235">
        <v>8.0007800000000007E-3</v>
      </c>
      <c r="AQ235">
        <v>5.7471199999999997E-3</v>
      </c>
      <c r="AR235">
        <v>3.94495E-3</v>
      </c>
      <c r="AS235">
        <v>2.5840699999999999E-3</v>
      </c>
    </row>
    <row r="236" spans="1:45" x14ac:dyDescent="0.2">
      <c r="A236">
        <v>2001</v>
      </c>
      <c r="C236" s="2">
        <v>1.38963E-8</v>
      </c>
      <c r="D236" s="2">
        <v>2.0254299999999999E-7</v>
      </c>
      <c r="E236" s="2">
        <v>2.1755600000000001E-6</v>
      </c>
      <c r="F236" s="2">
        <v>1.72349E-5</v>
      </c>
      <c r="G236" s="2">
        <v>1.0085399999999999E-4</v>
      </c>
      <c r="H236">
        <v>4.3723200000000002E-4</v>
      </c>
      <c r="I236">
        <v>1.4132700000000001E-3</v>
      </c>
      <c r="J236">
        <v>3.4550700000000002E-3</v>
      </c>
      <c r="K236">
        <v>6.6000599999999996E-3</v>
      </c>
      <c r="L236">
        <v>1.0538499999999999E-2</v>
      </c>
      <c r="M236">
        <v>1.5603499999999999E-2</v>
      </c>
      <c r="N236">
        <v>2.31349E-2</v>
      </c>
      <c r="O236">
        <v>3.3595300000000002E-2</v>
      </c>
      <c r="P236">
        <v>4.45266E-2</v>
      </c>
      <c r="Q236">
        <v>5.1767300000000002E-2</v>
      </c>
      <c r="R236">
        <v>5.3133600000000003E-2</v>
      </c>
      <c r="S236">
        <v>5.0285400000000001E-2</v>
      </c>
      <c r="T236">
        <v>4.6824699999999997E-2</v>
      </c>
      <c r="U236">
        <v>4.5172799999999999E-2</v>
      </c>
      <c r="V236">
        <v>4.5469700000000002E-2</v>
      </c>
      <c r="W236">
        <v>4.66489E-2</v>
      </c>
      <c r="X236">
        <v>4.7722000000000001E-2</v>
      </c>
      <c r="Y236">
        <v>4.8135999999999998E-2</v>
      </c>
      <c r="Z236">
        <v>4.7584500000000002E-2</v>
      </c>
      <c r="AA236">
        <v>4.5901900000000002E-2</v>
      </c>
      <c r="AB236">
        <v>4.3125200000000002E-2</v>
      </c>
      <c r="AC236">
        <v>3.9523999999999997E-2</v>
      </c>
      <c r="AD236">
        <v>3.5512799999999997E-2</v>
      </c>
      <c r="AE236">
        <v>3.1511400000000002E-2</v>
      </c>
      <c r="AF236">
        <v>2.7832699999999998E-2</v>
      </c>
      <c r="AG236">
        <v>2.46299E-2</v>
      </c>
      <c r="AH236">
        <v>2.1902100000000001E-2</v>
      </c>
      <c r="AI236">
        <v>1.95421E-2</v>
      </c>
      <c r="AJ236">
        <v>1.7401799999999999E-2</v>
      </c>
      <c r="AK236">
        <v>1.53502E-2</v>
      </c>
      <c r="AL236">
        <v>1.33089E-2</v>
      </c>
      <c r="AM236">
        <v>1.12619E-2</v>
      </c>
      <c r="AN236">
        <v>9.2462499999999993E-3</v>
      </c>
      <c r="AO236">
        <v>7.3302899999999997E-3</v>
      </c>
      <c r="AP236">
        <v>5.5900899999999998E-3</v>
      </c>
      <c r="AQ236">
        <v>4.0882000000000002E-3</v>
      </c>
      <c r="AR236">
        <v>2.8601999999999998E-3</v>
      </c>
      <c r="AS236">
        <v>1.9105400000000001E-3</v>
      </c>
    </row>
    <row r="237" spans="1:45" x14ac:dyDescent="0.2">
      <c r="A237">
        <v>2002</v>
      </c>
      <c r="C237" s="2">
        <v>1.3366499999999999E-8</v>
      </c>
      <c r="D237" s="2">
        <v>1.9481499999999999E-7</v>
      </c>
      <c r="E237" s="2">
        <v>2.0905300000000001E-6</v>
      </c>
      <c r="F237" s="2">
        <v>1.6524700000000001E-5</v>
      </c>
      <c r="G237" s="2">
        <v>9.6281300000000003E-5</v>
      </c>
      <c r="H237" s="2">
        <v>4.1397200000000003E-4</v>
      </c>
      <c r="I237">
        <v>1.31639E-3</v>
      </c>
      <c r="J237">
        <v>3.11182E-3</v>
      </c>
      <c r="K237">
        <v>5.5397500000000004E-3</v>
      </c>
      <c r="L237">
        <v>7.6863599999999997E-3</v>
      </c>
      <c r="M237">
        <v>9.0557899999999993E-3</v>
      </c>
      <c r="N237">
        <v>1.06144E-2</v>
      </c>
      <c r="O237">
        <v>1.40959E-2</v>
      </c>
      <c r="P237">
        <v>2.0445899999999999E-2</v>
      </c>
      <c r="Q237">
        <v>2.9445599999999999E-2</v>
      </c>
      <c r="R237">
        <v>4.0331100000000002E-2</v>
      </c>
      <c r="S237">
        <v>5.1931999999999999E-2</v>
      </c>
      <c r="T237">
        <v>6.2291800000000001E-2</v>
      </c>
      <c r="U237">
        <v>6.8998299999999999E-2</v>
      </c>
      <c r="V237">
        <v>7.0544899999999994E-2</v>
      </c>
      <c r="W237">
        <v>6.7438899999999996E-2</v>
      </c>
      <c r="X237">
        <v>6.18258E-2</v>
      </c>
      <c r="Y237">
        <v>5.6001700000000001E-2</v>
      </c>
      <c r="Z237">
        <v>5.1201799999999999E-2</v>
      </c>
      <c r="AA237">
        <v>4.74633E-2</v>
      </c>
      <c r="AB237">
        <v>4.4223100000000001E-2</v>
      </c>
      <c r="AC237">
        <v>4.0927400000000003E-2</v>
      </c>
      <c r="AD237">
        <v>3.7301599999999997E-2</v>
      </c>
      <c r="AE237">
        <v>3.33472E-2</v>
      </c>
      <c r="AF237">
        <v>2.92368E-2</v>
      </c>
      <c r="AG237">
        <v>2.52042E-2</v>
      </c>
      <c r="AH237">
        <v>2.1457199999999999E-2</v>
      </c>
      <c r="AI237">
        <v>1.8122599999999999E-2</v>
      </c>
      <c r="AJ237">
        <v>1.5232600000000001E-2</v>
      </c>
      <c r="AK237">
        <v>1.27454E-2</v>
      </c>
      <c r="AL237">
        <v>1.05842E-2</v>
      </c>
      <c r="AM237">
        <v>8.6751699999999994E-3</v>
      </c>
      <c r="AN237">
        <v>6.9702899999999996E-3</v>
      </c>
      <c r="AO237">
        <v>5.4526799999999997E-3</v>
      </c>
      <c r="AP237">
        <v>4.1279100000000003E-3</v>
      </c>
      <c r="AQ237">
        <v>3.00929E-3</v>
      </c>
      <c r="AR237">
        <v>2.1044000000000002E-3</v>
      </c>
      <c r="AS237">
        <v>1.40744E-3</v>
      </c>
    </row>
    <row r="238" spans="1:45" x14ac:dyDescent="0.2">
      <c r="A238">
        <v>2003</v>
      </c>
      <c r="C238" s="2">
        <v>8.2219699999999995E-9</v>
      </c>
      <c r="D238" s="2">
        <v>1.1983599999999999E-7</v>
      </c>
      <c r="E238" s="2">
        <v>1.2862799999999999E-6</v>
      </c>
      <c r="F238" s="2">
        <v>1.01734E-5</v>
      </c>
      <c r="G238" s="2">
        <v>5.9343399999999998E-5</v>
      </c>
      <c r="H238" s="2">
        <v>2.5571399999999998E-4</v>
      </c>
      <c r="I238">
        <v>8.1670099999999997E-4</v>
      </c>
      <c r="J238">
        <v>1.9481500000000001E-3</v>
      </c>
      <c r="K238">
        <v>3.5362599999999998E-3</v>
      </c>
      <c r="L238">
        <v>5.1113399999999998E-3</v>
      </c>
      <c r="M238">
        <v>6.4760299999999998E-3</v>
      </c>
      <c r="N238">
        <v>8.2166800000000005E-3</v>
      </c>
      <c r="O238">
        <v>1.1088499999999999E-2</v>
      </c>
      <c r="P238">
        <v>1.5047700000000001E-2</v>
      </c>
      <c r="Q238">
        <v>1.9439100000000001E-2</v>
      </c>
      <c r="R238">
        <v>2.4096300000000001E-2</v>
      </c>
      <c r="S238">
        <v>2.9813900000000001E-2</v>
      </c>
      <c r="T238">
        <v>3.7586500000000002E-2</v>
      </c>
      <c r="U238">
        <v>4.7506600000000003E-2</v>
      </c>
      <c r="V238">
        <v>5.83749E-2</v>
      </c>
      <c r="W238">
        <v>6.8156599999999998E-2</v>
      </c>
      <c r="X238">
        <v>7.4787300000000001E-2</v>
      </c>
      <c r="Y238">
        <v>7.6925300000000002E-2</v>
      </c>
      <c r="Z238">
        <v>7.44287E-2</v>
      </c>
      <c r="AA238">
        <v>6.8354499999999999E-2</v>
      </c>
      <c r="AB238">
        <v>6.0425100000000002E-2</v>
      </c>
      <c r="AC238">
        <v>5.22602E-2</v>
      </c>
      <c r="AD238">
        <v>4.4844299999999997E-2</v>
      </c>
      <c r="AE238">
        <v>3.8460899999999999E-2</v>
      </c>
      <c r="AF238">
        <v>3.2964199999999999E-2</v>
      </c>
      <c r="AG238">
        <v>2.8103099999999999E-2</v>
      </c>
      <c r="AH238">
        <v>2.37085E-2</v>
      </c>
      <c r="AI238">
        <v>1.9725699999999999E-2</v>
      </c>
      <c r="AJ238">
        <v>1.6166799999999999E-2</v>
      </c>
      <c r="AK238">
        <v>1.3053500000000001E-2</v>
      </c>
      <c r="AL238">
        <v>1.0385699999999999E-2</v>
      </c>
      <c r="AM238">
        <v>8.1363500000000005E-3</v>
      </c>
      <c r="AN238">
        <v>6.2627300000000002E-3</v>
      </c>
      <c r="AO238">
        <v>4.7190499999999998E-3</v>
      </c>
      <c r="AP238">
        <v>3.4649799999999999E-3</v>
      </c>
      <c r="AQ238">
        <v>2.46693E-3</v>
      </c>
      <c r="AR238">
        <v>1.69501E-3</v>
      </c>
      <c r="AS238">
        <v>1.1193100000000001E-3</v>
      </c>
    </row>
    <row r="239" spans="1:45" x14ac:dyDescent="0.2">
      <c r="A239">
        <v>2004</v>
      </c>
      <c r="C239" s="2">
        <v>5.5108499999999998E-9</v>
      </c>
      <c r="D239" s="2">
        <v>8.0320499999999995E-8</v>
      </c>
      <c r="E239" s="2">
        <v>8.6213300000000003E-7</v>
      </c>
      <c r="F239" s="2">
        <v>6.8188200000000004E-6</v>
      </c>
      <c r="G239" s="2">
        <v>3.9776300000000001E-5</v>
      </c>
      <c r="H239" s="2">
        <v>1.7140600000000001E-4</v>
      </c>
      <c r="I239">
        <v>5.4749900000000001E-4</v>
      </c>
      <c r="J239">
        <v>1.30641E-3</v>
      </c>
      <c r="K239">
        <v>2.3735499999999999E-3</v>
      </c>
      <c r="L239">
        <v>3.44028E-3</v>
      </c>
      <c r="M239">
        <v>4.3925099999999996E-3</v>
      </c>
      <c r="N239">
        <v>5.6656600000000003E-3</v>
      </c>
      <c r="O239">
        <v>7.8408799999999997E-3</v>
      </c>
      <c r="P239">
        <v>1.0977000000000001E-2</v>
      </c>
      <c r="Q239">
        <v>1.46649E-2</v>
      </c>
      <c r="R239">
        <v>1.8659599999999998E-2</v>
      </c>
      <c r="S239">
        <v>2.3161399999999999E-2</v>
      </c>
      <c r="T239">
        <v>2.8477599999999999E-2</v>
      </c>
      <c r="U239">
        <v>3.4662999999999999E-2</v>
      </c>
      <c r="V239">
        <v>4.1593499999999999E-2</v>
      </c>
      <c r="W239">
        <v>4.9174299999999997E-2</v>
      </c>
      <c r="X239">
        <v>5.7219399999999997E-2</v>
      </c>
      <c r="Y239">
        <v>6.5088800000000002E-2</v>
      </c>
      <c r="Z239">
        <v>7.15726E-2</v>
      </c>
      <c r="AA239">
        <v>7.5268500000000002E-2</v>
      </c>
      <c r="AB239">
        <v>7.52086E-2</v>
      </c>
      <c r="AC239">
        <v>7.1301600000000007E-2</v>
      </c>
      <c r="AD239">
        <v>6.4346100000000003E-2</v>
      </c>
      <c r="AE239">
        <v>5.5666500000000001E-2</v>
      </c>
      <c r="AF239">
        <v>4.6611E-2</v>
      </c>
      <c r="AG239">
        <v>3.8168300000000002E-2</v>
      </c>
      <c r="AH239">
        <v>3.0835499999999998E-2</v>
      </c>
      <c r="AI239">
        <v>2.4704500000000001E-2</v>
      </c>
      <c r="AJ239">
        <v>1.9646199999999999E-2</v>
      </c>
      <c r="AK239">
        <v>1.5471800000000001E-2</v>
      </c>
      <c r="AL239">
        <v>1.20196E-2</v>
      </c>
      <c r="AM239">
        <v>9.1746599999999994E-3</v>
      </c>
      <c r="AN239">
        <v>6.8568400000000003E-3</v>
      </c>
      <c r="AO239">
        <v>5.0022E-3</v>
      </c>
      <c r="AP239">
        <v>3.55179E-3</v>
      </c>
      <c r="AQ239">
        <v>2.4474399999999999E-3</v>
      </c>
      <c r="AR239">
        <v>1.6316900000000001E-3</v>
      </c>
      <c r="AS239">
        <v>1.04926E-3</v>
      </c>
    </row>
    <row r="240" spans="1:45" x14ac:dyDescent="0.2">
      <c r="A240">
        <v>2005</v>
      </c>
      <c r="C240" s="2">
        <v>5.22921E-9</v>
      </c>
      <c r="D240" s="2">
        <v>7.6215600000000004E-8</v>
      </c>
      <c r="E240" s="2">
        <v>8.1794699999999996E-7</v>
      </c>
      <c r="F240" s="2">
        <v>6.4670099999999999E-6</v>
      </c>
      <c r="G240" s="2">
        <v>3.7697400000000003E-5</v>
      </c>
      <c r="H240" s="2">
        <v>1.6222599999999999E-4</v>
      </c>
      <c r="I240">
        <v>5.16753E-4</v>
      </c>
      <c r="J240">
        <v>1.2258900000000001E-3</v>
      </c>
      <c r="K240">
        <v>2.1988699999999999E-3</v>
      </c>
      <c r="L240">
        <v>3.0987599999999999E-3</v>
      </c>
      <c r="M240">
        <v>3.7493000000000001E-3</v>
      </c>
      <c r="N240">
        <v>4.5018899999999997E-3</v>
      </c>
      <c r="O240">
        <v>5.9087599999999999E-3</v>
      </c>
      <c r="P240">
        <v>8.1198799999999995E-3</v>
      </c>
      <c r="Q240">
        <v>1.08857E-2</v>
      </c>
      <c r="R240">
        <v>1.4061799999999999E-2</v>
      </c>
      <c r="S240">
        <v>1.7836100000000001E-2</v>
      </c>
      <c r="T240">
        <v>2.24443E-2</v>
      </c>
      <c r="U240">
        <v>2.7852399999999999E-2</v>
      </c>
      <c r="V240">
        <v>3.3802600000000002E-2</v>
      </c>
      <c r="W240">
        <v>4.0063399999999999E-2</v>
      </c>
      <c r="X240">
        <v>4.6524999999999997E-2</v>
      </c>
      <c r="Y240">
        <v>5.3074200000000002E-2</v>
      </c>
      <c r="Z240">
        <v>5.9436000000000003E-2</v>
      </c>
      <c r="AA240">
        <v>6.5114500000000006E-2</v>
      </c>
      <c r="AB240">
        <v>6.9428299999999998E-2</v>
      </c>
      <c r="AC240">
        <v>7.1627200000000002E-2</v>
      </c>
      <c r="AD240">
        <v>7.11011E-2</v>
      </c>
      <c r="AE240">
        <v>6.7624799999999999E-2</v>
      </c>
      <c r="AF240">
        <v>6.1508199999999999E-2</v>
      </c>
      <c r="AG240">
        <v>5.3540999999999998E-2</v>
      </c>
      <c r="AH240">
        <v>4.4752500000000001E-2</v>
      </c>
      <c r="AI240">
        <v>3.6111299999999999E-2</v>
      </c>
      <c r="AJ240">
        <v>2.83086E-2</v>
      </c>
      <c r="AK240">
        <v>2.16895E-2</v>
      </c>
      <c r="AL240">
        <v>1.6311699999999998E-2</v>
      </c>
      <c r="AM240">
        <v>1.20614E-2</v>
      </c>
      <c r="AN240">
        <v>8.7599700000000006E-3</v>
      </c>
      <c r="AO240">
        <v>6.23005E-3</v>
      </c>
      <c r="AP240">
        <v>4.3211899999999999E-3</v>
      </c>
      <c r="AQ240">
        <v>2.9108300000000001E-3</v>
      </c>
      <c r="AR240">
        <v>1.89705E-3</v>
      </c>
      <c r="AS240">
        <v>1.19225E-3</v>
      </c>
    </row>
    <row r="241" spans="1:45" x14ac:dyDescent="0.2">
      <c r="A241">
        <v>2006</v>
      </c>
      <c r="C241" s="2">
        <v>3.5299099999999999E-9</v>
      </c>
      <c r="D241" s="2">
        <v>5.14484E-8</v>
      </c>
      <c r="E241" s="2">
        <v>5.52285E-7</v>
      </c>
      <c r="F241" s="2">
        <v>4.36917E-6</v>
      </c>
      <c r="G241" s="2">
        <v>2.5498199999999999E-5</v>
      </c>
      <c r="H241" s="2">
        <v>1.09974E-4</v>
      </c>
      <c r="I241">
        <v>3.5187800000000002E-4</v>
      </c>
      <c r="J241">
        <v>8.4261999999999998E-4</v>
      </c>
      <c r="K241">
        <v>1.5425599999999999E-3</v>
      </c>
      <c r="L241">
        <v>2.27078E-3</v>
      </c>
      <c r="M241">
        <v>2.9761900000000001E-3</v>
      </c>
      <c r="N241">
        <v>3.9457299999999997E-3</v>
      </c>
      <c r="O241">
        <v>5.5163E-3</v>
      </c>
      <c r="P241">
        <v>7.6401300000000002E-3</v>
      </c>
      <c r="Q241">
        <v>9.9710700000000003E-3</v>
      </c>
      <c r="R241">
        <v>1.2358299999999999E-2</v>
      </c>
      <c r="S241">
        <v>1.5066599999999999E-2</v>
      </c>
      <c r="T241">
        <v>1.8489999999999999E-2</v>
      </c>
      <c r="U241">
        <v>2.2784200000000001E-2</v>
      </c>
      <c r="V241">
        <v>2.78306E-2</v>
      </c>
      <c r="W241">
        <v>3.34297E-2</v>
      </c>
      <c r="X241">
        <v>3.9409199999999998E-2</v>
      </c>
      <c r="Y241">
        <v>4.5572300000000003E-2</v>
      </c>
      <c r="Z241">
        <v>5.1637799999999998E-2</v>
      </c>
      <c r="AA241">
        <v>5.7260699999999998E-2</v>
      </c>
      <c r="AB241">
        <v>6.20758E-2</v>
      </c>
      <c r="AC241">
        <v>6.5702499999999997E-2</v>
      </c>
      <c r="AD241">
        <v>6.7740300000000003E-2</v>
      </c>
      <c r="AE241">
        <v>6.7811999999999997E-2</v>
      </c>
      <c r="AF241">
        <v>6.5668099999999993E-2</v>
      </c>
      <c r="AG241">
        <v>6.1303799999999999E-2</v>
      </c>
      <c r="AH241">
        <v>5.5027E-2</v>
      </c>
      <c r="AI241">
        <v>4.7427299999999999E-2</v>
      </c>
      <c r="AJ241">
        <v>3.9252700000000001E-2</v>
      </c>
      <c r="AK241">
        <v>3.12401E-2</v>
      </c>
      <c r="AL241">
        <v>2.3967800000000001E-2</v>
      </c>
      <c r="AM241">
        <v>1.77796E-2</v>
      </c>
      <c r="AN241">
        <v>1.2788900000000001E-2</v>
      </c>
      <c r="AO241">
        <v>8.9380099999999997E-3</v>
      </c>
      <c r="AP241">
        <v>6.0736599999999998E-3</v>
      </c>
      <c r="AQ241">
        <v>4.0098599999999996E-3</v>
      </c>
      <c r="AR241">
        <v>2.5668599999999998E-3</v>
      </c>
      <c r="AS241">
        <v>1.5887200000000001E-3</v>
      </c>
    </row>
    <row r="242" spans="1:45" x14ac:dyDescent="0.2">
      <c r="A242">
        <v>2007</v>
      </c>
      <c r="C242" s="2">
        <v>3.46137E-9</v>
      </c>
      <c r="D242" s="2">
        <v>5.04493E-8</v>
      </c>
      <c r="E242" s="2">
        <v>5.41453E-7</v>
      </c>
      <c r="F242" s="2">
        <v>4.2815200000000001E-6</v>
      </c>
      <c r="G242" s="2">
        <v>2.4964500000000001E-5</v>
      </c>
      <c r="H242" s="2">
        <v>1.07487E-4</v>
      </c>
      <c r="I242">
        <v>3.4275199999999999E-4</v>
      </c>
      <c r="J242">
        <v>8.1495999999999999E-4</v>
      </c>
      <c r="K242">
        <v>1.4693099999999999E-3</v>
      </c>
      <c r="L242">
        <v>2.0949900000000001E-3</v>
      </c>
      <c r="M242">
        <v>2.5963599999999998E-3</v>
      </c>
      <c r="N242">
        <v>3.2319499999999999E-3</v>
      </c>
      <c r="O242">
        <v>4.3881600000000003E-3</v>
      </c>
      <c r="P242">
        <v>6.17221E-3</v>
      </c>
      <c r="Q242">
        <v>8.4145599999999997E-3</v>
      </c>
      <c r="R242">
        <v>1.10034E-2</v>
      </c>
      <c r="S242">
        <v>1.40232E-2</v>
      </c>
      <c r="T242">
        <v>1.7560800000000001E-2</v>
      </c>
      <c r="U242">
        <v>2.1531499999999999E-2</v>
      </c>
      <c r="V242">
        <v>2.57766E-2</v>
      </c>
      <c r="W242">
        <v>3.0258E-2</v>
      </c>
      <c r="X242">
        <v>3.5068700000000001E-2</v>
      </c>
      <c r="Y242">
        <v>4.0261499999999999E-2</v>
      </c>
      <c r="Z242">
        <v>4.5707900000000003E-2</v>
      </c>
      <c r="AA242">
        <v>5.1108300000000002E-2</v>
      </c>
      <c r="AB242">
        <v>5.6084200000000001E-2</v>
      </c>
      <c r="AC242">
        <v>6.0251600000000002E-2</v>
      </c>
      <c r="AD242">
        <v>6.3253199999999996E-2</v>
      </c>
      <c r="AE242">
        <v>6.4776600000000004E-2</v>
      </c>
      <c r="AF242">
        <v>6.4582700000000007E-2</v>
      </c>
      <c r="AG242">
        <v>6.2543500000000002E-2</v>
      </c>
      <c r="AH242">
        <v>5.8684500000000001E-2</v>
      </c>
      <c r="AI242">
        <v>5.3213900000000001E-2</v>
      </c>
      <c r="AJ242">
        <v>4.6522399999999998E-2</v>
      </c>
      <c r="AK242">
        <v>3.9138800000000001E-2</v>
      </c>
      <c r="AL242">
        <v>3.1645300000000001E-2</v>
      </c>
      <c r="AM242">
        <v>2.4576000000000001E-2</v>
      </c>
      <c r="AN242">
        <v>1.8332999999999999E-2</v>
      </c>
      <c r="AO242">
        <v>1.31433E-2</v>
      </c>
      <c r="AP242">
        <v>9.0628299999999992E-3</v>
      </c>
      <c r="AQ242">
        <v>6.0150300000000002E-3</v>
      </c>
      <c r="AR242">
        <v>3.8444899999999999E-3</v>
      </c>
      <c r="AS242">
        <v>2.3663199999999999E-3</v>
      </c>
    </row>
    <row r="243" spans="1:45" x14ac:dyDescent="0.2">
      <c r="A243">
        <v>2008</v>
      </c>
      <c r="C243" s="2">
        <v>5.7335300000000002E-9</v>
      </c>
      <c r="D243" s="2">
        <v>8.3566499999999996E-8</v>
      </c>
      <c r="E243" s="2">
        <v>8.9670300000000001E-7</v>
      </c>
      <c r="F243" s="2">
        <v>7.08718E-6</v>
      </c>
      <c r="G243" s="2">
        <v>4.1283799999999999E-5</v>
      </c>
      <c r="H243" s="2">
        <v>1.77419E-4</v>
      </c>
      <c r="I243">
        <v>5.6360799999999995E-4</v>
      </c>
      <c r="J243">
        <v>1.32924E-3</v>
      </c>
      <c r="K243">
        <v>2.3528999999999998E-3</v>
      </c>
      <c r="L243">
        <v>3.2161199999999998E-3</v>
      </c>
      <c r="M243">
        <v>3.6467299999999999E-3</v>
      </c>
      <c r="N243">
        <v>3.94759E-3</v>
      </c>
      <c r="O243">
        <v>4.6891499999999996E-3</v>
      </c>
      <c r="P243">
        <v>6.07232E-3</v>
      </c>
      <c r="Q243">
        <v>7.8806699999999993E-3</v>
      </c>
      <c r="R243">
        <v>9.9559100000000001E-3</v>
      </c>
      <c r="S243">
        <v>1.24531E-2</v>
      </c>
      <c r="T243">
        <v>1.56268E-2</v>
      </c>
      <c r="U243">
        <v>1.95339E-2</v>
      </c>
      <c r="V243">
        <v>2.4001700000000001E-2</v>
      </c>
      <c r="W243">
        <v>2.8792100000000001E-2</v>
      </c>
      <c r="X243">
        <v>3.3713800000000002E-2</v>
      </c>
      <c r="Y243">
        <v>3.8620599999999998E-2</v>
      </c>
      <c r="Z243">
        <v>4.3386500000000001E-2</v>
      </c>
      <c r="AA243">
        <v>4.7906299999999999E-2</v>
      </c>
      <c r="AB243">
        <v>5.2082099999999999E-2</v>
      </c>
      <c r="AC243">
        <v>5.5774499999999998E-2</v>
      </c>
      <c r="AD243">
        <v>5.8765900000000003E-2</v>
      </c>
      <c r="AE243">
        <v>6.07766E-2</v>
      </c>
      <c r="AF243">
        <v>6.1525799999999999E-2</v>
      </c>
      <c r="AG243">
        <v>6.07988E-2</v>
      </c>
      <c r="AH243">
        <v>5.8497E-2</v>
      </c>
      <c r="AI243">
        <v>5.4663099999999999E-2</v>
      </c>
      <c r="AJ243">
        <v>4.94893E-2</v>
      </c>
      <c r="AK243">
        <v>4.3303500000000002E-2</v>
      </c>
      <c r="AL243">
        <v>3.6534799999999999E-2</v>
      </c>
      <c r="AM243">
        <v>2.9656200000000001E-2</v>
      </c>
      <c r="AN243">
        <v>2.3116100000000001E-2</v>
      </c>
      <c r="AO243">
        <v>1.7274899999999999E-2</v>
      </c>
      <c r="AP243">
        <v>1.2361499999999999E-2</v>
      </c>
      <c r="AQ243">
        <v>8.4621699999999998E-3</v>
      </c>
      <c r="AR243">
        <v>5.5381199999999997E-3</v>
      </c>
      <c r="AS243">
        <v>3.4635899999999999E-3</v>
      </c>
    </row>
    <row r="244" spans="1:45" x14ac:dyDescent="0.2">
      <c r="A244">
        <v>2009</v>
      </c>
      <c r="C244" s="2">
        <v>3.8529800000000001E-9</v>
      </c>
      <c r="D244" s="2">
        <v>5.6157599999999997E-8</v>
      </c>
      <c r="E244" s="2">
        <v>6.0291400000000005E-7</v>
      </c>
      <c r="F244" s="2">
        <v>4.7710999999999999E-6</v>
      </c>
      <c r="G244" s="2">
        <v>2.78597E-5</v>
      </c>
      <c r="H244" s="2">
        <v>1.2029E-4</v>
      </c>
      <c r="I244">
        <v>3.85714E-4</v>
      </c>
      <c r="J244">
        <v>9.2773900000000002E-4</v>
      </c>
      <c r="K244">
        <v>1.7141599999999999E-3</v>
      </c>
      <c r="L244">
        <v>2.5700300000000001E-3</v>
      </c>
      <c r="M244">
        <v>3.4673799999999999E-3</v>
      </c>
      <c r="N244">
        <v>4.7224700000000003E-3</v>
      </c>
      <c r="O244">
        <v>6.6328100000000003E-3</v>
      </c>
      <c r="P244">
        <v>8.9801399999999993E-3</v>
      </c>
      <c r="Q244">
        <v>1.11796E-2</v>
      </c>
      <c r="R244">
        <v>1.2933800000000001E-2</v>
      </c>
      <c r="S244">
        <v>1.4550199999999999E-2</v>
      </c>
      <c r="T244">
        <v>1.6595599999999999E-2</v>
      </c>
      <c r="U244">
        <v>1.93971E-2</v>
      </c>
      <c r="V244">
        <v>2.2932899999999999E-2</v>
      </c>
      <c r="W244">
        <v>2.7048699999999998E-2</v>
      </c>
      <c r="X244">
        <v>3.1610100000000002E-2</v>
      </c>
      <c r="Y244">
        <v>3.6463299999999997E-2</v>
      </c>
      <c r="Z244">
        <v>4.1364600000000001E-2</v>
      </c>
      <c r="AA244">
        <v>4.60104E-2</v>
      </c>
      <c r="AB244">
        <v>5.0125500000000003E-2</v>
      </c>
      <c r="AC244">
        <v>5.3517599999999999E-2</v>
      </c>
      <c r="AD244">
        <v>5.6069599999999997E-2</v>
      </c>
      <c r="AE244">
        <v>5.7700300000000003E-2</v>
      </c>
      <c r="AF244">
        <v>5.83283E-2</v>
      </c>
      <c r="AG244">
        <v>5.7859899999999999E-2</v>
      </c>
      <c r="AH244">
        <v>5.6207100000000003E-2</v>
      </c>
      <c r="AI244">
        <v>5.3326999999999999E-2</v>
      </c>
      <c r="AJ244">
        <v>4.9264700000000002E-2</v>
      </c>
      <c r="AK244">
        <v>4.4180200000000003E-2</v>
      </c>
      <c r="AL244">
        <v>3.8348E-2</v>
      </c>
      <c r="AM244">
        <v>3.2127700000000002E-2</v>
      </c>
      <c r="AN244">
        <v>2.5913100000000001E-2</v>
      </c>
      <c r="AO244">
        <v>2.00743E-2</v>
      </c>
      <c r="AP244">
        <v>1.49044E-2</v>
      </c>
      <c r="AQ244">
        <v>1.0585900000000001E-2</v>
      </c>
      <c r="AR244">
        <v>7.18068E-3</v>
      </c>
      <c r="AS244">
        <v>4.6453500000000003E-3</v>
      </c>
    </row>
    <row r="245" spans="1:45" x14ac:dyDescent="0.2">
      <c r="A245">
        <v>2010</v>
      </c>
      <c r="C245" s="2">
        <v>3.27308E-9</v>
      </c>
      <c r="D245" s="2">
        <v>4.7704799999999998E-8</v>
      </c>
      <c r="E245" s="2">
        <v>5.12068E-7</v>
      </c>
      <c r="F245" s="2">
        <v>4.0504899999999997E-6</v>
      </c>
      <c r="G245" s="2">
        <v>2.3632600000000001E-5</v>
      </c>
      <c r="H245" s="2">
        <v>1.01881E-4</v>
      </c>
      <c r="I245">
        <v>3.2569899999999999E-4</v>
      </c>
      <c r="J245">
        <v>7.7860199999999998E-4</v>
      </c>
      <c r="K245">
        <v>1.4206799999999999E-3</v>
      </c>
      <c r="L245">
        <v>2.0798700000000002E-3</v>
      </c>
      <c r="M245">
        <v>2.7115300000000002E-3</v>
      </c>
      <c r="N245">
        <v>3.6134399999999999E-3</v>
      </c>
      <c r="O245">
        <v>5.1863100000000004E-3</v>
      </c>
      <c r="P245">
        <v>7.52902E-3</v>
      </c>
      <c r="Q245">
        <v>1.04441E-2</v>
      </c>
      <c r="R245">
        <v>1.3757E-2</v>
      </c>
      <c r="S245">
        <v>1.7414499999999999E-2</v>
      </c>
      <c r="T245">
        <v>2.1268700000000001E-2</v>
      </c>
      <c r="U245">
        <v>2.4966800000000001E-2</v>
      </c>
      <c r="V245">
        <v>2.8195600000000001E-2</v>
      </c>
      <c r="W245">
        <v>3.09854E-2</v>
      </c>
      <c r="X245">
        <v>3.3693099999999997E-2</v>
      </c>
      <c r="Y245">
        <v>3.6692700000000002E-2</v>
      </c>
      <c r="Z245">
        <v>4.0108699999999997E-2</v>
      </c>
      <c r="AA245">
        <v>4.3787600000000003E-2</v>
      </c>
      <c r="AB245">
        <v>4.7424500000000001E-2</v>
      </c>
      <c r="AC245">
        <v>5.0688799999999999E-2</v>
      </c>
      <c r="AD245">
        <v>5.3291199999999997E-2</v>
      </c>
      <c r="AE245">
        <v>5.5011699999999997E-2</v>
      </c>
      <c r="AF245">
        <v>5.5710799999999998E-2</v>
      </c>
      <c r="AG245">
        <v>5.5323400000000002E-2</v>
      </c>
      <c r="AH245">
        <v>5.3840800000000001E-2</v>
      </c>
      <c r="AI245">
        <v>5.1292600000000001E-2</v>
      </c>
      <c r="AJ245">
        <v>4.7745700000000002E-2</v>
      </c>
      <c r="AK245">
        <v>4.33167E-2</v>
      </c>
      <c r="AL245">
        <v>3.8189099999999997E-2</v>
      </c>
      <c r="AM245">
        <v>3.2616600000000003E-2</v>
      </c>
      <c r="AN245">
        <v>2.6904999999999998E-2</v>
      </c>
      <c r="AO245">
        <v>2.1374600000000001E-2</v>
      </c>
      <c r="AP245">
        <v>1.6312900000000002E-2</v>
      </c>
      <c r="AQ245">
        <v>1.1933300000000001E-2</v>
      </c>
      <c r="AR245">
        <v>8.3510800000000003E-3</v>
      </c>
      <c r="AS245">
        <v>5.5813800000000004E-3</v>
      </c>
    </row>
    <row r="246" spans="1:45" x14ac:dyDescent="0.2">
      <c r="A246">
        <v>2011</v>
      </c>
      <c r="C246" s="2">
        <v>3.30507E-9</v>
      </c>
      <c r="D246" s="2">
        <v>4.8171199999999999E-8</v>
      </c>
      <c r="E246" s="2">
        <v>5.17016E-7</v>
      </c>
      <c r="F246" s="2">
        <v>4.0885199999999996E-6</v>
      </c>
      <c r="G246" s="2">
        <v>2.3841699999999999E-5</v>
      </c>
      <c r="H246" s="2">
        <v>1.02675E-4</v>
      </c>
      <c r="I246">
        <v>3.2754600000000001E-4</v>
      </c>
      <c r="J246">
        <v>7.7949499999999995E-4</v>
      </c>
      <c r="K246">
        <v>1.4080900000000001E-3</v>
      </c>
      <c r="L246">
        <v>2.0160999999999998E-3</v>
      </c>
      <c r="M246">
        <v>2.5181600000000002E-3</v>
      </c>
      <c r="N246">
        <v>3.1663199999999998E-3</v>
      </c>
      <c r="O246">
        <v>4.3315799999999998E-3</v>
      </c>
      <c r="P246">
        <v>6.1218399999999999E-3</v>
      </c>
      <c r="Q246">
        <v>8.4073800000000008E-3</v>
      </c>
      <c r="R246">
        <v>1.1167E-2</v>
      </c>
      <c r="S246">
        <v>1.4614200000000001E-2</v>
      </c>
      <c r="T246">
        <v>1.89433E-2</v>
      </c>
      <c r="U246">
        <v>2.4044300000000001E-2</v>
      </c>
      <c r="V246">
        <v>2.94998E-2</v>
      </c>
      <c r="W246">
        <v>3.4788399999999997E-2</v>
      </c>
      <c r="X246">
        <v>3.9464399999999997E-2</v>
      </c>
      <c r="Y246">
        <v>4.3247300000000002E-2</v>
      </c>
      <c r="Z246">
        <v>4.6075199999999997E-2</v>
      </c>
      <c r="AA246">
        <v>4.8114799999999999E-2</v>
      </c>
      <c r="AB246">
        <v>4.9666299999999997E-2</v>
      </c>
      <c r="AC246">
        <v>5.0988100000000001E-2</v>
      </c>
      <c r="AD246">
        <v>5.21603E-2</v>
      </c>
      <c r="AE246">
        <v>5.3066700000000001E-2</v>
      </c>
      <c r="AF246">
        <v>5.3476799999999998E-2</v>
      </c>
      <c r="AG246">
        <v>5.3148599999999997E-2</v>
      </c>
      <c r="AH246">
        <v>5.1901200000000001E-2</v>
      </c>
      <c r="AI246">
        <v>4.96435E-2</v>
      </c>
      <c r="AJ246">
        <v>4.6380400000000002E-2</v>
      </c>
      <c r="AK246">
        <v>4.2208299999999997E-2</v>
      </c>
      <c r="AL246">
        <v>3.73094E-2</v>
      </c>
      <c r="AM246">
        <v>3.1938399999999999E-2</v>
      </c>
      <c r="AN246">
        <v>2.6399599999999999E-2</v>
      </c>
      <c r="AO246">
        <v>2.1009900000000001E-2</v>
      </c>
      <c r="AP246">
        <v>1.6056299999999999E-2</v>
      </c>
      <c r="AQ246">
        <v>1.17553E-2</v>
      </c>
      <c r="AR246">
        <v>8.2280900000000004E-3</v>
      </c>
      <c r="AS246">
        <v>5.4964899999999997E-3</v>
      </c>
    </row>
    <row r="247" spans="1:45" x14ac:dyDescent="0.2">
      <c r="A247">
        <v>2012</v>
      </c>
      <c r="C247" s="2">
        <v>3.8418900000000003E-9</v>
      </c>
      <c r="D247" s="2">
        <v>5.5995599999999999E-8</v>
      </c>
      <c r="E247" s="2">
        <v>6.0094799999999999E-7</v>
      </c>
      <c r="F247" s="2">
        <v>4.7513700000000004E-6</v>
      </c>
      <c r="G247" s="2">
        <v>2.7696999999999999E-5</v>
      </c>
      <c r="H247" s="2">
        <v>1.19194E-4</v>
      </c>
      <c r="I247">
        <v>3.7969799999999998E-4</v>
      </c>
      <c r="J247">
        <v>9.0083299999999997E-4</v>
      </c>
      <c r="K247">
        <v>1.6160300000000001E-3</v>
      </c>
      <c r="L247">
        <v>2.2775899999999999E-3</v>
      </c>
      <c r="M247">
        <v>2.7542000000000001E-3</v>
      </c>
      <c r="N247">
        <v>3.2975999999999999E-3</v>
      </c>
      <c r="O247">
        <v>4.2990399999999996E-3</v>
      </c>
      <c r="P247">
        <v>5.8473900000000001E-3</v>
      </c>
      <c r="Q247">
        <v>7.74385E-3</v>
      </c>
      <c r="R247">
        <v>9.8979800000000007E-3</v>
      </c>
      <c r="S247">
        <v>1.25194E-2</v>
      </c>
      <c r="T247">
        <v>1.5911100000000001E-2</v>
      </c>
      <c r="U247">
        <v>2.0198899999999999E-2</v>
      </c>
      <c r="V247">
        <v>2.5293699999999999E-2</v>
      </c>
      <c r="W247">
        <v>3.0998299999999999E-2</v>
      </c>
      <c r="X247">
        <v>3.7038099999999997E-2</v>
      </c>
      <c r="Y247">
        <v>4.30047E-2</v>
      </c>
      <c r="Z247">
        <v>4.8368099999999997E-2</v>
      </c>
      <c r="AA247">
        <v>5.2620500000000001E-2</v>
      </c>
      <c r="AB247">
        <v>5.5453599999999999E-2</v>
      </c>
      <c r="AC247">
        <v>5.6845699999999999E-2</v>
      </c>
      <c r="AD247">
        <v>5.7018300000000001E-2</v>
      </c>
      <c r="AE247">
        <v>5.6305000000000001E-2</v>
      </c>
      <c r="AF247">
        <v>5.5002000000000002E-2</v>
      </c>
      <c r="AG247">
        <v>5.3266899999999999E-2</v>
      </c>
      <c r="AH247">
        <v>5.1100699999999999E-2</v>
      </c>
      <c r="AI247">
        <v>4.8401899999999998E-2</v>
      </c>
      <c r="AJ247">
        <v>4.5055999999999999E-2</v>
      </c>
      <c r="AK247">
        <v>4.1015000000000003E-2</v>
      </c>
      <c r="AL247">
        <v>3.6342600000000003E-2</v>
      </c>
      <c r="AM247">
        <v>3.12167E-2</v>
      </c>
      <c r="AN247">
        <v>2.59005E-2</v>
      </c>
      <c r="AO247">
        <v>2.06935E-2</v>
      </c>
      <c r="AP247">
        <v>1.5878099999999999E-2</v>
      </c>
      <c r="AQ247">
        <v>1.1672999999999999E-2</v>
      </c>
      <c r="AR247">
        <v>8.2054999999999993E-3</v>
      </c>
      <c r="AS247">
        <v>5.5055599999999996E-3</v>
      </c>
    </row>
    <row r="248" spans="1:45" x14ac:dyDescent="0.2">
      <c r="A248">
        <v>2013</v>
      </c>
      <c r="C248" s="2">
        <v>5.4707899999999999E-9</v>
      </c>
      <c r="D248" s="2">
        <v>7.97371E-8</v>
      </c>
      <c r="E248" s="2">
        <v>8.5566200000000003E-7</v>
      </c>
      <c r="F248" s="2">
        <v>6.7637400000000004E-6</v>
      </c>
      <c r="G248" s="2">
        <v>3.9410199999999998E-5</v>
      </c>
      <c r="H248" s="2">
        <v>1.69455E-4</v>
      </c>
      <c r="I248">
        <v>5.3887100000000001E-4</v>
      </c>
      <c r="J248">
        <v>1.2737200000000001E-3</v>
      </c>
      <c r="K248">
        <v>2.2658499999999998E-3</v>
      </c>
      <c r="L248">
        <v>3.1324500000000002E-3</v>
      </c>
      <c r="M248">
        <v>3.63751E-3</v>
      </c>
      <c r="N248">
        <v>4.0858099999999996E-3</v>
      </c>
      <c r="O248">
        <v>5.0033100000000004E-3</v>
      </c>
      <c r="P248">
        <v>6.5155899999999999E-3</v>
      </c>
      <c r="Q248">
        <v>8.32747E-3</v>
      </c>
      <c r="R248">
        <v>1.0228900000000001E-2</v>
      </c>
      <c r="S248">
        <v>1.23701E-2</v>
      </c>
      <c r="T248">
        <v>1.5047400000000001E-2</v>
      </c>
      <c r="U248">
        <v>1.8403300000000001E-2</v>
      </c>
      <c r="V248">
        <v>2.2404299999999999E-2</v>
      </c>
      <c r="W248">
        <v>2.6997899999999998E-2</v>
      </c>
      <c r="X248">
        <v>3.2165800000000001E-2</v>
      </c>
      <c r="Y248">
        <v>3.7817200000000002E-2</v>
      </c>
      <c r="Z248">
        <v>4.36823E-2</v>
      </c>
      <c r="AA248">
        <v>4.93211E-2</v>
      </c>
      <c r="AB248">
        <v>5.4221600000000002E-2</v>
      </c>
      <c r="AC248">
        <v>5.7917799999999998E-2</v>
      </c>
      <c r="AD248">
        <v>6.00913E-2</v>
      </c>
      <c r="AE248">
        <v>6.0637200000000002E-2</v>
      </c>
      <c r="AF248">
        <v>5.9669399999999997E-2</v>
      </c>
      <c r="AG248">
        <v>5.7454100000000001E-2</v>
      </c>
      <c r="AH248">
        <v>5.4303700000000003E-2</v>
      </c>
      <c r="AI248">
        <v>5.0478799999999997E-2</v>
      </c>
      <c r="AJ248">
        <v>4.6146699999999999E-2</v>
      </c>
      <c r="AK248">
        <v>4.1400100000000002E-2</v>
      </c>
      <c r="AL248">
        <v>3.6314699999999998E-2</v>
      </c>
      <c r="AM248">
        <v>3.10041E-2</v>
      </c>
      <c r="AN248">
        <v>2.5645399999999999E-2</v>
      </c>
      <c r="AO248">
        <v>2.0465899999999999E-2</v>
      </c>
      <c r="AP248">
        <v>1.57009E-2</v>
      </c>
      <c r="AQ248">
        <v>1.15456E-2</v>
      </c>
      <c r="AR248">
        <v>8.1186100000000001E-3</v>
      </c>
      <c r="AS248">
        <v>5.4487600000000004E-3</v>
      </c>
    </row>
    <row r="249" spans="1:45" x14ac:dyDescent="0.2">
      <c r="A249">
        <v>2014</v>
      </c>
      <c r="C249" s="2">
        <v>5.2666199999999997E-9</v>
      </c>
      <c r="D249" s="2">
        <v>7.6761299999999998E-8</v>
      </c>
      <c r="E249" s="2">
        <v>8.2387900000000002E-7</v>
      </c>
      <c r="F249" s="2">
        <v>6.5152800000000004E-6</v>
      </c>
      <c r="G249" s="2">
        <v>3.7994200000000003E-5</v>
      </c>
      <c r="H249" s="2">
        <v>1.6363E-4</v>
      </c>
      <c r="I249">
        <v>5.2202599999999998E-4</v>
      </c>
      <c r="J249">
        <v>1.2423499999999999E-3</v>
      </c>
      <c r="K249">
        <v>2.2436299999999999E-3</v>
      </c>
      <c r="L249">
        <v>3.2070499999999999E-3</v>
      </c>
      <c r="M249">
        <v>3.9775699999999997E-3</v>
      </c>
      <c r="N249">
        <v>4.8999999999999998E-3</v>
      </c>
      <c r="O249">
        <v>6.4366800000000002E-3</v>
      </c>
      <c r="P249">
        <v>8.5348899999999998E-3</v>
      </c>
      <c r="Q249">
        <v>1.06896E-2</v>
      </c>
      <c r="R249">
        <v>1.25831E-2</v>
      </c>
      <c r="S249">
        <v>1.4413799999999999E-2</v>
      </c>
      <c r="T249">
        <v>1.6590000000000001E-2</v>
      </c>
      <c r="U249">
        <v>1.9302699999999999E-2</v>
      </c>
      <c r="V249">
        <v>2.2479900000000001E-2</v>
      </c>
      <c r="W249">
        <v>2.60238E-2</v>
      </c>
      <c r="X249">
        <v>2.9950000000000001E-2</v>
      </c>
      <c r="Y249">
        <v>3.4307200000000003E-2</v>
      </c>
      <c r="Z249">
        <v>3.9049800000000003E-2</v>
      </c>
      <c r="AA249">
        <v>4.3997700000000001E-2</v>
      </c>
      <c r="AB249">
        <v>4.8864499999999998E-2</v>
      </c>
      <c r="AC249">
        <v>5.3290200000000003E-2</v>
      </c>
      <c r="AD249">
        <v>5.6877400000000002E-2</v>
      </c>
      <c r="AE249">
        <v>5.9252100000000002E-2</v>
      </c>
      <c r="AF249">
        <v>6.0141899999999998E-2</v>
      </c>
      <c r="AG249">
        <v>5.9435500000000002E-2</v>
      </c>
      <c r="AH249">
        <v>5.7197400000000002E-2</v>
      </c>
      <c r="AI249">
        <v>5.3633300000000002E-2</v>
      </c>
      <c r="AJ249">
        <v>4.9030799999999999E-2</v>
      </c>
      <c r="AK249">
        <v>4.3700799999999998E-2</v>
      </c>
      <c r="AL249">
        <v>3.7942200000000002E-2</v>
      </c>
      <c r="AM249">
        <v>3.2030700000000002E-2</v>
      </c>
      <c r="AN249">
        <v>2.6221700000000001E-2</v>
      </c>
      <c r="AO249">
        <v>2.07502E-2</v>
      </c>
      <c r="AP249">
        <v>1.5820299999999999E-2</v>
      </c>
      <c r="AQ249">
        <v>1.1584000000000001E-2</v>
      </c>
      <c r="AR249">
        <v>8.1234600000000007E-3</v>
      </c>
      <c r="AS249">
        <v>5.4428300000000001E-3</v>
      </c>
    </row>
    <row r="250" spans="1:45" x14ac:dyDescent="0.2">
      <c r="A250">
        <v>2015</v>
      </c>
      <c r="C250" s="2">
        <v>4.0555499999999997E-9</v>
      </c>
      <c r="D250" s="2">
        <v>5.9109499999999997E-8</v>
      </c>
      <c r="E250" s="2">
        <v>6.34526E-7</v>
      </c>
      <c r="F250" s="2">
        <v>5.0198099999999996E-6</v>
      </c>
      <c r="G250" s="2">
        <v>2.9295600000000001E-5</v>
      </c>
      <c r="H250" s="2">
        <v>1.2635500000000001E-4</v>
      </c>
      <c r="I250">
        <v>4.0431499999999998E-4</v>
      </c>
      <c r="J250">
        <v>9.6833300000000004E-4</v>
      </c>
      <c r="K250">
        <v>1.7734300000000001E-3</v>
      </c>
      <c r="L250">
        <v>2.6136800000000002E-3</v>
      </c>
      <c r="M250">
        <v>3.4357400000000001E-3</v>
      </c>
      <c r="N250">
        <v>4.5810499999999997E-3</v>
      </c>
      <c r="O250">
        <v>6.4554199999999999E-3</v>
      </c>
      <c r="P250">
        <v>9.01974E-3</v>
      </c>
      <c r="Q250">
        <v>1.18586E-2</v>
      </c>
      <c r="R250">
        <v>1.46988E-2</v>
      </c>
      <c r="S250">
        <v>1.7626699999999999E-2</v>
      </c>
      <c r="T250">
        <v>2.07823E-2</v>
      </c>
      <c r="U250">
        <v>2.40474E-2</v>
      </c>
      <c r="V250">
        <v>2.71518E-2</v>
      </c>
      <c r="W250">
        <v>2.9989399999999999E-2</v>
      </c>
      <c r="X250">
        <v>3.2714699999999999E-2</v>
      </c>
      <c r="Y250">
        <v>3.5560700000000001E-2</v>
      </c>
      <c r="Z250">
        <v>3.8646E-2</v>
      </c>
      <c r="AA250">
        <v>4.1942100000000003E-2</v>
      </c>
      <c r="AB250">
        <v>4.5335399999999998E-2</v>
      </c>
      <c r="AC250">
        <v>4.8662999999999998E-2</v>
      </c>
      <c r="AD250">
        <v>5.1706000000000002E-2</v>
      </c>
      <c r="AE250">
        <v>5.4184700000000002E-2</v>
      </c>
      <c r="AF250">
        <v>5.5789600000000002E-2</v>
      </c>
      <c r="AG250">
        <v>5.6237099999999998E-2</v>
      </c>
      <c r="AH250">
        <v>5.5330299999999999E-2</v>
      </c>
      <c r="AI250">
        <v>5.3001800000000002E-2</v>
      </c>
      <c r="AJ250">
        <v>4.9333599999999998E-2</v>
      </c>
      <c r="AK250">
        <v>4.4545599999999998E-2</v>
      </c>
      <c r="AL250">
        <v>3.8961900000000001E-2</v>
      </c>
      <c r="AM250">
        <v>3.2961900000000002E-2</v>
      </c>
      <c r="AN250">
        <v>2.6930200000000001E-2</v>
      </c>
      <c r="AO250">
        <v>2.1211000000000001E-2</v>
      </c>
      <c r="AP250">
        <v>1.6074999999999999E-2</v>
      </c>
      <c r="AQ250">
        <v>1.1698699999999999E-2</v>
      </c>
      <c r="AR250">
        <v>8.1593299999999994E-3</v>
      </c>
      <c r="AS250">
        <v>5.4432700000000001E-3</v>
      </c>
    </row>
    <row r="251" spans="1:45" x14ac:dyDescent="0.2">
      <c r="A251">
        <v>2016</v>
      </c>
      <c r="C251" s="2">
        <v>3.3101500000000002E-9</v>
      </c>
      <c r="D251" s="2">
        <v>4.8245099999999998E-8</v>
      </c>
      <c r="E251" s="2">
        <v>5.1788000000000003E-7</v>
      </c>
      <c r="F251" s="2">
        <v>4.0966800000000004E-6</v>
      </c>
      <c r="G251" s="2">
        <v>2.3904500000000001E-5</v>
      </c>
      <c r="H251" s="2">
        <v>1.0307200000000001E-4</v>
      </c>
      <c r="I251" s="2">
        <v>3.2962900000000001E-4</v>
      </c>
      <c r="J251">
        <v>7.8857700000000005E-4</v>
      </c>
      <c r="K251">
        <v>1.4410200000000001E-3</v>
      </c>
      <c r="L251">
        <v>2.1154799999999999E-3</v>
      </c>
      <c r="M251">
        <v>2.7683199999999999E-3</v>
      </c>
      <c r="N251">
        <v>3.69514E-3</v>
      </c>
      <c r="O251">
        <v>5.28204E-3</v>
      </c>
      <c r="P251">
        <v>7.6025299999999997E-3</v>
      </c>
      <c r="Q251">
        <v>1.04554E-2</v>
      </c>
      <c r="R251">
        <v>1.3736699999999999E-2</v>
      </c>
      <c r="S251">
        <v>1.7561E-2</v>
      </c>
      <c r="T251">
        <v>2.19851E-2</v>
      </c>
      <c r="U251">
        <v>2.67616E-2</v>
      </c>
      <c r="V251">
        <v>3.14457E-2</v>
      </c>
      <c r="W251">
        <v>3.5674999999999998E-2</v>
      </c>
      <c r="X251">
        <v>3.92869E-2</v>
      </c>
      <c r="Y251">
        <v>4.2245400000000002E-2</v>
      </c>
      <c r="Z251">
        <v>4.4568499999999997E-2</v>
      </c>
      <c r="AA251">
        <v>4.6341300000000002E-2</v>
      </c>
      <c r="AB251">
        <v>4.7725299999999998E-2</v>
      </c>
      <c r="AC251">
        <v>4.8894600000000003E-2</v>
      </c>
      <c r="AD251">
        <v>4.9942399999999998E-2</v>
      </c>
      <c r="AE251">
        <v>5.0830800000000002E-2</v>
      </c>
      <c r="AF251">
        <v>5.1403900000000002E-2</v>
      </c>
      <c r="AG251">
        <v>5.1435000000000002E-2</v>
      </c>
      <c r="AH251">
        <v>5.0683400000000003E-2</v>
      </c>
      <c r="AI251">
        <v>4.8948699999999998E-2</v>
      </c>
      <c r="AJ251">
        <v>4.6124100000000001E-2</v>
      </c>
      <c r="AK251">
        <v>4.2233100000000003E-2</v>
      </c>
      <c r="AL251">
        <v>3.7443299999999999E-2</v>
      </c>
      <c r="AM251">
        <v>3.2045900000000002E-2</v>
      </c>
      <c r="AN251">
        <v>2.6408000000000001E-2</v>
      </c>
      <c r="AO251">
        <v>2.0908099999999999E-2</v>
      </c>
      <c r="AP251">
        <v>1.5874599999999999E-2</v>
      </c>
      <c r="AQ251">
        <v>1.15397E-2</v>
      </c>
      <c r="AR251">
        <v>8.0200500000000008E-3</v>
      </c>
      <c r="AS251">
        <v>5.3222199999999999E-3</v>
      </c>
    </row>
    <row r="252" spans="1:45" x14ac:dyDescent="0.2">
      <c r="A252">
        <v>2017</v>
      </c>
      <c r="C252" s="2">
        <v>3.9298399999999997E-9</v>
      </c>
      <c r="D252" s="2">
        <v>5.72773E-8</v>
      </c>
      <c r="E252" s="2">
        <v>6.1469799999999996E-7</v>
      </c>
      <c r="F252" s="2">
        <v>4.8600199999999998E-6</v>
      </c>
      <c r="G252" s="2">
        <v>2.8329600000000001E-5</v>
      </c>
      <c r="H252" s="2">
        <v>1.2191E-4</v>
      </c>
      <c r="I252" s="2">
        <v>3.8831800000000002E-4</v>
      </c>
      <c r="J252">
        <v>9.2115100000000004E-4</v>
      </c>
      <c r="K252">
        <v>1.6521400000000001E-3</v>
      </c>
      <c r="L252">
        <v>2.3284299999999998E-3</v>
      </c>
      <c r="M252">
        <v>2.8198199999999998E-3</v>
      </c>
      <c r="N252">
        <v>3.3983099999999999E-3</v>
      </c>
      <c r="O252">
        <v>4.49833E-3</v>
      </c>
      <c r="P252">
        <v>6.2686299999999999E-3</v>
      </c>
      <c r="Q252">
        <v>8.5739100000000006E-3</v>
      </c>
      <c r="R252">
        <v>1.13651E-2</v>
      </c>
      <c r="S252">
        <v>1.48337E-2</v>
      </c>
      <c r="T252">
        <v>1.91793E-2</v>
      </c>
      <c r="U252">
        <v>2.4348100000000001E-2</v>
      </c>
      <c r="V252">
        <v>3.0039199999999999E-2</v>
      </c>
      <c r="W252">
        <v>3.5869600000000001E-2</v>
      </c>
      <c r="X252">
        <v>4.1458200000000001E-2</v>
      </c>
      <c r="Y252">
        <v>4.6414700000000003E-2</v>
      </c>
      <c r="Z252">
        <v>5.0367299999999997E-2</v>
      </c>
      <c r="AA252">
        <v>5.3068900000000002E-2</v>
      </c>
      <c r="AB252">
        <v>5.4483499999999997E-2</v>
      </c>
      <c r="AC252">
        <v>5.4774000000000003E-2</v>
      </c>
      <c r="AD252">
        <v>5.4215899999999997E-2</v>
      </c>
      <c r="AE252">
        <v>5.3094500000000003E-2</v>
      </c>
      <c r="AF252">
        <v>5.1624000000000003E-2</v>
      </c>
      <c r="AG252">
        <v>4.99E-2</v>
      </c>
      <c r="AH252">
        <v>4.7892400000000002E-2</v>
      </c>
      <c r="AI252">
        <v>4.54805E-2</v>
      </c>
      <c r="AJ252">
        <v>4.2520099999999998E-2</v>
      </c>
      <c r="AK252">
        <v>3.8915600000000002E-2</v>
      </c>
      <c r="AL252" s="2">
        <v>3.4675299999999999E-2</v>
      </c>
      <c r="AM252" s="2">
        <v>2.9931900000000001E-2</v>
      </c>
      <c r="AN252">
        <v>2.4924499999999999E-2</v>
      </c>
      <c r="AO252">
        <v>1.99515E-2</v>
      </c>
      <c r="AP252">
        <v>1.53089E-2</v>
      </c>
      <c r="AQ252">
        <v>1.1233999999999999E-2</v>
      </c>
      <c r="AR252">
        <v>7.8695799999999993E-3</v>
      </c>
      <c r="AS252">
        <v>5.2547499999999999E-3</v>
      </c>
    </row>
    <row r="253" spans="1:45" x14ac:dyDescent="0.2">
      <c r="A253">
        <v>2018</v>
      </c>
      <c r="C253" s="2">
        <v>5.7873100000000004E-9</v>
      </c>
      <c r="D253" s="2">
        <v>8.4350400000000006E-8</v>
      </c>
      <c r="E253" s="2">
        <v>9.0516600000000005E-7</v>
      </c>
      <c r="F253" s="2">
        <v>7.1550199999999998E-6</v>
      </c>
      <c r="G253" s="2">
        <v>4.1689700000000002E-5</v>
      </c>
      <c r="H253" s="2">
        <v>1.7925300000000001E-4</v>
      </c>
      <c r="I253">
        <v>5.7000599999999996E-4</v>
      </c>
      <c r="J253">
        <v>1.3472099999999999E-3</v>
      </c>
      <c r="K253">
        <v>2.3961299999999998E-3</v>
      </c>
      <c r="L253">
        <v>3.31117E-3</v>
      </c>
      <c r="M253">
        <v>3.8417199999999999E-3</v>
      </c>
      <c r="N253">
        <v>4.3098600000000004E-3</v>
      </c>
      <c r="O253">
        <v>5.2746199999999998E-3</v>
      </c>
      <c r="P253">
        <v>6.8784400000000004E-3</v>
      </c>
      <c r="Q253">
        <v>8.8314799999999992E-3</v>
      </c>
      <c r="R253">
        <v>1.09523E-2</v>
      </c>
      <c r="S253">
        <v>1.34591E-2</v>
      </c>
      <c r="T253">
        <v>1.6728199999999999E-2</v>
      </c>
      <c r="U253">
        <v>2.0941999999999999E-2</v>
      </c>
      <c r="V253">
        <v>2.6019799999999999E-2</v>
      </c>
      <c r="W253">
        <v>3.1755899999999997E-2</v>
      </c>
      <c r="X253">
        <v>3.7892000000000002E-2</v>
      </c>
      <c r="Y253">
        <v>4.4069900000000002E-2</v>
      </c>
      <c r="Z253">
        <v>4.98083E-2</v>
      </c>
      <c r="AA253">
        <v>5.4586999999999997E-2</v>
      </c>
      <c r="AB253">
        <v>5.7980400000000001E-2</v>
      </c>
      <c r="AC253">
        <v>5.9752800000000002E-2</v>
      </c>
      <c r="AD253">
        <v>5.9891199999999999E-2</v>
      </c>
      <c r="AE253">
        <v>5.8582299999999997E-2</v>
      </c>
      <c r="AF253">
        <v>5.61457E-2</v>
      </c>
      <c r="AG253">
        <v>5.2938600000000002E-2</v>
      </c>
      <c r="AH253">
        <v>4.9264299999999997E-2</v>
      </c>
      <c r="AI253">
        <v>4.5316799999999997E-2</v>
      </c>
      <c r="AJ253">
        <v>4.1177100000000001E-2</v>
      </c>
      <c r="AK253">
        <v>3.6854499999999998E-2</v>
      </c>
      <c r="AL253">
        <v>3.2348300000000003E-2</v>
      </c>
      <c r="AM253">
        <v>2.7700099999999998E-2</v>
      </c>
      <c r="AN253">
        <v>2.3019999999999999E-2</v>
      </c>
      <c r="AO253">
        <v>1.84776E-2</v>
      </c>
      <c r="AP253">
        <v>1.42665E-2</v>
      </c>
      <c r="AQ253">
        <v>1.0560099999999999E-2</v>
      </c>
      <c r="AR253">
        <v>7.4734099999999998E-3</v>
      </c>
      <c r="AS253">
        <v>5.0460499999999998E-3</v>
      </c>
    </row>
    <row r="254" spans="1:45" x14ac:dyDescent="0.2">
      <c r="A254">
        <v>2019</v>
      </c>
      <c r="C254" s="2">
        <v>7.5736499999999998E-9</v>
      </c>
      <c r="D254" s="2">
        <v>1.1038699999999999E-7</v>
      </c>
      <c r="E254" s="2">
        <v>1.18463E-6</v>
      </c>
      <c r="F254" s="2">
        <v>9.3653300000000003E-6</v>
      </c>
      <c r="G254" s="2">
        <v>5.4582700000000002E-5</v>
      </c>
      <c r="H254" s="2">
        <v>2.3480699999999999E-4</v>
      </c>
      <c r="I254">
        <v>7.4741599999999999E-4</v>
      </c>
      <c r="J254">
        <v>1.77027E-3</v>
      </c>
      <c r="K254">
        <v>3.16336E-3</v>
      </c>
      <c r="L254">
        <v>4.4168699999999998E-3</v>
      </c>
      <c r="M254">
        <v>5.2302700000000004E-3</v>
      </c>
      <c r="N254">
        <v>6.0338500000000003E-3</v>
      </c>
      <c r="O254">
        <v>7.5065799999999997E-3</v>
      </c>
      <c r="P254">
        <v>9.6962100000000002E-3</v>
      </c>
      <c r="Q254">
        <v>1.2032599999999999E-2</v>
      </c>
      <c r="R254">
        <v>1.4113799999999999E-2</v>
      </c>
      <c r="S254">
        <v>1.61373E-2</v>
      </c>
      <c r="T254">
        <v>1.85694E-2</v>
      </c>
      <c r="U254">
        <v>2.1652899999999999E-2</v>
      </c>
      <c r="V254">
        <v>2.53408E-2</v>
      </c>
      <c r="W254">
        <v>2.9541999999999999E-2</v>
      </c>
      <c r="X254">
        <v>3.4247199999999998E-2</v>
      </c>
      <c r="Y254">
        <v>3.9412500000000003E-2</v>
      </c>
      <c r="Z254">
        <v>4.4813899999999997E-2</v>
      </c>
      <c r="AA254">
        <v>5.0039100000000003E-2</v>
      </c>
      <c r="AB254">
        <v>5.4590199999999998E-2</v>
      </c>
      <c r="AC254">
        <v>5.7999700000000001E-2</v>
      </c>
      <c r="AD254">
        <v>5.9916799999999999E-2</v>
      </c>
      <c r="AE254">
        <v>6.0166999999999998E-2</v>
      </c>
      <c r="AF254">
        <v>5.8776399999999999E-2</v>
      </c>
      <c r="AG254">
        <v>5.5950199999999999E-2</v>
      </c>
      <c r="AH254">
        <v>5.2009100000000003E-2</v>
      </c>
      <c r="AI254">
        <v>4.7308000000000003E-2</v>
      </c>
      <c r="AJ254">
        <v>4.2168499999999998E-2</v>
      </c>
      <c r="AK254">
        <v>3.6843500000000001E-2</v>
      </c>
      <c r="AL254">
        <v>3.1518900000000002E-2</v>
      </c>
      <c r="AM254">
        <v>2.6336100000000001E-2</v>
      </c>
      <c r="AN254">
        <v>2.1419400000000002E-2</v>
      </c>
      <c r="AO254">
        <v>1.6889500000000002E-2</v>
      </c>
      <c r="AP254">
        <v>1.2859799999999999E-2</v>
      </c>
      <c r="AQ254">
        <v>9.4198600000000004E-3</v>
      </c>
      <c r="AR254">
        <v>6.61649E-3</v>
      </c>
      <c r="AS254">
        <v>4.4442500000000003E-3</v>
      </c>
    </row>
    <row r="255" spans="1:45" x14ac:dyDescent="0.2">
      <c r="B255" s="2" t="s">
        <v>39</v>
      </c>
      <c r="C255" s="2"/>
      <c r="D255" s="2"/>
      <c r="E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5" x14ac:dyDescent="0.2">
      <c r="A256">
        <v>1979</v>
      </c>
      <c r="B256" s="2"/>
      <c r="C256" s="2">
        <v>0</v>
      </c>
      <c r="D256" s="2">
        <v>0</v>
      </c>
      <c r="E256" s="2">
        <v>0</v>
      </c>
      <c r="F256" s="2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>
        <v>0</v>
      </c>
    </row>
    <row r="257" spans="1:45" x14ac:dyDescent="0.2">
      <c r="A257">
        <v>1980</v>
      </c>
      <c r="B257" s="2"/>
      <c r="C257" s="2">
        <v>0</v>
      </c>
      <c r="D257" s="2">
        <v>0</v>
      </c>
      <c r="E257" s="2">
        <v>0</v>
      </c>
      <c r="F257" s="2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>
        <v>0</v>
      </c>
    </row>
    <row r="258" spans="1:45" x14ac:dyDescent="0.2">
      <c r="A258">
        <v>1981</v>
      </c>
      <c r="B258" s="2"/>
      <c r="C258" s="2">
        <v>0</v>
      </c>
      <c r="D258" s="2">
        <v>0</v>
      </c>
      <c r="E258" s="2">
        <v>0</v>
      </c>
      <c r="F258" s="2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>
        <v>0</v>
      </c>
    </row>
    <row r="259" spans="1:45" x14ac:dyDescent="0.2">
      <c r="A259">
        <v>1982</v>
      </c>
      <c r="B259" s="2"/>
      <c r="C259" s="2">
        <v>0</v>
      </c>
      <c r="D259" s="2">
        <v>0</v>
      </c>
      <c r="E259" s="2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>
        <v>0</v>
      </c>
    </row>
    <row r="260" spans="1:45" x14ac:dyDescent="0.2">
      <c r="A260">
        <v>1983</v>
      </c>
      <c r="B260" s="2"/>
      <c r="C260" s="2">
        <v>0</v>
      </c>
      <c r="D260" s="2">
        <v>0</v>
      </c>
      <c r="E260" s="2">
        <v>0</v>
      </c>
      <c r="F260" s="2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>
        <v>0</v>
      </c>
    </row>
    <row r="261" spans="1:45" x14ac:dyDescent="0.2">
      <c r="A261">
        <v>1984</v>
      </c>
      <c r="B261" s="2"/>
      <c r="C261" s="2">
        <v>0</v>
      </c>
      <c r="D261" s="2">
        <v>0</v>
      </c>
      <c r="E261" s="2">
        <v>0</v>
      </c>
      <c r="F261" s="2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>
        <v>0</v>
      </c>
    </row>
    <row r="262" spans="1:45" x14ac:dyDescent="0.2">
      <c r="A262">
        <v>1985</v>
      </c>
      <c r="B262" s="2"/>
      <c r="C262" s="2">
        <v>0</v>
      </c>
      <c r="D262" s="2">
        <v>0</v>
      </c>
      <c r="E262" s="2">
        <v>0</v>
      </c>
      <c r="F262" s="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>
        <v>0</v>
      </c>
    </row>
    <row r="263" spans="1:45" x14ac:dyDescent="0.2">
      <c r="A263">
        <v>1986</v>
      </c>
      <c r="B263" s="2"/>
      <c r="C263" s="2">
        <v>0</v>
      </c>
      <c r="D263" s="2">
        <v>0</v>
      </c>
      <c r="E263" s="2">
        <v>0</v>
      </c>
      <c r="F263" s="2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>
        <v>0</v>
      </c>
    </row>
    <row r="264" spans="1:45" x14ac:dyDescent="0.2">
      <c r="A264">
        <v>1987</v>
      </c>
      <c r="B264" s="2"/>
      <c r="C264" s="2">
        <v>0</v>
      </c>
      <c r="D264" s="2">
        <v>0</v>
      </c>
      <c r="E264" s="2">
        <v>0</v>
      </c>
      <c r="F264" s="2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>
        <v>0</v>
      </c>
    </row>
    <row r="265" spans="1:45" x14ac:dyDescent="0.2">
      <c r="A265">
        <v>1988</v>
      </c>
      <c r="B265" s="2"/>
      <c r="C265" s="2">
        <v>0</v>
      </c>
      <c r="D265" s="2">
        <v>0</v>
      </c>
      <c r="E265" s="2">
        <v>0</v>
      </c>
      <c r="F265" s="2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>
        <v>0</v>
      </c>
    </row>
    <row r="266" spans="1:45" x14ac:dyDescent="0.2">
      <c r="A266">
        <v>1989</v>
      </c>
      <c r="B266" s="2"/>
      <c r="C266" s="2">
        <v>0</v>
      </c>
      <c r="D266" s="2">
        <v>0</v>
      </c>
      <c r="E266" s="2">
        <v>0</v>
      </c>
      <c r="F266" s="2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>
        <v>0</v>
      </c>
    </row>
    <row r="267" spans="1:45" x14ac:dyDescent="0.2">
      <c r="A267">
        <v>1990</v>
      </c>
      <c r="B267" s="2"/>
      <c r="C267" s="2">
        <v>0</v>
      </c>
      <c r="D267" s="2">
        <v>0</v>
      </c>
      <c r="E267" s="2">
        <v>0</v>
      </c>
      <c r="F267" s="2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>
        <v>0</v>
      </c>
    </row>
    <row r="268" spans="1:45" x14ac:dyDescent="0.2">
      <c r="A268">
        <v>1991</v>
      </c>
      <c r="B268" s="2"/>
      <c r="C268" s="2">
        <v>0</v>
      </c>
      <c r="D268" s="2">
        <v>0</v>
      </c>
      <c r="E268" s="2">
        <v>0</v>
      </c>
      <c r="F268" s="2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>
        <v>0</v>
      </c>
    </row>
    <row r="269" spans="1:45" x14ac:dyDescent="0.2">
      <c r="A269">
        <v>1992</v>
      </c>
      <c r="B269" s="2"/>
      <c r="C269" s="2">
        <v>0</v>
      </c>
      <c r="D269" s="2">
        <v>0</v>
      </c>
      <c r="E269" s="2">
        <v>0</v>
      </c>
      <c r="F269" s="2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>
        <v>0</v>
      </c>
    </row>
    <row r="270" spans="1:45" x14ac:dyDescent="0.2">
      <c r="A270">
        <v>1993</v>
      </c>
      <c r="B270" s="2"/>
      <c r="C270" s="2">
        <v>0</v>
      </c>
      <c r="D270" s="2">
        <v>0</v>
      </c>
      <c r="E270" s="2">
        <v>0</v>
      </c>
      <c r="F270" s="2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>
        <v>0</v>
      </c>
    </row>
    <row r="271" spans="1:45" x14ac:dyDescent="0.2">
      <c r="A271">
        <v>1994</v>
      </c>
      <c r="B271" s="2"/>
      <c r="C271" s="2">
        <v>0</v>
      </c>
      <c r="D271" s="2">
        <v>0</v>
      </c>
      <c r="E271" s="2">
        <v>0</v>
      </c>
      <c r="F271" s="2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>
        <v>0</v>
      </c>
    </row>
    <row r="272" spans="1:45" x14ac:dyDescent="0.2">
      <c r="A272">
        <v>1995</v>
      </c>
      <c r="B272" s="2"/>
      <c r="C272" s="2">
        <v>0</v>
      </c>
      <c r="D272" s="2">
        <v>0</v>
      </c>
      <c r="E272" s="2">
        <v>0</v>
      </c>
      <c r="F272" s="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>
        <v>0</v>
      </c>
    </row>
    <row r="273" spans="1:45" x14ac:dyDescent="0.2">
      <c r="A273">
        <v>1996</v>
      </c>
      <c r="B273" s="2"/>
      <c r="C273" s="2">
        <v>0</v>
      </c>
      <c r="D273" s="2">
        <v>0</v>
      </c>
      <c r="E273" s="2">
        <v>0</v>
      </c>
      <c r="F273" s="2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>
        <v>0</v>
      </c>
    </row>
    <row r="274" spans="1:45" x14ac:dyDescent="0.2">
      <c r="A274">
        <v>1997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>
        <v>0</v>
      </c>
    </row>
    <row r="275" spans="1:45" x14ac:dyDescent="0.2">
      <c r="A275">
        <v>1998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>
        <v>0</v>
      </c>
    </row>
    <row r="276" spans="1:45" x14ac:dyDescent="0.2">
      <c r="A276">
        <v>1999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>
        <v>0</v>
      </c>
      <c r="J276">
        <v>0</v>
      </c>
      <c r="K276">
        <v>1.0526300000000001E-2</v>
      </c>
      <c r="L276">
        <v>1.0526300000000001E-2</v>
      </c>
      <c r="M276">
        <v>2.1052600000000001E-2</v>
      </c>
      <c r="N276">
        <v>2.1052600000000001E-2</v>
      </c>
      <c r="O276">
        <v>4.2105299999999998E-2</v>
      </c>
      <c r="P276">
        <v>7.3684200000000005E-2</v>
      </c>
      <c r="Q276">
        <v>0.105263</v>
      </c>
      <c r="R276">
        <v>0.147368</v>
      </c>
      <c r="S276">
        <v>0.17894699999999999</v>
      </c>
      <c r="T276">
        <v>0.147368</v>
      </c>
      <c r="U276">
        <v>0.105263</v>
      </c>
      <c r="V276">
        <v>5.2631600000000001E-2</v>
      </c>
      <c r="W276">
        <v>3.15789E-2</v>
      </c>
      <c r="X276">
        <v>1.0526300000000001E-2</v>
      </c>
      <c r="Y276">
        <v>1.0526300000000001E-2</v>
      </c>
      <c r="Z276">
        <v>1.0526300000000001E-2</v>
      </c>
      <c r="AA276">
        <v>1.0526300000000001E-2</v>
      </c>
      <c r="AB276">
        <v>1.0526300000000001E-2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>
        <v>0</v>
      </c>
    </row>
    <row r="277" spans="1:45" x14ac:dyDescent="0.2">
      <c r="A277">
        <v>2000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>
        <v>0.01</v>
      </c>
      <c r="J277">
        <v>0.01</v>
      </c>
      <c r="K277">
        <v>0.03</v>
      </c>
      <c r="L277">
        <v>0.03</v>
      </c>
      <c r="M277">
        <v>0.05</v>
      </c>
      <c r="N277">
        <v>0.05</v>
      </c>
      <c r="O277">
        <v>0.05</v>
      </c>
      <c r="P277">
        <v>0.06</v>
      </c>
      <c r="Q277">
        <v>0.05</v>
      </c>
      <c r="R277">
        <v>0.06</v>
      </c>
      <c r="S277">
        <v>7.0000000000000007E-2</v>
      </c>
      <c r="T277">
        <v>0.06</v>
      </c>
      <c r="U277">
        <v>7.0000000000000007E-2</v>
      </c>
      <c r="V277">
        <v>7.0000000000000007E-2</v>
      </c>
      <c r="W277">
        <v>0.06</v>
      </c>
      <c r="X277">
        <v>0.05</v>
      </c>
      <c r="Y277">
        <v>0.05</v>
      </c>
      <c r="Z277">
        <v>0.04</v>
      </c>
      <c r="AA277">
        <v>0.03</v>
      </c>
      <c r="AB277">
        <v>0.03</v>
      </c>
      <c r="AC277">
        <v>0.02</v>
      </c>
      <c r="AD277">
        <v>0.02</v>
      </c>
      <c r="AE277">
        <v>0.01</v>
      </c>
      <c r="AF277">
        <v>0.01</v>
      </c>
      <c r="AG277">
        <v>0.01</v>
      </c>
      <c r="AH277">
        <v>0</v>
      </c>
      <c r="AI277">
        <v>0</v>
      </c>
      <c r="AJ277">
        <v>0</v>
      </c>
      <c r="AK277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>
        <v>0</v>
      </c>
    </row>
    <row r="278" spans="1:45" x14ac:dyDescent="0.2">
      <c r="A278">
        <v>2001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>
        <v>0</v>
      </c>
      <c r="J278">
        <v>0</v>
      </c>
      <c r="K278">
        <v>0.01</v>
      </c>
      <c r="L278">
        <v>0.02</v>
      </c>
      <c r="M278">
        <v>0.05</v>
      </c>
      <c r="N278">
        <v>0.08</v>
      </c>
      <c r="O278">
        <v>0.09</v>
      </c>
      <c r="P278">
        <v>0.1</v>
      </c>
      <c r="Q278">
        <v>0.08</v>
      </c>
      <c r="R278">
        <v>0.08</v>
      </c>
      <c r="S278">
        <v>0.1</v>
      </c>
      <c r="T278">
        <v>0.06</v>
      </c>
      <c r="U278">
        <v>0.05</v>
      </c>
      <c r="V278">
        <v>0.03</v>
      </c>
      <c r="W278">
        <v>0.04</v>
      </c>
      <c r="X278">
        <v>0.02</v>
      </c>
      <c r="Y278">
        <v>0.03</v>
      </c>
      <c r="Z278">
        <v>0.03</v>
      </c>
      <c r="AA278">
        <v>0.02</v>
      </c>
      <c r="AB278">
        <v>0.02</v>
      </c>
      <c r="AC278">
        <v>0.02</v>
      </c>
      <c r="AD278">
        <v>0.02</v>
      </c>
      <c r="AE278">
        <v>0</v>
      </c>
      <c r="AF278">
        <v>0.01</v>
      </c>
      <c r="AG278">
        <v>0.01</v>
      </c>
      <c r="AH278">
        <v>0.01</v>
      </c>
      <c r="AI278">
        <v>0</v>
      </c>
      <c r="AJ278">
        <v>0.01</v>
      </c>
      <c r="AK278">
        <v>0.01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>
        <v>0</v>
      </c>
    </row>
    <row r="279" spans="1:45" x14ac:dyDescent="0.2">
      <c r="A279">
        <v>2002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>
        <v>0</v>
      </c>
      <c r="J279">
        <v>0</v>
      </c>
      <c r="K279">
        <v>0</v>
      </c>
      <c r="L279">
        <v>0</v>
      </c>
      <c r="M279">
        <v>1.0101000000000001E-2</v>
      </c>
      <c r="N279">
        <v>2.0202000000000001E-2</v>
      </c>
      <c r="O279">
        <v>4.0404000000000002E-2</v>
      </c>
      <c r="P279">
        <v>5.0505099999999997E-2</v>
      </c>
      <c r="Q279">
        <v>8.0808099999999994E-2</v>
      </c>
      <c r="R279">
        <v>0.111111</v>
      </c>
      <c r="S279">
        <v>0.14141400000000001</v>
      </c>
      <c r="T279">
        <v>0.14141400000000001</v>
      </c>
      <c r="U279">
        <v>0.13131300000000001</v>
      </c>
      <c r="V279">
        <v>8.0808099999999994E-2</v>
      </c>
      <c r="W279">
        <v>6.0606100000000003E-2</v>
      </c>
      <c r="X279">
        <v>4.0404000000000002E-2</v>
      </c>
      <c r="Y279">
        <v>3.0303E-2</v>
      </c>
      <c r="Z279">
        <v>2.0202000000000001E-2</v>
      </c>
      <c r="AA279">
        <v>2.0202000000000001E-2</v>
      </c>
      <c r="AB279">
        <v>1.0101000000000001E-2</v>
      </c>
      <c r="AC279">
        <v>1.0101000000000001E-2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>
        <v>0</v>
      </c>
    </row>
    <row r="280" spans="1:45" x14ac:dyDescent="0.2">
      <c r="A280">
        <v>2003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>
        <v>0</v>
      </c>
      <c r="J280">
        <v>0</v>
      </c>
      <c r="K280">
        <v>0</v>
      </c>
      <c r="L280">
        <v>0</v>
      </c>
      <c r="M280">
        <v>1.0204100000000001E-2</v>
      </c>
      <c r="N280">
        <v>3.0612199999999999E-2</v>
      </c>
      <c r="O280">
        <v>4.08163E-2</v>
      </c>
      <c r="P280">
        <v>6.1224500000000001E-2</v>
      </c>
      <c r="Q280">
        <v>9.1836699999999993E-2</v>
      </c>
      <c r="R280">
        <v>7.1428599999999995E-2</v>
      </c>
      <c r="S280">
        <v>7.1428599999999995E-2</v>
      </c>
      <c r="T280">
        <v>7.1428599999999995E-2</v>
      </c>
      <c r="U280">
        <v>8.1632700000000002E-2</v>
      </c>
      <c r="V280">
        <v>7.1428599999999995E-2</v>
      </c>
      <c r="W280">
        <v>6.1224500000000001E-2</v>
      </c>
      <c r="X280">
        <v>7.1428599999999995E-2</v>
      </c>
      <c r="Y280">
        <v>7.1428599999999995E-2</v>
      </c>
      <c r="Z280">
        <v>5.10204E-2</v>
      </c>
      <c r="AA280">
        <v>5.10204E-2</v>
      </c>
      <c r="AB280">
        <v>3.0612199999999999E-2</v>
      </c>
      <c r="AC280">
        <v>3.0612199999999999E-2</v>
      </c>
      <c r="AD280">
        <v>1.0204100000000001E-2</v>
      </c>
      <c r="AE280">
        <v>1.0204100000000001E-2</v>
      </c>
      <c r="AF280">
        <v>1.0204100000000001E-2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>
        <v>0</v>
      </c>
    </row>
    <row r="281" spans="1:45" x14ac:dyDescent="0.2">
      <c r="A281">
        <v>2004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1.0416699999999999E-2</v>
      </c>
      <c r="P281">
        <v>1.0416699999999999E-2</v>
      </c>
      <c r="Q281">
        <v>2.0833299999999999E-2</v>
      </c>
      <c r="R281">
        <v>3.125E-2</v>
      </c>
      <c r="S281">
        <v>4.1666700000000001E-2</v>
      </c>
      <c r="T281">
        <v>5.2083299999999999E-2</v>
      </c>
      <c r="U281">
        <v>7.2916700000000001E-2</v>
      </c>
      <c r="V281">
        <v>8.3333299999999999E-2</v>
      </c>
      <c r="W281">
        <v>0.125</v>
      </c>
      <c r="X281">
        <v>0.125</v>
      </c>
      <c r="Y281">
        <v>0.104167</v>
      </c>
      <c r="Z281">
        <v>7.2916700000000001E-2</v>
      </c>
      <c r="AA281">
        <v>7.2916700000000001E-2</v>
      </c>
      <c r="AB281">
        <v>5.2083299999999999E-2</v>
      </c>
      <c r="AC281">
        <v>4.1666700000000001E-2</v>
      </c>
      <c r="AD281">
        <v>2.0833299999999999E-2</v>
      </c>
      <c r="AE281">
        <v>2.0833299999999999E-2</v>
      </c>
      <c r="AF281">
        <v>1.0416699999999999E-2</v>
      </c>
      <c r="AG281">
        <v>1.0416699999999999E-2</v>
      </c>
      <c r="AH281">
        <v>1.0416699999999999E-2</v>
      </c>
      <c r="AI281">
        <v>1.0416699999999999E-2</v>
      </c>
      <c r="AJ281">
        <v>0</v>
      </c>
      <c r="AK281">
        <v>0</v>
      </c>
      <c r="AL281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>
        <v>0</v>
      </c>
    </row>
    <row r="282" spans="1:45" x14ac:dyDescent="0.2">
      <c r="A282">
        <v>2005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1.0204100000000001E-2</v>
      </c>
      <c r="Q282">
        <v>1.0204100000000001E-2</v>
      </c>
      <c r="R282">
        <v>1.0204100000000001E-2</v>
      </c>
      <c r="S282">
        <v>2.0408200000000001E-2</v>
      </c>
      <c r="T282">
        <v>2.0408200000000001E-2</v>
      </c>
      <c r="U282">
        <v>3.0612199999999999E-2</v>
      </c>
      <c r="V282">
        <v>4.08163E-2</v>
      </c>
      <c r="W282">
        <v>9.1836699999999993E-2</v>
      </c>
      <c r="X282">
        <v>0.122449</v>
      </c>
      <c r="Y282">
        <v>0.13265299999999999</v>
      </c>
      <c r="Z282">
        <v>0.122449</v>
      </c>
      <c r="AA282">
        <v>0.112245</v>
      </c>
      <c r="AB282">
        <v>8.1632700000000002E-2</v>
      </c>
      <c r="AC282">
        <v>6.1224500000000001E-2</v>
      </c>
      <c r="AD282">
        <v>4.08163E-2</v>
      </c>
      <c r="AE282">
        <v>3.0612199999999999E-2</v>
      </c>
      <c r="AF282">
        <v>2.0408200000000001E-2</v>
      </c>
      <c r="AG282">
        <v>2.0408200000000001E-2</v>
      </c>
      <c r="AH282">
        <v>1.0204100000000001E-2</v>
      </c>
      <c r="AI282">
        <v>1.0204100000000001E-2</v>
      </c>
      <c r="AJ282">
        <v>0</v>
      </c>
      <c r="AK282">
        <v>0</v>
      </c>
      <c r="AL28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>
        <v>0</v>
      </c>
    </row>
    <row r="283" spans="1:45" x14ac:dyDescent="0.2">
      <c r="A283">
        <v>2006</v>
      </c>
      <c r="B283" s="2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1.0204100000000001E-2</v>
      </c>
      <c r="S283">
        <v>2.0408200000000001E-2</v>
      </c>
      <c r="T283">
        <v>3.0612199999999999E-2</v>
      </c>
      <c r="U283">
        <v>5.10204E-2</v>
      </c>
      <c r="V283">
        <v>7.1428599999999995E-2</v>
      </c>
      <c r="W283">
        <v>0.10204100000000001</v>
      </c>
      <c r="X283">
        <v>0.112245</v>
      </c>
      <c r="Y283">
        <v>0.13265299999999999</v>
      </c>
      <c r="Z283">
        <v>0.112245</v>
      </c>
      <c r="AA283">
        <v>0.112245</v>
      </c>
      <c r="AB283">
        <v>8.1632700000000002E-2</v>
      </c>
      <c r="AC283">
        <v>5.10204E-2</v>
      </c>
      <c r="AD283">
        <v>4.08163E-2</v>
      </c>
      <c r="AE283">
        <v>2.0408200000000001E-2</v>
      </c>
      <c r="AF283">
        <v>2.0408200000000001E-2</v>
      </c>
      <c r="AG283">
        <v>1.0204100000000001E-2</v>
      </c>
      <c r="AH283">
        <v>1.0204100000000001E-2</v>
      </c>
      <c r="AI283">
        <v>1.0204100000000001E-2</v>
      </c>
      <c r="AJ283">
        <v>0</v>
      </c>
      <c r="AK283">
        <v>0</v>
      </c>
      <c r="AL283">
        <v>0</v>
      </c>
      <c r="AM283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>
        <v>0</v>
      </c>
    </row>
    <row r="284" spans="1:45" x14ac:dyDescent="0.2">
      <c r="A284">
        <v>2007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1.03093E-2</v>
      </c>
      <c r="R284">
        <v>1.03093E-2</v>
      </c>
      <c r="S284">
        <v>2.0618600000000001E-2</v>
      </c>
      <c r="T284">
        <v>4.1237099999999999E-2</v>
      </c>
      <c r="U284">
        <v>4.1237099999999999E-2</v>
      </c>
      <c r="V284">
        <v>6.18557E-2</v>
      </c>
      <c r="W284">
        <v>7.2164900000000004E-2</v>
      </c>
      <c r="X284">
        <v>8.2474199999999998E-2</v>
      </c>
      <c r="Y284">
        <v>0.113402</v>
      </c>
      <c r="Z284">
        <v>0.113402</v>
      </c>
      <c r="AA284">
        <v>0.113402</v>
      </c>
      <c r="AB284">
        <v>0.103093</v>
      </c>
      <c r="AC284">
        <v>8.2474199999999998E-2</v>
      </c>
      <c r="AD284">
        <v>6.18557E-2</v>
      </c>
      <c r="AE284">
        <v>3.0927799999999998E-2</v>
      </c>
      <c r="AF284">
        <v>2.0618600000000001E-2</v>
      </c>
      <c r="AG284">
        <v>1.03093E-2</v>
      </c>
      <c r="AH284">
        <v>1.03093E-2</v>
      </c>
      <c r="AI284">
        <v>0</v>
      </c>
      <c r="AJ284">
        <v>0</v>
      </c>
      <c r="AK284">
        <v>0</v>
      </c>
      <c r="AL284">
        <v>0</v>
      </c>
      <c r="AM284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>
        <v>0</v>
      </c>
    </row>
    <row r="285" spans="1:45" x14ac:dyDescent="0.2">
      <c r="A285">
        <v>2008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0.01</v>
      </c>
      <c r="S285">
        <v>0.01</v>
      </c>
      <c r="T285">
        <v>0.02</v>
      </c>
      <c r="U285">
        <v>0.03</v>
      </c>
      <c r="V285">
        <v>0.05</v>
      </c>
      <c r="W285">
        <v>0.09</v>
      </c>
      <c r="X285">
        <v>0.1</v>
      </c>
      <c r="Y285">
        <v>0.13</v>
      </c>
      <c r="Z285">
        <v>0.14000000000000001</v>
      </c>
      <c r="AA285">
        <v>0.14000000000000001</v>
      </c>
      <c r="AB285">
        <v>0.1</v>
      </c>
      <c r="AC285">
        <v>0.08</v>
      </c>
      <c r="AD285">
        <v>0.05</v>
      </c>
      <c r="AE285">
        <v>0.03</v>
      </c>
      <c r="AF285">
        <v>0.01</v>
      </c>
      <c r="AG285">
        <v>0.01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>
        <v>0</v>
      </c>
    </row>
    <row r="286" spans="1:45" x14ac:dyDescent="0.2">
      <c r="A286">
        <v>2009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0.01</v>
      </c>
      <c r="R286">
        <v>0.01</v>
      </c>
      <c r="S286">
        <v>0.01</v>
      </c>
      <c r="T286">
        <v>0.02</v>
      </c>
      <c r="U286">
        <v>0.03</v>
      </c>
      <c r="V286">
        <v>7.0000000000000007E-2</v>
      </c>
      <c r="W286">
        <v>0.1</v>
      </c>
      <c r="X286">
        <v>0.1</v>
      </c>
      <c r="Y286">
        <v>0.12</v>
      </c>
      <c r="Z286">
        <v>0.11</v>
      </c>
      <c r="AA286">
        <v>0.13</v>
      </c>
      <c r="AB286">
        <v>0.09</v>
      </c>
      <c r="AC286">
        <v>0.09</v>
      </c>
      <c r="AD286">
        <v>0.05</v>
      </c>
      <c r="AE286">
        <v>0.03</v>
      </c>
      <c r="AF286">
        <v>0.02</v>
      </c>
      <c r="AG286">
        <v>0.01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>
        <v>0</v>
      </c>
    </row>
    <row r="287" spans="1:45" x14ac:dyDescent="0.2">
      <c r="A287">
        <v>2010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>
        <v>0</v>
      </c>
    </row>
    <row r="288" spans="1:45" x14ac:dyDescent="0.2">
      <c r="A288">
        <v>2011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1.0101000000000001E-2</v>
      </c>
      <c r="T288">
        <v>1.0101000000000001E-2</v>
      </c>
      <c r="U288">
        <v>2.0202000000000001E-2</v>
      </c>
      <c r="V288">
        <v>4.0404000000000002E-2</v>
      </c>
      <c r="W288">
        <v>7.0707099999999995E-2</v>
      </c>
      <c r="X288">
        <v>0.10101</v>
      </c>
      <c r="Y288">
        <v>0.111111</v>
      </c>
      <c r="Z288">
        <v>0.111111</v>
      </c>
      <c r="AA288">
        <v>0.13131300000000001</v>
      </c>
      <c r="AB288">
        <v>0.121212</v>
      </c>
      <c r="AC288">
        <v>0.10101</v>
      </c>
      <c r="AD288">
        <v>8.0808099999999994E-2</v>
      </c>
      <c r="AE288">
        <v>5.0505099999999997E-2</v>
      </c>
      <c r="AF288">
        <v>2.0202000000000001E-2</v>
      </c>
      <c r="AG288">
        <v>1.0101000000000001E-2</v>
      </c>
      <c r="AH288">
        <v>1.0101000000000001E-2</v>
      </c>
      <c r="AI288">
        <v>0</v>
      </c>
      <c r="AJ288">
        <v>0</v>
      </c>
      <c r="AK288">
        <v>0</v>
      </c>
      <c r="AL288">
        <v>0</v>
      </c>
      <c r="AM288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>
        <v>0</v>
      </c>
    </row>
    <row r="289" spans="1:45" x14ac:dyDescent="0.2">
      <c r="A289">
        <v>2012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0.01</v>
      </c>
      <c r="S289">
        <v>0.01</v>
      </c>
      <c r="T289">
        <v>0.02</v>
      </c>
      <c r="U289">
        <v>0.03</v>
      </c>
      <c r="V289">
        <v>0.05</v>
      </c>
      <c r="W289">
        <v>7.0000000000000007E-2</v>
      </c>
      <c r="X289">
        <v>0.1</v>
      </c>
      <c r="Y289">
        <v>0.14000000000000001</v>
      </c>
      <c r="Z289">
        <v>0.15</v>
      </c>
      <c r="AA289">
        <v>0.12</v>
      </c>
      <c r="AB289">
        <v>0.11</v>
      </c>
      <c r="AC289">
        <v>7.0000000000000007E-2</v>
      </c>
      <c r="AD289">
        <v>0.06</v>
      </c>
      <c r="AE289">
        <v>0.03</v>
      </c>
      <c r="AF289">
        <v>0.02</v>
      </c>
      <c r="AG289">
        <v>0.01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>
        <v>0</v>
      </c>
    </row>
    <row r="290" spans="1:45" x14ac:dyDescent="0.2">
      <c r="A290">
        <v>2013</v>
      </c>
      <c r="B290" s="2"/>
      <c r="C290" s="2">
        <v>0</v>
      </c>
      <c r="D290" s="2">
        <v>0</v>
      </c>
      <c r="E290" s="2">
        <v>0</v>
      </c>
      <c r="F290" s="2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9.9009900000000001E-3</v>
      </c>
      <c r="T290">
        <v>9.9009900000000001E-3</v>
      </c>
      <c r="U290">
        <v>2.9703E-2</v>
      </c>
      <c r="V290">
        <v>3.9604E-2</v>
      </c>
      <c r="W290">
        <v>7.9207899999999998E-2</v>
      </c>
      <c r="X290">
        <v>7.9207899999999998E-2</v>
      </c>
      <c r="Y290">
        <v>9.9009899999999998E-2</v>
      </c>
      <c r="Z290">
        <v>0.118812</v>
      </c>
      <c r="AA290">
        <v>0.12871299999999999</v>
      </c>
      <c r="AB290">
        <v>0.12871299999999999</v>
      </c>
      <c r="AC290">
        <v>0.10891099999999999</v>
      </c>
      <c r="AD290">
        <v>6.9306900000000005E-2</v>
      </c>
      <c r="AE290">
        <v>3.9604E-2</v>
      </c>
      <c r="AF290">
        <v>2.9703E-2</v>
      </c>
      <c r="AG290">
        <v>9.9009900000000001E-3</v>
      </c>
      <c r="AH290">
        <v>9.9009900000000001E-3</v>
      </c>
      <c r="AI290">
        <v>9.9009900000000001E-3</v>
      </c>
      <c r="AJ290">
        <v>0</v>
      </c>
      <c r="AK290">
        <v>0</v>
      </c>
      <c r="AL290">
        <v>0</v>
      </c>
      <c r="AM290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>
        <v>0</v>
      </c>
    </row>
    <row r="291" spans="1:45" x14ac:dyDescent="0.2">
      <c r="A291">
        <v>2014</v>
      </c>
      <c r="B291" s="2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1.0204100000000001E-2</v>
      </c>
      <c r="T291">
        <v>1.0204100000000001E-2</v>
      </c>
      <c r="U291">
        <v>2.0408200000000001E-2</v>
      </c>
      <c r="V291">
        <v>3.0612199999999999E-2</v>
      </c>
      <c r="W291">
        <v>5.10204E-2</v>
      </c>
      <c r="X291">
        <v>6.1224500000000001E-2</v>
      </c>
      <c r="Y291">
        <v>9.1836699999999993E-2</v>
      </c>
      <c r="Z291">
        <v>0.10204100000000001</v>
      </c>
      <c r="AA291">
        <v>0.122449</v>
      </c>
      <c r="AB291">
        <v>0.122449</v>
      </c>
      <c r="AC291">
        <v>0.112245</v>
      </c>
      <c r="AD291">
        <v>0.10204100000000001</v>
      </c>
      <c r="AE291">
        <v>6.1224500000000001E-2</v>
      </c>
      <c r="AF291">
        <v>5.10204E-2</v>
      </c>
      <c r="AG291">
        <v>2.0408200000000001E-2</v>
      </c>
      <c r="AH291">
        <v>2.0408200000000001E-2</v>
      </c>
      <c r="AI291">
        <v>1.0204100000000001E-2</v>
      </c>
      <c r="AJ291">
        <v>0</v>
      </c>
      <c r="AK291">
        <v>0</v>
      </c>
      <c r="AL291">
        <v>0</v>
      </c>
      <c r="AM291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>
        <v>0</v>
      </c>
    </row>
    <row r="292" spans="1:45" x14ac:dyDescent="0.2">
      <c r="A292">
        <v>2015</v>
      </c>
      <c r="B292" s="2"/>
      <c r="C292" s="2">
        <v>0</v>
      </c>
      <c r="D292" s="2">
        <v>0</v>
      </c>
      <c r="E292" s="2">
        <v>0</v>
      </c>
      <c r="F292" s="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1.0204100000000001E-2</v>
      </c>
      <c r="S292">
        <v>1.0204100000000001E-2</v>
      </c>
      <c r="T292">
        <v>2.0408200000000001E-2</v>
      </c>
      <c r="U292">
        <v>4.08163E-2</v>
      </c>
      <c r="V292">
        <v>5.10204E-2</v>
      </c>
      <c r="W292">
        <v>5.10204E-2</v>
      </c>
      <c r="X292">
        <v>6.1224500000000001E-2</v>
      </c>
      <c r="Y292">
        <v>7.1428599999999995E-2</v>
      </c>
      <c r="Z292">
        <v>8.1632700000000002E-2</v>
      </c>
      <c r="AA292">
        <v>0.10204100000000001</v>
      </c>
      <c r="AB292">
        <v>0.10204100000000001</v>
      </c>
      <c r="AC292">
        <v>0.10204100000000001</v>
      </c>
      <c r="AD292">
        <v>0.10204100000000001</v>
      </c>
      <c r="AE292">
        <v>8.1632700000000002E-2</v>
      </c>
      <c r="AF292">
        <v>5.10204E-2</v>
      </c>
      <c r="AG292">
        <v>4.08163E-2</v>
      </c>
      <c r="AH292">
        <v>1.0204100000000001E-2</v>
      </c>
      <c r="AI292">
        <v>1.0204100000000001E-2</v>
      </c>
      <c r="AJ292">
        <v>0</v>
      </c>
      <c r="AK292">
        <v>0</v>
      </c>
      <c r="AL292">
        <v>0</v>
      </c>
      <c r="AM29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>
        <v>0</v>
      </c>
    </row>
    <row r="293" spans="1:45" x14ac:dyDescent="0.2">
      <c r="A293">
        <v>2016</v>
      </c>
      <c r="B293" s="2"/>
      <c r="C293" s="2">
        <v>0</v>
      </c>
      <c r="D293" s="2">
        <v>0</v>
      </c>
      <c r="E293" s="2">
        <v>0</v>
      </c>
      <c r="F293" s="2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2.0019999999999999E-3</v>
      </c>
      <c r="N293">
        <v>1.0009999999999999E-3</v>
      </c>
      <c r="O293">
        <v>3.003E-3</v>
      </c>
      <c r="P293">
        <v>3.003E-3</v>
      </c>
      <c r="Q293">
        <v>8.0080099999999994E-3</v>
      </c>
      <c r="R293">
        <v>1.001E-2</v>
      </c>
      <c r="S293">
        <v>2.3022999999999998E-2</v>
      </c>
      <c r="T293">
        <v>4.4044E-2</v>
      </c>
      <c r="U293">
        <v>4.5045000000000002E-2</v>
      </c>
      <c r="V293">
        <v>7.0070099999999996E-2</v>
      </c>
      <c r="W293">
        <v>8.2082100000000005E-2</v>
      </c>
      <c r="X293">
        <v>7.6076099999999994E-2</v>
      </c>
      <c r="Y293">
        <v>7.7077099999999996E-2</v>
      </c>
      <c r="Z293">
        <v>8.2082100000000005E-2</v>
      </c>
      <c r="AA293">
        <v>7.3073100000000002E-2</v>
      </c>
      <c r="AB293">
        <v>7.9079099999999999E-2</v>
      </c>
      <c r="AC293">
        <v>8.2082100000000005E-2</v>
      </c>
      <c r="AD293">
        <v>6.9069099999999994E-2</v>
      </c>
      <c r="AE293">
        <v>6.5065100000000001E-2</v>
      </c>
      <c r="AF293">
        <v>4.6045999999999997E-2</v>
      </c>
      <c r="AG293">
        <v>2.9028999999999999E-2</v>
      </c>
      <c r="AH293">
        <v>1.6015999999999999E-2</v>
      </c>
      <c r="AI293">
        <v>8.0080099999999994E-3</v>
      </c>
      <c r="AJ293">
        <v>4.0039999999999997E-3</v>
      </c>
      <c r="AK293">
        <v>1.0009999999999999E-3</v>
      </c>
      <c r="AL293">
        <v>0</v>
      </c>
      <c r="AM293">
        <v>1.0009999999999999E-3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>
        <v>0</v>
      </c>
    </row>
    <row r="294" spans="1:45" x14ac:dyDescent="0.2">
      <c r="A294">
        <v>2017</v>
      </c>
      <c r="B294" s="2"/>
      <c r="C294" s="2">
        <v>0</v>
      </c>
      <c r="D294" s="2">
        <v>0</v>
      </c>
      <c r="E294" s="2">
        <v>0</v>
      </c>
      <c r="F294" s="2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9.9900100000000001E-4</v>
      </c>
      <c r="N294">
        <v>1.9980000000000002E-3</v>
      </c>
      <c r="O294">
        <v>2.9970000000000001E-3</v>
      </c>
      <c r="P294">
        <v>5.9940100000000001E-3</v>
      </c>
      <c r="Q294">
        <v>9.9900100000000006E-3</v>
      </c>
      <c r="R294">
        <v>1.1988E-2</v>
      </c>
      <c r="S294">
        <v>1.4985E-2</v>
      </c>
      <c r="T294">
        <v>2.1978000000000001E-2</v>
      </c>
      <c r="U294">
        <v>3.2967000000000003E-2</v>
      </c>
      <c r="V294">
        <v>3.8961000000000003E-2</v>
      </c>
      <c r="W294">
        <v>6.7932099999999995E-2</v>
      </c>
      <c r="X294">
        <v>7.7922099999999994E-2</v>
      </c>
      <c r="Y294">
        <v>7.9920099999999994E-2</v>
      </c>
      <c r="Z294">
        <v>8.8911100000000007E-2</v>
      </c>
      <c r="AA294">
        <v>8.4915099999999993E-2</v>
      </c>
      <c r="AB294">
        <v>8.0919099999999994E-2</v>
      </c>
      <c r="AC294">
        <v>8.4915099999999993E-2</v>
      </c>
      <c r="AD294">
        <v>8.1918099999999994E-2</v>
      </c>
      <c r="AE294">
        <v>7.5924099999999994E-2</v>
      </c>
      <c r="AF294">
        <v>5.4945099999999997E-2</v>
      </c>
      <c r="AG294">
        <v>3.6963000000000003E-2</v>
      </c>
      <c r="AH294">
        <v>2.5974000000000001E-2</v>
      </c>
      <c r="AI294">
        <v>8.9910100000000007E-3</v>
      </c>
      <c r="AJ294">
        <v>2.9970000000000001E-3</v>
      </c>
      <c r="AK294">
        <v>1.9980000000000002E-3</v>
      </c>
      <c r="AL294">
        <v>9.9900100000000001E-4</v>
      </c>
      <c r="AM294">
        <v>0</v>
      </c>
      <c r="AN294" s="2">
        <v>9.9900100000000001E-4</v>
      </c>
      <c r="AO294" s="2">
        <v>0</v>
      </c>
      <c r="AP294" s="2">
        <v>0</v>
      </c>
      <c r="AQ294" s="2">
        <v>0</v>
      </c>
      <c r="AR294" s="2">
        <v>0</v>
      </c>
      <c r="AS294">
        <v>0</v>
      </c>
    </row>
    <row r="295" spans="1:45" x14ac:dyDescent="0.2">
      <c r="A295">
        <v>2018</v>
      </c>
      <c r="B295" s="2"/>
      <c r="C295" s="2">
        <v>0</v>
      </c>
      <c r="D295" s="2">
        <v>0</v>
      </c>
      <c r="E295" s="2">
        <v>0</v>
      </c>
      <c r="F295" s="2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">
        <v>8.2880000000000006E-5</v>
      </c>
      <c r="M295" s="2">
        <v>8.2880000000000006E-5</v>
      </c>
      <c r="N295">
        <v>4.1796699999999999E-4</v>
      </c>
      <c r="O295">
        <v>1.65756E-4</v>
      </c>
      <c r="P295">
        <v>2.0936899999999999E-4</v>
      </c>
      <c r="Q295">
        <v>2.6074599999999998E-3</v>
      </c>
      <c r="R295">
        <v>6.4634999999999996E-3</v>
      </c>
      <c r="S295">
        <v>8.2957399999999994E-3</v>
      </c>
      <c r="T295">
        <v>1.8826699999999998E-2</v>
      </c>
      <c r="U295">
        <v>4.1085700000000003E-2</v>
      </c>
      <c r="V295">
        <v>5.7819799999999998E-2</v>
      </c>
      <c r="W295">
        <v>9.3449400000000002E-2</v>
      </c>
      <c r="X295">
        <v>0.12690100000000001</v>
      </c>
      <c r="Y295">
        <v>0.13958400000000001</v>
      </c>
      <c r="Z295">
        <v>0.11942</v>
      </c>
      <c r="AA295">
        <v>9.2755900000000002E-2</v>
      </c>
      <c r="AB295">
        <v>6.7563100000000001E-2</v>
      </c>
      <c r="AC295">
        <v>5.53436E-2</v>
      </c>
      <c r="AD295">
        <v>3.8776600000000001E-2</v>
      </c>
      <c r="AE295">
        <v>2.9615099999999998E-2</v>
      </c>
      <c r="AF295">
        <v>3.1349799999999997E-2</v>
      </c>
      <c r="AG295">
        <v>2.6765600000000001E-2</v>
      </c>
      <c r="AH295">
        <v>2.1643599999999999E-2</v>
      </c>
      <c r="AI295">
        <v>9.4051399999999993E-3</v>
      </c>
      <c r="AJ295">
        <v>6.7461300000000004E-3</v>
      </c>
      <c r="AK295">
        <v>2.3739799999999999E-3</v>
      </c>
      <c r="AL295">
        <v>1.2301300000000001E-3</v>
      </c>
      <c r="AM295">
        <v>2.26214E-4</v>
      </c>
      <c r="AN295" s="2">
        <v>4.5431300000000003E-4</v>
      </c>
      <c r="AO295" s="2">
        <v>0</v>
      </c>
      <c r="AP295" s="2">
        <v>3.3800799999999999E-4</v>
      </c>
      <c r="AQ295" s="2">
        <v>0</v>
      </c>
      <c r="AR295" s="2">
        <v>0</v>
      </c>
      <c r="AS295">
        <v>0</v>
      </c>
    </row>
    <row r="296" spans="1:45" x14ac:dyDescent="0.2">
      <c r="A296">
        <v>2019</v>
      </c>
      <c r="B296" s="2"/>
      <c r="C296" s="2">
        <v>0</v>
      </c>
      <c r="D296" s="2">
        <v>0</v>
      </c>
      <c r="E296" s="2">
        <v>0</v>
      </c>
      <c r="F296" s="2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>
        <v>0</v>
      </c>
    </row>
    <row r="297" spans="1:45" x14ac:dyDescent="0.2">
      <c r="B297" t="s">
        <v>40</v>
      </c>
    </row>
    <row r="298" spans="1:45" x14ac:dyDescent="0.2">
      <c r="A298">
        <v>1979</v>
      </c>
      <c r="C298" s="2">
        <v>1.8112999999999999E-9</v>
      </c>
      <c r="D298" s="2">
        <v>3.4119600000000002E-8</v>
      </c>
      <c r="E298" s="2">
        <v>4.5101699999999999E-7</v>
      </c>
      <c r="F298" s="2">
        <v>4.1894500000000002E-6</v>
      </c>
      <c r="G298" s="2">
        <v>2.7415599999999999E-5</v>
      </c>
      <c r="H298" s="2">
        <v>1.27052E-4</v>
      </c>
      <c r="I298">
        <v>4.2192199999999998E-4</v>
      </c>
      <c r="J298">
        <v>1.0326999999999999E-3</v>
      </c>
      <c r="K298">
        <v>1.9864700000000002E-3</v>
      </c>
      <c r="L298">
        <v>3.3727599999999998E-3</v>
      </c>
      <c r="M298">
        <v>5.6673100000000001E-3</v>
      </c>
      <c r="N298">
        <v>9.4705699999999993E-3</v>
      </c>
      <c r="O298">
        <v>1.4700599999999999E-2</v>
      </c>
      <c r="P298">
        <v>2.0544099999999999E-2</v>
      </c>
      <c r="Q298">
        <v>2.6440200000000001E-2</v>
      </c>
      <c r="R298">
        <v>3.2577299999999997E-2</v>
      </c>
      <c r="S298">
        <v>3.9153E-2</v>
      </c>
      <c r="T298">
        <v>4.5662899999999999E-2</v>
      </c>
      <c r="U298">
        <v>5.1286600000000002E-2</v>
      </c>
      <c r="V298">
        <v>5.5616400000000003E-2</v>
      </c>
      <c r="W298">
        <v>5.8708700000000003E-2</v>
      </c>
      <c r="X298">
        <v>6.0679700000000003E-2</v>
      </c>
      <c r="Y298">
        <v>6.1534999999999999E-2</v>
      </c>
      <c r="Z298">
        <v>6.1283900000000002E-2</v>
      </c>
      <c r="AA298">
        <v>6.0014100000000001E-2</v>
      </c>
      <c r="AB298">
        <v>5.7835999999999999E-2</v>
      </c>
      <c r="AC298">
        <v>5.4819699999999999E-2</v>
      </c>
      <c r="AD298">
        <v>5.0996600000000003E-2</v>
      </c>
      <c r="AE298">
        <v>4.6400799999999999E-2</v>
      </c>
      <c r="AF298">
        <v>4.1112299999999997E-2</v>
      </c>
      <c r="AG298">
        <v>3.5291099999999999E-2</v>
      </c>
      <c r="AH298">
        <v>2.9191100000000001E-2</v>
      </c>
      <c r="AI298">
        <v>2.3141399999999999E-2</v>
      </c>
      <c r="AJ298">
        <v>1.7494200000000001E-2</v>
      </c>
      <c r="AK298">
        <v>1.25544E-2</v>
      </c>
      <c r="AL298">
        <v>8.5188499999999997E-3</v>
      </c>
      <c r="AM298">
        <v>5.4473899999999999E-3</v>
      </c>
      <c r="AN298">
        <v>3.2733800000000002E-3</v>
      </c>
      <c r="AO298">
        <v>1.8441200000000001E-3</v>
      </c>
      <c r="AP298">
        <v>9.7215099999999998E-4</v>
      </c>
      <c r="AQ298" s="2">
        <v>4.7878900000000003E-4</v>
      </c>
      <c r="AR298" s="2">
        <v>2.2001799999999999E-4</v>
      </c>
      <c r="AS298" s="2">
        <v>9.4236199999999997E-5</v>
      </c>
    </row>
    <row r="299" spans="1:45" x14ac:dyDescent="0.2">
      <c r="A299">
        <v>1980</v>
      </c>
      <c r="C299" s="2">
        <v>1.3284500000000001E-9</v>
      </c>
      <c r="D299" s="2">
        <v>2.5031199999999999E-8</v>
      </c>
      <c r="E299" s="2">
        <v>3.3128100000000001E-7</v>
      </c>
      <c r="F299" s="2">
        <v>3.0852699999999999E-6</v>
      </c>
      <c r="G299" s="2">
        <v>2.0294099999999999E-5</v>
      </c>
      <c r="H299" s="2">
        <v>9.5017400000000003E-5</v>
      </c>
      <c r="I299">
        <v>3.22236E-4</v>
      </c>
      <c r="J299">
        <v>8.2342600000000004E-4</v>
      </c>
      <c r="K299">
        <v>1.71703E-3</v>
      </c>
      <c r="L299">
        <v>3.2735500000000001E-3</v>
      </c>
      <c r="M299">
        <v>6.1127100000000004E-3</v>
      </c>
      <c r="N299">
        <v>1.0825400000000001E-2</v>
      </c>
      <c r="O299">
        <v>1.7186900000000001E-2</v>
      </c>
      <c r="P299">
        <v>2.4208500000000001E-2</v>
      </c>
      <c r="Q299">
        <v>3.1195299999999999E-2</v>
      </c>
      <c r="R299">
        <v>3.82119E-2</v>
      </c>
      <c r="S299">
        <v>4.5237100000000002E-2</v>
      </c>
      <c r="T299">
        <v>5.1482800000000002E-2</v>
      </c>
      <c r="U299">
        <v>5.6003400000000002E-2</v>
      </c>
      <c r="V299">
        <v>5.8585499999999999E-2</v>
      </c>
      <c r="W299">
        <v>5.9687400000000002E-2</v>
      </c>
      <c r="X299">
        <v>5.97911E-2</v>
      </c>
      <c r="Y299">
        <v>5.9103799999999998E-2</v>
      </c>
      <c r="Z299">
        <v>5.77038E-2</v>
      </c>
      <c r="AA299">
        <v>5.5690000000000003E-2</v>
      </c>
      <c r="AB299">
        <v>5.3161699999999999E-2</v>
      </c>
      <c r="AC299">
        <v>5.0156600000000003E-2</v>
      </c>
      <c r="AD299">
        <v>4.6649700000000002E-2</v>
      </c>
      <c r="AE299">
        <v>4.2598299999999999E-2</v>
      </c>
      <c r="AF299">
        <v>3.79923E-2</v>
      </c>
      <c r="AG299">
        <v>3.28986E-2</v>
      </c>
      <c r="AH299">
        <v>2.74878E-2</v>
      </c>
      <c r="AI299">
        <v>2.20266E-2</v>
      </c>
      <c r="AJ299">
        <v>1.6833600000000001E-2</v>
      </c>
      <c r="AK299">
        <v>1.22092E-2</v>
      </c>
      <c r="AL299">
        <v>8.3686699999999999E-3</v>
      </c>
      <c r="AM299">
        <v>5.4020700000000001E-3</v>
      </c>
      <c r="AN299">
        <v>3.2744800000000002E-3</v>
      </c>
      <c r="AO299">
        <v>1.8594499999999999E-3</v>
      </c>
      <c r="AP299">
        <v>9.8731199999999996E-4</v>
      </c>
      <c r="AQ299" s="2">
        <v>4.8942500000000004E-4</v>
      </c>
      <c r="AR299" s="2">
        <v>2.2622300000000001E-4</v>
      </c>
      <c r="AS299" s="2">
        <v>9.7402699999999995E-5</v>
      </c>
    </row>
    <row r="300" spans="1:45" x14ac:dyDescent="0.2">
      <c r="A300">
        <v>1981</v>
      </c>
      <c r="C300" s="2">
        <v>1.14798E-9</v>
      </c>
      <c r="D300" s="2">
        <v>2.16299E-8</v>
      </c>
      <c r="E300" s="2">
        <v>2.8624E-7</v>
      </c>
      <c r="F300" s="2">
        <v>2.6653600000000001E-6</v>
      </c>
      <c r="G300" s="2">
        <v>1.75268E-5</v>
      </c>
      <c r="H300" s="2">
        <v>8.2017599999999999E-5</v>
      </c>
      <c r="I300">
        <v>2.7791099999999999E-4</v>
      </c>
      <c r="J300">
        <v>7.0941999999999999E-4</v>
      </c>
      <c r="K300">
        <v>1.4796500000000001E-3</v>
      </c>
      <c r="L300">
        <v>2.8379199999999999E-3</v>
      </c>
      <c r="M300">
        <v>5.3921500000000001E-3</v>
      </c>
      <c r="N300">
        <v>9.8573299999999992E-3</v>
      </c>
      <c r="O300">
        <v>1.6424500000000002E-2</v>
      </c>
      <c r="P300">
        <v>2.4697799999999999E-2</v>
      </c>
      <c r="Q300">
        <v>3.4280999999999999E-2</v>
      </c>
      <c r="R300">
        <v>4.4821399999999997E-2</v>
      </c>
      <c r="S300">
        <v>5.5270199999999998E-2</v>
      </c>
      <c r="T300">
        <v>6.3777299999999995E-2</v>
      </c>
      <c r="U300">
        <v>6.8835099999999996E-2</v>
      </c>
      <c r="V300">
        <v>7.0268999999999998E-2</v>
      </c>
      <c r="W300">
        <v>6.8929400000000002E-2</v>
      </c>
      <c r="X300">
        <v>6.5783099999999997E-2</v>
      </c>
      <c r="Y300">
        <v>6.15162E-2</v>
      </c>
      <c r="Z300">
        <v>5.6661799999999998E-2</v>
      </c>
      <c r="AA300">
        <v>5.1695900000000003E-2</v>
      </c>
      <c r="AB300">
        <v>4.6946799999999997E-2</v>
      </c>
      <c r="AC300">
        <v>4.2519300000000003E-2</v>
      </c>
      <c r="AD300">
        <v>3.8339400000000003E-2</v>
      </c>
      <c r="AE300">
        <v>3.4257799999999998E-2</v>
      </c>
      <c r="AF300">
        <v>3.01354E-2</v>
      </c>
      <c r="AG300">
        <v>2.5900099999999999E-2</v>
      </c>
      <c r="AH300">
        <v>2.1578400000000001E-2</v>
      </c>
      <c r="AI300">
        <v>1.7297E-2</v>
      </c>
      <c r="AJ300">
        <v>1.3250400000000001E-2</v>
      </c>
      <c r="AK300">
        <v>9.6446099999999996E-3</v>
      </c>
      <c r="AL300">
        <v>6.6382400000000001E-3</v>
      </c>
      <c r="AM300">
        <v>4.3036699999999999E-3</v>
      </c>
      <c r="AN300">
        <v>2.6199000000000001E-3</v>
      </c>
      <c r="AO300">
        <v>1.49383E-3</v>
      </c>
      <c r="AP300" s="2">
        <v>7.9621900000000003E-4</v>
      </c>
      <c r="AQ300" s="2">
        <v>3.9608800000000001E-4</v>
      </c>
      <c r="AR300" s="2">
        <v>1.83668E-4</v>
      </c>
      <c r="AS300" s="2">
        <v>7.9309700000000004E-5</v>
      </c>
    </row>
    <row r="301" spans="1:45" x14ac:dyDescent="0.2">
      <c r="A301">
        <v>1982</v>
      </c>
      <c r="C301" s="2">
        <v>1.34997E-9</v>
      </c>
      <c r="D301" s="2">
        <v>2.5431699999999999E-8</v>
      </c>
      <c r="E301" s="2">
        <v>3.3632500000000002E-7</v>
      </c>
      <c r="F301" s="2">
        <v>3.1271600000000001E-6</v>
      </c>
      <c r="G301" s="2">
        <v>2.05044E-5</v>
      </c>
      <c r="H301" s="2">
        <v>9.5402900000000001E-5</v>
      </c>
      <c r="I301">
        <v>3.1949799999999998E-4</v>
      </c>
      <c r="J301">
        <v>7.9631600000000004E-4</v>
      </c>
      <c r="K301">
        <v>1.5894699999999999E-3</v>
      </c>
      <c r="L301">
        <v>2.869E-3</v>
      </c>
      <c r="M301">
        <v>5.1755200000000003E-3</v>
      </c>
      <c r="N301">
        <v>9.2206500000000004E-3</v>
      </c>
      <c r="O301">
        <v>1.5266699999999999E-2</v>
      </c>
      <c r="P301">
        <v>2.30694E-2</v>
      </c>
      <c r="Q301">
        <v>3.2497699999999997E-2</v>
      </c>
      <c r="R301">
        <v>4.3603299999999998E-2</v>
      </c>
      <c r="S301">
        <v>5.5778300000000003E-2</v>
      </c>
      <c r="T301">
        <v>6.7332699999999995E-2</v>
      </c>
      <c r="U301">
        <v>7.6276499999999997E-2</v>
      </c>
      <c r="V301">
        <v>8.1309800000000002E-2</v>
      </c>
      <c r="W301">
        <v>8.2028299999999998E-2</v>
      </c>
      <c r="X301">
        <v>7.8679100000000002E-2</v>
      </c>
      <c r="Y301">
        <v>7.2068099999999996E-2</v>
      </c>
      <c r="Z301">
        <v>6.3479300000000002E-2</v>
      </c>
      <c r="AA301">
        <v>5.43207E-2</v>
      </c>
      <c r="AB301">
        <v>4.5681199999999998E-2</v>
      </c>
      <c r="AC301">
        <v>3.8127500000000002E-2</v>
      </c>
      <c r="AD301">
        <v>3.17811E-2</v>
      </c>
      <c r="AE301">
        <v>2.6500599999999999E-2</v>
      </c>
      <c r="AF301">
        <v>2.2039799999999998E-2</v>
      </c>
      <c r="AG301">
        <v>1.8156100000000001E-2</v>
      </c>
      <c r="AH301">
        <v>1.46774E-2</v>
      </c>
      <c r="AI301">
        <v>1.1527900000000001E-2</v>
      </c>
      <c r="AJ301">
        <v>8.7153300000000003E-3</v>
      </c>
      <c r="AK301">
        <v>6.2921799999999996E-3</v>
      </c>
      <c r="AL301">
        <v>4.3103000000000004E-3</v>
      </c>
      <c r="AM301">
        <v>2.7874100000000001E-3</v>
      </c>
      <c r="AN301">
        <v>1.69502E-3</v>
      </c>
      <c r="AO301">
        <v>9.66299E-4</v>
      </c>
      <c r="AP301" s="2">
        <v>5.1522500000000001E-4</v>
      </c>
      <c r="AQ301" s="2">
        <v>2.5647700000000002E-4</v>
      </c>
      <c r="AR301" s="2">
        <v>1.1903E-4</v>
      </c>
      <c r="AS301" s="2">
        <v>5.14452E-5</v>
      </c>
    </row>
    <row r="302" spans="1:45" x14ac:dyDescent="0.2">
      <c r="A302">
        <v>1983</v>
      </c>
      <c r="C302" s="2">
        <v>1.80952E-9</v>
      </c>
      <c r="D302" s="2">
        <v>3.4087400000000001E-8</v>
      </c>
      <c r="E302" s="2">
        <v>4.5066700000000002E-7</v>
      </c>
      <c r="F302" s="2">
        <v>4.1877300000000001E-6</v>
      </c>
      <c r="G302" s="2">
        <v>2.7424600000000002E-5</v>
      </c>
      <c r="H302" s="2">
        <v>1.27284E-4</v>
      </c>
      <c r="I302">
        <v>4.2403599999999998E-4</v>
      </c>
      <c r="J302">
        <v>1.0450399999999999E-3</v>
      </c>
      <c r="K302">
        <v>2.0390299999999998E-3</v>
      </c>
      <c r="L302">
        <v>3.5468499999999998E-3</v>
      </c>
      <c r="M302">
        <v>6.13584E-3</v>
      </c>
      <c r="N302">
        <v>1.05364E-2</v>
      </c>
      <c r="O302">
        <v>1.6829799999999999E-2</v>
      </c>
      <c r="P302">
        <v>2.4400600000000001E-2</v>
      </c>
      <c r="Q302">
        <v>3.2882300000000003E-2</v>
      </c>
      <c r="R302">
        <v>4.2516100000000001E-2</v>
      </c>
      <c r="S302">
        <v>5.3247599999999999E-2</v>
      </c>
      <c r="T302">
        <v>6.4000600000000005E-2</v>
      </c>
      <c r="U302">
        <v>7.3208400000000007E-2</v>
      </c>
      <c r="V302">
        <v>7.9689099999999999E-2</v>
      </c>
      <c r="W302">
        <v>8.27933E-2</v>
      </c>
      <c r="X302">
        <v>8.2158599999999998E-2</v>
      </c>
      <c r="Y302">
        <v>7.7771800000000002E-2</v>
      </c>
      <c r="Z302">
        <v>7.02102E-2</v>
      </c>
      <c r="AA302">
        <v>6.0601200000000001E-2</v>
      </c>
      <c r="AB302">
        <v>5.0272400000000002E-2</v>
      </c>
      <c r="AC302">
        <v>4.0375599999999998E-2</v>
      </c>
      <c r="AD302">
        <v>3.1670299999999998E-2</v>
      </c>
      <c r="AE302">
        <v>2.4482E-2</v>
      </c>
      <c r="AF302">
        <v>1.8783500000000002E-2</v>
      </c>
      <c r="AG302">
        <v>1.43424E-2</v>
      </c>
      <c r="AH302">
        <v>1.08681E-2</v>
      </c>
      <c r="AI302">
        <v>8.1119199999999999E-3</v>
      </c>
      <c r="AJ302">
        <v>5.9049899999999997E-3</v>
      </c>
      <c r="AK302">
        <v>4.1496800000000002E-3</v>
      </c>
      <c r="AL302">
        <v>2.7898300000000001E-3</v>
      </c>
      <c r="AM302">
        <v>1.7811400000000001E-3</v>
      </c>
      <c r="AN302">
        <v>1.0737100000000001E-3</v>
      </c>
      <c r="AO302" s="2">
        <v>6.0850100000000001E-4</v>
      </c>
      <c r="AP302" s="2">
        <v>3.2315700000000002E-4</v>
      </c>
      <c r="AQ302" s="2">
        <v>1.60433E-4</v>
      </c>
      <c r="AR302" s="2">
        <v>7.4321599999999997E-5</v>
      </c>
      <c r="AS302" s="2">
        <v>3.2083199999999998E-5</v>
      </c>
    </row>
    <row r="303" spans="1:45" x14ac:dyDescent="0.2">
      <c r="A303">
        <v>1984</v>
      </c>
      <c r="C303" s="2">
        <v>2.5399699999999999E-9</v>
      </c>
      <c r="D303" s="2">
        <v>4.7843400000000002E-8</v>
      </c>
      <c r="E303" s="2">
        <v>6.3230799999999997E-7</v>
      </c>
      <c r="F303" s="2">
        <v>5.8710199999999999E-6</v>
      </c>
      <c r="G303" s="2">
        <v>3.8388700000000001E-5</v>
      </c>
      <c r="H303" s="2">
        <v>1.77617E-4</v>
      </c>
      <c r="I303">
        <v>5.8787200000000003E-4</v>
      </c>
      <c r="J303">
        <v>1.42881E-3</v>
      </c>
      <c r="K303">
        <v>2.7106700000000001E-3</v>
      </c>
      <c r="L303">
        <v>4.5054700000000001E-3</v>
      </c>
      <c r="M303">
        <v>7.4245700000000001E-3</v>
      </c>
      <c r="N303">
        <v>1.2325900000000001E-2</v>
      </c>
      <c r="O303">
        <v>1.92488E-2</v>
      </c>
      <c r="P303">
        <v>2.72838E-2</v>
      </c>
      <c r="Q303">
        <v>3.5752399999999997E-2</v>
      </c>
      <c r="R303">
        <v>4.4768299999999997E-2</v>
      </c>
      <c r="S303">
        <v>5.4288900000000001E-2</v>
      </c>
      <c r="T303">
        <v>6.3323599999999994E-2</v>
      </c>
      <c r="U303">
        <v>7.0565299999999997E-2</v>
      </c>
      <c r="V303">
        <v>7.5349299999999994E-2</v>
      </c>
      <c r="W303">
        <v>7.7630500000000005E-2</v>
      </c>
      <c r="X303">
        <v>7.7403899999999998E-2</v>
      </c>
      <c r="Y303">
        <v>7.4549199999999996E-2</v>
      </c>
      <c r="Z303">
        <v>6.9124900000000003E-2</v>
      </c>
      <c r="AA303">
        <v>6.1576199999999998E-2</v>
      </c>
      <c r="AB303">
        <v>5.2664999999999997E-2</v>
      </c>
      <c r="AC303">
        <v>4.3276799999999997E-2</v>
      </c>
      <c r="AD303">
        <v>3.4238299999999999E-2</v>
      </c>
      <c r="AE303">
        <v>2.6177599999999999E-2</v>
      </c>
      <c r="AF303">
        <v>1.9443200000000001E-2</v>
      </c>
      <c r="AG303">
        <v>1.41075E-2</v>
      </c>
      <c r="AH303">
        <v>1.0042199999999999E-2</v>
      </c>
      <c r="AI303">
        <v>7.0221499999999996E-3</v>
      </c>
      <c r="AJ303">
        <v>4.8116799999999996E-3</v>
      </c>
      <c r="AK303">
        <v>3.2120600000000001E-3</v>
      </c>
      <c r="AL303">
        <v>2.0728299999999999E-3</v>
      </c>
      <c r="AM303">
        <v>1.2826300000000001E-3</v>
      </c>
      <c r="AN303">
        <v>7.5541099999999999E-4</v>
      </c>
      <c r="AO303" s="2">
        <v>4.2085700000000001E-4</v>
      </c>
      <c r="AP303" s="2">
        <v>2.20728E-4</v>
      </c>
      <c r="AQ303" s="2">
        <v>1.08581E-4</v>
      </c>
      <c r="AR303" s="2">
        <v>4.9961499999999999E-5</v>
      </c>
      <c r="AS303" s="2">
        <v>2.1458799999999999E-5</v>
      </c>
    </row>
    <row r="304" spans="1:45" x14ac:dyDescent="0.2">
      <c r="A304">
        <v>1985</v>
      </c>
      <c r="C304" s="2">
        <v>3.78572E-9</v>
      </c>
      <c r="D304" s="2">
        <v>7.1303699999999998E-8</v>
      </c>
      <c r="E304" s="2">
        <v>9.4205799999999995E-7</v>
      </c>
      <c r="F304" s="2">
        <v>8.74093E-6</v>
      </c>
      <c r="G304" s="2">
        <v>5.7074299999999997E-5</v>
      </c>
      <c r="H304">
        <v>2.6332599999999998E-4</v>
      </c>
      <c r="I304">
        <v>8.66364E-4</v>
      </c>
      <c r="J304">
        <v>2.0784499999999999E-3</v>
      </c>
      <c r="K304">
        <v>3.83651E-3</v>
      </c>
      <c r="L304">
        <v>6.0779099999999997E-3</v>
      </c>
      <c r="M304">
        <v>9.4618299999999992E-3</v>
      </c>
      <c r="N304">
        <v>1.5037699999999999E-2</v>
      </c>
      <c r="O304">
        <v>2.27726E-2</v>
      </c>
      <c r="P304">
        <v>3.1311100000000001E-2</v>
      </c>
      <c r="Q304">
        <v>3.9591099999999997E-2</v>
      </c>
      <c r="R304">
        <v>4.7759999999999997E-2</v>
      </c>
      <c r="S304">
        <v>5.6060899999999997E-2</v>
      </c>
      <c r="T304">
        <v>6.3689899999999994E-2</v>
      </c>
      <c r="U304">
        <v>6.9367700000000004E-2</v>
      </c>
      <c r="V304">
        <v>7.2491399999999998E-2</v>
      </c>
      <c r="W304">
        <v>7.3245299999999999E-2</v>
      </c>
      <c r="X304">
        <v>7.1963700000000005E-2</v>
      </c>
      <c r="Y304">
        <v>6.8821900000000005E-2</v>
      </c>
      <c r="Z304">
        <v>6.3989599999999994E-2</v>
      </c>
      <c r="AA304">
        <v>5.7772700000000003E-2</v>
      </c>
      <c r="AB304">
        <v>5.0578699999999997E-2</v>
      </c>
      <c r="AC304">
        <v>4.2852399999999999E-2</v>
      </c>
      <c r="AD304">
        <v>3.5056900000000002E-2</v>
      </c>
      <c r="AE304">
        <v>2.7648200000000001E-2</v>
      </c>
      <c r="AF304">
        <v>2.1011800000000001E-2</v>
      </c>
      <c r="AG304">
        <v>1.53984E-2</v>
      </c>
      <c r="AH304">
        <v>1.08976E-2</v>
      </c>
      <c r="AI304">
        <v>7.4588600000000003E-3</v>
      </c>
      <c r="AJ304">
        <v>4.9409500000000004E-3</v>
      </c>
      <c r="AK304">
        <v>3.16548E-3</v>
      </c>
      <c r="AL304">
        <v>1.9566599999999998E-3</v>
      </c>
      <c r="AM304">
        <v>1.16234E-3</v>
      </c>
      <c r="AN304" s="2">
        <v>6.6032999999999999E-4</v>
      </c>
      <c r="AO304" s="2">
        <v>3.5690599999999999E-4</v>
      </c>
      <c r="AP304" s="2">
        <v>1.8263099999999999E-4</v>
      </c>
      <c r="AQ304" s="2">
        <v>8.8093899999999994E-5</v>
      </c>
      <c r="AR304" s="2">
        <v>3.9912500000000001E-5</v>
      </c>
      <c r="AS304" s="2">
        <v>1.6935999999999998E-5</v>
      </c>
    </row>
    <row r="305" spans="1:45" x14ac:dyDescent="0.2">
      <c r="A305">
        <v>1986</v>
      </c>
      <c r="C305" s="2">
        <v>4.2492900000000003E-9</v>
      </c>
      <c r="D305" s="2">
        <v>8.0041900000000004E-8</v>
      </c>
      <c r="E305" s="2">
        <v>1.0578799999999999E-6</v>
      </c>
      <c r="F305" s="2">
        <v>9.8231799999999997E-6</v>
      </c>
      <c r="G305" s="2">
        <v>6.4238299999999998E-5</v>
      </c>
      <c r="H305" s="2">
        <v>2.97282E-4</v>
      </c>
      <c r="I305">
        <v>9.8431100000000008E-4</v>
      </c>
      <c r="J305">
        <v>2.3936299999999999E-3</v>
      </c>
      <c r="K305">
        <v>4.5418699999999999E-3</v>
      </c>
      <c r="L305">
        <v>7.5291500000000001E-3</v>
      </c>
      <c r="M305">
        <v>1.2278600000000001E-2</v>
      </c>
      <c r="N305">
        <v>1.99353E-2</v>
      </c>
      <c r="O305">
        <v>2.9992499999999998E-2</v>
      </c>
      <c r="P305">
        <v>4.0168700000000002E-2</v>
      </c>
      <c r="Q305">
        <v>4.8759900000000002E-2</v>
      </c>
      <c r="R305">
        <v>5.6029500000000003E-2</v>
      </c>
      <c r="S305">
        <v>6.2718800000000005E-2</v>
      </c>
      <c r="T305">
        <v>6.8307099999999996E-2</v>
      </c>
      <c r="U305">
        <v>7.1548E-2</v>
      </c>
      <c r="V305">
        <v>7.1964299999999995E-2</v>
      </c>
      <c r="W305">
        <v>7.0077100000000003E-2</v>
      </c>
      <c r="X305">
        <v>6.65882E-2</v>
      </c>
      <c r="Y305">
        <v>6.1903300000000001E-2</v>
      </c>
      <c r="Z305">
        <v>5.6278500000000002E-2</v>
      </c>
      <c r="AA305">
        <v>5.0017899999999997E-2</v>
      </c>
      <c r="AB305">
        <v>4.34521E-2</v>
      </c>
      <c r="AC305">
        <v>3.6859700000000002E-2</v>
      </c>
      <c r="AD305">
        <v>3.04596E-2</v>
      </c>
      <c r="AE305">
        <v>2.44429E-2</v>
      </c>
      <c r="AF305">
        <v>1.8984899999999999E-2</v>
      </c>
      <c r="AG305">
        <v>1.42293E-2</v>
      </c>
      <c r="AH305">
        <v>1.02655E-2</v>
      </c>
      <c r="AI305">
        <v>7.1142000000000002E-3</v>
      </c>
      <c r="AJ305">
        <v>4.72837E-3</v>
      </c>
      <c r="AK305">
        <v>3.00958E-3</v>
      </c>
      <c r="AL305">
        <v>1.8316300000000001E-3</v>
      </c>
      <c r="AM305">
        <v>1.0639200000000001E-3</v>
      </c>
      <c r="AN305" s="2">
        <v>5.8849399999999995E-4</v>
      </c>
      <c r="AO305" s="2">
        <v>3.0918299999999998E-4</v>
      </c>
      <c r="AP305" s="2">
        <v>1.5385E-4</v>
      </c>
      <c r="AQ305" s="2">
        <v>7.2299599999999995E-5</v>
      </c>
      <c r="AR305" s="2">
        <v>3.1997299999999999E-5</v>
      </c>
      <c r="AS305" s="2">
        <v>1.33018E-5</v>
      </c>
    </row>
    <row r="306" spans="1:45" x14ac:dyDescent="0.2">
      <c r="A306">
        <v>1987</v>
      </c>
      <c r="C306" s="2">
        <v>4.5026599999999998E-9</v>
      </c>
      <c r="D306" s="2">
        <v>8.4814200000000005E-8</v>
      </c>
      <c r="E306" s="2">
        <v>1.1209599999999999E-6</v>
      </c>
      <c r="F306" s="2">
        <v>1.0408799999999999E-5</v>
      </c>
      <c r="G306" s="2">
        <v>6.80682E-5</v>
      </c>
      <c r="H306" s="2">
        <v>3.1501100000000002E-4</v>
      </c>
      <c r="I306">
        <v>1.04308E-3</v>
      </c>
      <c r="J306">
        <v>2.53725E-3</v>
      </c>
      <c r="K306">
        <v>4.8190899999999998E-3</v>
      </c>
      <c r="L306">
        <v>8.0121199999999993E-3</v>
      </c>
      <c r="M306">
        <v>1.3150999999999999E-2</v>
      </c>
      <c r="N306">
        <v>2.1583499999999999E-2</v>
      </c>
      <c r="O306">
        <v>3.2996200000000003E-2</v>
      </c>
      <c r="P306">
        <v>4.5186400000000002E-2</v>
      </c>
      <c r="Q306">
        <v>5.6313799999999997E-2</v>
      </c>
      <c r="R306">
        <v>6.6136799999999996E-2</v>
      </c>
      <c r="S306">
        <v>7.4501600000000001E-2</v>
      </c>
      <c r="T306">
        <v>7.9987000000000003E-2</v>
      </c>
      <c r="U306">
        <v>8.1051100000000001E-2</v>
      </c>
      <c r="V306">
        <v>7.77645E-2</v>
      </c>
      <c r="W306">
        <v>7.1655499999999997E-2</v>
      </c>
      <c r="X306">
        <v>6.4303600000000002E-2</v>
      </c>
      <c r="Y306">
        <v>5.65827E-2</v>
      </c>
      <c r="Z306">
        <v>4.8885900000000003E-2</v>
      </c>
      <c r="AA306">
        <v>4.1494999999999997E-2</v>
      </c>
      <c r="AB306">
        <v>3.4647999999999998E-2</v>
      </c>
      <c r="AC306">
        <v>2.8478300000000002E-2</v>
      </c>
      <c r="AD306">
        <v>2.30152E-2</v>
      </c>
      <c r="AE306">
        <v>1.8238399999999998E-2</v>
      </c>
      <c r="AF306">
        <v>1.41186E-2</v>
      </c>
      <c r="AG306">
        <v>1.0630799999999999E-2</v>
      </c>
      <c r="AH306">
        <v>7.7503399999999997E-3</v>
      </c>
      <c r="AI306">
        <v>5.4461600000000002E-3</v>
      </c>
      <c r="AJ306">
        <v>3.673E-3</v>
      </c>
      <c r="AK306">
        <v>2.3683599999999999E-3</v>
      </c>
      <c r="AL306">
        <v>1.4551200000000001E-3</v>
      </c>
      <c r="AM306">
        <v>8.4937200000000004E-4</v>
      </c>
      <c r="AN306" s="2">
        <v>4.69798E-4</v>
      </c>
      <c r="AO306" s="2">
        <v>2.4565699999999998E-4</v>
      </c>
      <c r="AP306" s="2">
        <v>1.2118200000000001E-4</v>
      </c>
      <c r="AQ306" s="2">
        <v>5.6285500000000002E-5</v>
      </c>
      <c r="AR306" s="2">
        <v>2.45714E-5</v>
      </c>
      <c r="AS306" s="2">
        <v>1.00651E-5</v>
      </c>
    </row>
    <row r="307" spans="1:45" x14ac:dyDescent="0.2">
      <c r="A307">
        <v>1988</v>
      </c>
      <c r="C307" s="2">
        <v>1.9927699999999999E-9</v>
      </c>
      <c r="D307" s="2">
        <v>3.7557999999999998E-8</v>
      </c>
      <c r="E307" s="2">
        <v>4.9759700000000003E-7</v>
      </c>
      <c r="F307" s="2">
        <v>4.6447099999999996E-6</v>
      </c>
      <c r="G307" s="2">
        <v>3.06873E-5</v>
      </c>
      <c r="H307" s="2">
        <v>1.4492899999999999E-4</v>
      </c>
      <c r="I307">
        <v>5.0003199999999997E-4</v>
      </c>
      <c r="J307">
        <v>1.32081E-3</v>
      </c>
      <c r="K307">
        <v>2.9106599999999998E-3</v>
      </c>
      <c r="L307">
        <v>5.9290599999999999E-3</v>
      </c>
      <c r="M307">
        <v>1.16128E-2</v>
      </c>
      <c r="N307">
        <v>2.09283E-2</v>
      </c>
      <c r="O307">
        <v>3.3109300000000001E-2</v>
      </c>
      <c r="P307">
        <v>4.5885099999999998E-2</v>
      </c>
      <c r="Q307">
        <v>5.7640299999999998E-2</v>
      </c>
      <c r="R307">
        <v>6.8389000000000005E-2</v>
      </c>
      <c r="S307">
        <v>7.8093999999999997E-2</v>
      </c>
      <c r="T307">
        <v>8.5199200000000003E-2</v>
      </c>
      <c r="U307">
        <v>8.77391E-2</v>
      </c>
      <c r="V307">
        <v>8.5201100000000002E-2</v>
      </c>
      <c r="W307">
        <v>7.8652100000000003E-2</v>
      </c>
      <c r="X307">
        <v>6.9607799999999997E-2</v>
      </c>
      <c r="Y307">
        <v>5.9339299999999998E-2</v>
      </c>
      <c r="Z307">
        <v>4.8895399999999999E-2</v>
      </c>
      <c r="AA307">
        <v>3.9159199999999998E-2</v>
      </c>
      <c r="AB307">
        <v>3.0708300000000001E-2</v>
      </c>
      <c r="AC307">
        <v>2.3733600000000001E-2</v>
      </c>
      <c r="AD307">
        <v>1.8140400000000001E-2</v>
      </c>
      <c r="AE307">
        <v>1.37149E-2</v>
      </c>
      <c r="AF307">
        <v>1.0234500000000001E-2</v>
      </c>
      <c r="AG307">
        <v>7.5098600000000001E-3</v>
      </c>
      <c r="AH307">
        <v>5.3918999999999998E-3</v>
      </c>
      <c r="AI307">
        <v>3.7662300000000002E-3</v>
      </c>
      <c r="AJ307">
        <v>2.54404E-3</v>
      </c>
      <c r="AK307">
        <v>1.65222E-3</v>
      </c>
      <c r="AL307">
        <v>1.0261700000000001E-3</v>
      </c>
      <c r="AM307">
        <v>6.0664400000000004E-4</v>
      </c>
      <c r="AN307" s="2">
        <v>3.3997600000000003E-4</v>
      </c>
      <c r="AO307" s="2">
        <v>1.80001E-4</v>
      </c>
      <c r="AP307" s="2">
        <v>8.9779399999999996E-5</v>
      </c>
      <c r="AQ307" s="2">
        <v>4.20843E-5</v>
      </c>
      <c r="AR307" s="2">
        <v>1.85034E-5</v>
      </c>
      <c r="AS307" s="2">
        <v>7.6183499999999997E-6</v>
      </c>
    </row>
    <row r="308" spans="1:45" x14ac:dyDescent="0.2">
      <c r="A308">
        <v>1989</v>
      </c>
      <c r="C308" s="2">
        <v>1.28456E-9</v>
      </c>
      <c r="D308" s="2">
        <v>2.4202200000000001E-8</v>
      </c>
      <c r="E308" s="2">
        <v>3.2024200000000002E-7</v>
      </c>
      <c r="F308" s="2">
        <v>2.98125E-6</v>
      </c>
      <c r="G308" s="2">
        <v>1.9595199999999998E-5</v>
      </c>
      <c r="H308" s="2">
        <v>9.1620500000000001E-5</v>
      </c>
      <c r="I308">
        <v>3.0998700000000001E-4</v>
      </c>
      <c r="J308">
        <v>7.8943000000000004E-4</v>
      </c>
      <c r="K308">
        <v>1.6428300000000001E-3</v>
      </c>
      <c r="L308">
        <v>3.1582799999999999E-3</v>
      </c>
      <c r="M308">
        <v>6.0809499999999999E-3</v>
      </c>
      <c r="N308">
        <v>1.1413100000000001E-2</v>
      </c>
      <c r="O308">
        <v>1.97594E-2</v>
      </c>
      <c r="P308">
        <v>3.1132799999999999E-2</v>
      </c>
      <c r="Q308">
        <v>4.5249900000000003E-2</v>
      </c>
      <c r="R308">
        <v>6.1209800000000002E-2</v>
      </c>
      <c r="S308">
        <v>7.6692999999999997E-2</v>
      </c>
      <c r="T308">
        <v>8.8399900000000003E-2</v>
      </c>
      <c r="U308">
        <v>9.3986899999999998E-2</v>
      </c>
      <c r="V308">
        <v>9.3361299999999994E-2</v>
      </c>
      <c r="W308">
        <v>8.7987099999999999E-2</v>
      </c>
      <c r="X308">
        <v>7.9453899999999994E-2</v>
      </c>
      <c r="Y308">
        <v>6.8932499999999994E-2</v>
      </c>
      <c r="Z308">
        <v>5.7444000000000002E-2</v>
      </c>
      <c r="AA308">
        <v>4.6039999999999998E-2</v>
      </c>
      <c r="AB308">
        <v>3.5629099999999997E-2</v>
      </c>
      <c r="AC308">
        <v>2.6767099999999999E-2</v>
      </c>
      <c r="AD308">
        <v>1.9632199999999999E-2</v>
      </c>
      <c r="AE308">
        <v>1.41301E-2</v>
      </c>
      <c r="AF308">
        <v>1.0019999999999999E-2</v>
      </c>
      <c r="AG308">
        <v>7.0136299999999999E-3</v>
      </c>
      <c r="AH308">
        <v>4.8408699999999997E-3</v>
      </c>
      <c r="AI308">
        <v>3.28204E-3</v>
      </c>
      <c r="AJ308">
        <v>2.1731099999999998E-3</v>
      </c>
      <c r="AK308">
        <v>1.39576E-3</v>
      </c>
      <c r="AL308">
        <v>8.6373099999999996E-4</v>
      </c>
      <c r="AM308">
        <v>5.1172999999999995E-4</v>
      </c>
      <c r="AN308" s="2">
        <v>2.8865599999999998E-4</v>
      </c>
      <c r="AO308" s="2">
        <v>1.54291E-4</v>
      </c>
      <c r="AP308" s="2">
        <v>7.7841699999999997E-5</v>
      </c>
      <c r="AQ308" s="2">
        <v>3.6949100000000002E-5</v>
      </c>
      <c r="AR308" s="2">
        <v>1.6458100000000001E-5</v>
      </c>
      <c r="AS308" s="2">
        <v>6.8648199999999996E-6</v>
      </c>
    </row>
    <row r="309" spans="1:45" x14ac:dyDescent="0.2">
      <c r="A309">
        <v>1990</v>
      </c>
      <c r="C309" s="2">
        <v>1.3951799999999999E-9</v>
      </c>
      <c r="D309" s="2">
        <v>2.62812E-8</v>
      </c>
      <c r="E309" s="2">
        <v>3.47423E-7</v>
      </c>
      <c r="F309" s="2">
        <v>3.2275999999999998E-6</v>
      </c>
      <c r="G309" s="2">
        <v>2.11273E-5</v>
      </c>
      <c r="H309" s="2">
        <v>9.7969999999999999E-5</v>
      </c>
      <c r="I309">
        <v>3.2580899999999998E-4</v>
      </c>
      <c r="J309">
        <v>8.0024600000000001E-4</v>
      </c>
      <c r="K309">
        <v>1.55266E-3</v>
      </c>
      <c r="L309">
        <v>2.6861599999999999E-3</v>
      </c>
      <c r="M309">
        <v>4.6598200000000003E-3</v>
      </c>
      <c r="N309">
        <v>8.1466200000000003E-3</v>
      </c>
      <c r="O309">
        <v>1.3475900000000001E-2</v>
      </c>
      <c r="P309">
        <v>2.0597000000000001E-2</v>
      </c>
      <c r="Q309">
        <v>2.9682400000000001E-2</v>
      </c>
      <c r="R309">
        <v>4.1194000000000001E-2</v>
      </c>
      <c r="S309">
        <v>5.49807E-2</v>
      </c>
      <c r="T309">
        <v>6.9584300000000002E-2</v>
      </c>
      <c r="U309">
        <v>8.2646899999999995E-2</v>
      </c>
      <c r="V309">
        <v>9.1837799999999997E-2</v>
      </c>
      <c r="W309">
        <v>9.5509700000000003E-2</v>
      </c>
      <c r="X309">
        <v>9.3085000000000001E-2</v>
      </c>
      <c r="Y309">
        <v>8.5269600000000001E-2</v>
      </c>
      <c r="Z309">
        <v>7.3820300000000005E-2</v>
      </c>
      <c r="AA309">
        <v>6.0837099999999998E-2</v>
      </c>
      <c r="AB309">
        <v>4.8061E-2</v>
      </c>
      <c r="AC309">
        <v>3.6584199999999997E-2</v>
      </c>
      <c r="AD309">
        <v>2.6926499999999999E-2</v>
      </c>
      <c r="AE309">
        <v>1.9218300000000001E-2</v>
      </c>
      <c r="AF309">
        <v>1.3344399999999999E-2</v>
      </c>
      <c r="AG309">
        <v>9.0455699999999993E-3</v>
      </c>
      <c r="AH309">
        <v>6.0026599999999999E-3</v>
      </c>
      <c r="AI309">
        <v>3.9040300000000002E-3</v>
      </c>
      <c r="AJ309">
        <v>2.48548E-3</v>
      </c>
      <c r="AK309">
        <v>1.54335E-3</v>
      </c>
      <c r="AL309">
        <v>9.2964600000000001E-4</v>
      </c>
      <c r="AM309">
        <v>5.3978499999999998E-4</v>
      </c>
      <c r="AN309">
        <v>3.00191E-4</v>
      </c>
      <c r="AO309" s="2">
        <v>1.5896500000000001E-4</v>
      </c>
      <c r="AP309" s="2">
        <v>7.9751899999999998E-5</v>
      </c>
      <c r="AQ309" s="2">
        <v>3.77487E-5</v>
      </c>
      <c r="AR309" s="2">
        <v>1.6800299999999999E-5</v>
      </c>
      <c r="AS309" s="2">
        <v>7.0115100000000004E-6</v>
      </c>
    </row>
    <row r="310" spans="1:45" x14ac:dyDescent="0.2">
      <c r="A310">
        <v>1991</v>
      </c>
      <c r="C310" s="2">
        <v>2.46723E-9</v>
      </c>
      <c r="D310" s="2">
        <v>4.6468999999999997E-8</v>
      </c>
      <c r="E310" s="2">
        <v>6.13886E-7</v>
      </c>
      <c r="F310" s="2">
        <v>5.6948299999999997E-6</v>
      </c>
      <c r="G310" s="2">
        <v>3.7169899999999998E-5</v>
      </c>
      <c r="H310" s="2">
        <v>1.71356E-4</v>
      </c>
      <c r="I310">
        <v>5.6284800000000002E-4</v>
      </c>
      <c r="J310">
        <v>1.34556E-3</v>
      </c>
      <c r="K310">
        <v>2.4660200000000002E-3</v>
      </c>
      <c r="L310">
        <v>3.8616499999999999E-3</v>
      </c>
      <c r="M310">
        <v>5.9488199999999996E-3</v>
      </c>
      <c r="N310">
        <v>9.4572100000000006E-3</v>
      </c>
      <c r="O310">
        <v>1.45281E-2</v>
      </c>
      <c r="P310">
        <v>2.0561300000000001E-2</v>
      </c>
      <c r="Q310">
        <v>2.7199500000000001E-2</v>
      </c>
      <c r="R310">
        <v>3.4855700000000003E-2</v>
      </c>
      <c r="S310">
        <v>4.3962899999999999E-2</v>
      </c>
      <c r="T310">
        <v>5.4170500000000003E-2</v>
      </c>
      <c r="U310">
        <v>6.45342E-2</v>
      </c>
      <c r="V310">
        <v>7.4045100000000003E-2</v>
      </c>
      <c r="W310">
        <v>8.1655699999999998E-2</v>
      </c>
      <c r="X310">
        <v>8.6132200000000006E-2</v>
      </c>
      <c r="Y310">
        <v>8.6353799999999994E-2</v>
      </c>
      <c r="Z310">
        <v>8.1899E-2</v>
      </c>
      <c r="AA310">
        <v>7.3349499999999998E-2</v>
      </c>
      <c r="AB310">
        <v>6.2094400000000001E-2</v>
      </c>
      <c r="AC310">
        <v>4.9833000000000002E-2</v>
      </c>
      <c r="AD310">
        <v>3.8073000000000003E-2</v>
      </c>
      <c r="AE310">
        <v>2.7825900000000001E-2</v>
      </c>
      <c r="AF310">
        <v>1.95462E-2</v>
      </c>
      <c r="AG310">
        <v>1.32502E-2</v>
      </c>
      <c r="AH310">
        <v>8.6951200000000006E-3</v>
      </c>
      <c r="AI310">
        <v>5.5350099999999999E-3</v>
      </c>
      <c r="AJ310">
        <v>3.4210299999999998E-3</v>
      </c>
      <c r="AK310">
        <v>2.0522000000000001E-3</v>
      </c>
      <c r="AL310">
        <v>1.19261E-3</v>
      </c>
      <c r="AM310">
        <v>6.6918900000000005E-4</v>
      </c>
      <c r="AN310">
        <v>3.6096799999999998E-4</v>
      </c>
      <c r="AO310" s="2">
        <v>1.8625400000000001E-4</v>
      </c>
      <c r="AP310" s="2">
        <v>9.1473199999999997E-5</v>
      </c>
      <c r="AQ310" s="2">
        <v>4.2562699999999998E-5</v>
      </c>
      <c r="AR310" s="2">
        <v>1.8687900000000001E-5</v>
      </c>
      <c r="AS310" s="2">
        <v>7.7164400000000006E-6</v>
      </c>
    </row>
    <row r="311" spans="1:45" x14ac:dyDescent="0.2">
      <c r="A311">
        <v>1992</v>
      </c>
      <c r="C311" s="2">
        <v>1.3929300000000001E-9</v>
      </c>
      <c r="D311" s="2">
        <v>2.6252900000000001E-8</v>
      </c>
      <c r="E311" s="2">
        <v>3.4780999999999999E-7</v>
      </c>
      <c r="F311" s="2">
        <v>3.2463600000000001E-6</v>
      </c>
      <c r="G311" s="2">
        <v>2.14456E-5</v>
      </c>
      <c r="H311" s="2">
        <v>1.01253E-4</v>
      </c>
      <c r="I311">
        <v>3.4910600000000001E-4</v>
      </c>
      <c r="J311">
        <v>9.2069600000000004E-4</v>
      </c>
      <c r="K311">
        <v>2.0219600000000002E-3</v>
      </c>
      <c r="L311">
        <v>4.0929699999999996E-3</v>
      </c>
      <c r="M311">
        <v>7.94073E-3</v>
      </c>
      <c r="N311">
        <v>1.4116500000000001E-2</v>
      </c>
      <c r="O311">
        <v>2.1886699999999999E-2</v>
      </c>
      <c r="P311">
        <v>2.9475899999999999E-2</v>
      </c>
      <c r="Q311">
        <v>3.57904E-2</v>
      </c>
      <c r="R311">
        <v>4.13397E-2</v>
      </c>
      <c r="S311">
        <v>4.7080299999999999E-2</v>
      </c>
      <c r="T311">
        <v>5.3034900000000003E-2</v>
      </c>
      <c r="U311">
        <v>5.8538100000000003E-2</v>
      </c>
      <c r="V311">
        <v>6.3221399999999997E-2</v>
      </c>
      <c r="W311">
        <v>6.7139699999999997E-2</v>
      </c>
      <c r="X311">
        <v>7.0184800000000006E-2</v>
      </c>
      <c r="Y311">
        <v>7.1803900000000004E-2</v>
      </c>
      <c r="Z311">
        <v>7.1266499999999997E-2</v>
      </c>
      <c r="AA311">
        <v>6.8062999999999999E-2</v>
      </c>
      <c r="AB311">
        <v>6.2149099999999999E-2</v>
      </c>
      <c r="AC311">
        <v>5.4009399999999999E-2</v>
      </c>
      <c r="AD311">
        <v>4.45517E-2</v>
      </c>
      <c r="AE311">
        <v>3.4860299999999997E-2</v>
      </c>
      <c r="AF311">
        <v>2.5902100000000001E-2</v>
      </c>
      <c r="AG311">
        <v>1.8317699999999999E-2</v>
      </c>
      <c r="AH311">
        <v>1.23651E-2</v>
      </c>
      <c r="AI311">
        <v>7.9903100000000005E-3</v>
      </c>
      <c r="AJ311">
        <v>4.9541100000000003E-3</v>
      </c>
      <c r="AK311">
        <v>2.95108E-3</v>
      </c>
      <c r="AL311">
        <v>1.68922E-3</v>
      </c>
      <c r="AM311">
        <v>9.2824200000000002E-4</v>
      </c>
      <c r="AN311">
        <v>4.8870100000000002E-4</v>
      </c>
      <c r="AO311" s="2">
        <v>2.4583800000000001E-4</v>
      </c>
      <c r="AP311" s="2">
        <v>1.17784E-4</v>
      </c>
      <c r="AQ311" s="2">
        <v>5.3564399999999998E-5</v>
      </c>
      <c r="AR311" s="2">
        <v>2.3044099999999998E-5</v>
      </c>
      <c r="AS311" s="2">
        <v>9.3490399999999992E-6</v>
      </c>
    </row>
    <row r="312" spans="1:45" x14ac:dyDescent="0.2">
      <c r="A312">
        <v>1993</v>
      </c>
      <c r="C312" s="2">
        <v>7.5501800000000003E-10</v>
      </c>
      <c r="D312" s="2">
        <v>1.42287E-8</v>
      </c>
      <c r="E312" s="2">
        <v>1.8848200000000001E-7</v>
      </c>
      <c r="F312" s="2">
        <v>1.7588499999999999E-6</v>
      </c>
      <c r="G312" s="2">
        <v>1.16153E-5</v>
      </c>
      <c r="H312" s="2">
        <v>5.4817500000000002E-5</v>
      </c>
      <c r="I312" s="2">
        <v>1.8897400000000001E-4</v>
      </c>
      <c r="J312">
        <v>4.9926699999999996E-4</v>
      </c>
      <c r="K312">
        <v>1.1063799999999999E-3</v>
      </c>
      <c r="L312">
        <v>2.2983499999999998E-3</v>
      </c>
      <c r="M312">
        <v>4.6911899999999996E-3</v>
      </c>
      <c r="N312">
        <v>9.0379899999999992E-3</v>
      </c>
      <c r="O312">
        <v>1.57494E-2</v>
      </c>
      <c r="P312">
        <v>2.4766799999999999E-2</v>
      </c>
      <c r="Q312">
        <v>3.5770400000000001E-2</v>
      </c>
      <c r="R312">
        <v>4.79184E-2</v>
      </c>
      <c r="S312">
        <v>5.9299600000000001E-2</v>
      </c>
      <c r="T312">
        <v>6.7450999999999997E-2</v>
      </c>
      <c r="U312">
        <v>7.1027599999999996E-2</v>
      </c>
      <c r="V312">
        <v>7.0751599999999998E-2</v>
      </c>
      <c r="W312">
        <v>6.8529199999999998E-2</v>
      </c>
      <c r="X312">
        <v>6.59024E-2</v>
      </c>
      <c r="Y312">
        <v>6.3395000000000007E-2</v>
      </c>
      <c r="Z312">
        <v>6.0824900000000001E-2</v>
      </c>
      <c r="AA312">
        <v>5.7780999999999999E-2</v>
      </c>
      <c r="AB312">
        <v>5.3867400000000003E-2</v>
      </c>
      <c r="AC312">
        <v>4.8828099999999999E-2</v>
      </c>
      <c r="AD312">
        <v>4.2661900000000003E-2</v>
      </c>
      <c r="AE312">
        <v>3.5677E-2</v>
      </c>
      <c r="AF312">
        <v>2.8417700000000001E-2</v>
      </c>
      <c r="AG312">
        <v>2.1497599999999999E-2</v>
      </c>
      <c r="AH312">
        <v>1.5426E-2</v>
      </c>
      <c r="AI312">
        <v>1.0498800000000001E-2</v>
      </c>
      <c r="AJ312">
        <v>6.78138E-3</v>
      </c>
      <c r="AK312">
        <v>4.1606999999999998E-3</v>
      </c>
      <c r="AL312">
        <v>2.4265900000000002E-3</v>
      </c>
      <c r="AM312">
        <v>1.3456399999999999E-3</v>
      </c>
      <c r="AN312">
        <v>7.0927800000000004E-4</v>
      </c>
      <c r="AO312" s="2">
        <v>3.5501100000000002E-4</v>
      </c>
      <c r="AP312" s="2">
        <v>1.6848199999999999E-4</v>
      </c>
      <c r="AQ312" s="2">
        <v>7.5672600000000005E-5</v>
      </c>
      <c r="AR312" s="2">
        <v>3.2099099999999999E-5</v>
      </c>
      <c r="AS312" s="2">
        <v>1.2832E-5</v>
      </c>
    </row>
    <row r="313" spans="1:45" x14ac:dyDescent="0.2">
      <c r="A313">
        <v>1994</v>
      </c>
      <c r="C313" s="2">
        <v>4.7953400000000003E-10</v>
      </c>
      <c r="D313" s="2">
        <v>9.0363699999999995E-9</v>
      </c>
      <c r="E313" s="2">
        <v>1.1966400000000001E-7</v>
      </c>
      <c r="F313" s="2">
        <v>1.1159199999999999E-6</v>
      </c>
      <c r="G313" s="2">
        <v>7.3597099999999999E-6</v>
      </c>
      <c r="H313" s="2">
        <v>3.4643900000000002E-5</v>
      </c>
      <c r="I313" s="2">
        <v>1.18816E-4</v>
      </c>
      <c r="J313">
        <v>3.1083100000000002E-4</v>
      </c>
      <c r="K313">
        <v>6.7781700000000005E-4</v>
      </c>
      <c r="L313">
        <v>1.38283E-3</v>
      </c>
      <c r="M313">
        <v>2.7928300000000001E-3</v>
      </c>
      <c r="N313">
        <v>5.3892999999999996E-3</v>
      </c>
      <c r="O313">
        <v>9.5314800000000002E-3</v>
      </c>
      <c r="P313">
        <v>1.54723E-2</v>
      </c>
      <c r="Q313">
        <v>2.35801E-2</v>
      </c>
      <c r="R313">
        <v>3.41459E-2</v>
      </c>
      <c r="S313">
        <v>4.6709199999999999E-2</v>
      </c>
      <c r="T313">
        <v>5.9735700000000003E-2</v>
      </c>
      <c r="U313">
        <v>7.1119699999999994E-2</v>
      </c>
      <c r="V313">
        <v>7.8980099999999998E-2</v>
      </c>
      <c r="W313">
        <v>8.2195299999999999E-2</v>
      </c>
      <c r="X313">
        <v>8.0693299999999996E-2</v>
      </c>
      <c r="Y313">
        <v>7.5503500000000001E-2</v>
      </c>
      <c r="Z313">
        <v>6.8337200000000001E-2</v>
      </c>
      <c r="AA313">
        <v>6.0797499999999997E-2</v>
      </c>
      <c r="AB313">
        <v>5.3771399999999997E-2</v>
      </c>
      <c r="AC313">
        <v>4.7376799999999997E-2</v>
      </c>
      <c r="AD313">
        <v>4.1321900000000002E-2</v>
      </c>
      <c r="AE313">
        <v>3.5305799999999998E-2</v>
      </c>
      <c r="AF313">
        <v>2.9237599999999999E-2</v>
      </c>
      <c r="AG313">
        <v>2.3261E-2</v>
      </c>
      <c r="AH313">
        <v>1.7662000000000001E-2</v>
      </c>
      <c r="AI313">
        <v>1.27402E-2</v>
      </c>
      <c r="AJ313">
        <v>8.7043799999999994E-3</v>
      </c>
      <c r="AK313">
        <v>5.6222599999999996E-3</v>
      </c>
      <c r="AL313">
        <v>3.4293700000000002E-3</v>
      </c>
      <c r="AM313">
        <v>1.9739900000000001E-3</v>
      </c>
      <c r="AN313">
        <v>1.0717000000000001E-3</v>
      </c>
      <c r="AO313">
        <v>5.4847999999999995E-4</v>
      </c>
      <c r="AP313" s="2">
        <v>2.64429E-4</v>
      </c>
      <c r="AQ313" s="2">
        <v>1.19991E-4</v>
      </c>
      <c r="AR313" s="2">
        <v>5.1196300000000003E-5</v>
      </c>
      <c r="AS313" s="2">
        <v>2.05153E-5</v>
      </c>
    </row>
    <row r="314" spans="1:45" x14ac:dyDescent="0.2">
      <c r="A314">
        <v>1995</v>
      </c>
      <c r="C314" s="2">
        <v>3.6354699999999998E-10</v>
      </c>
      <c r="D314" s="2">
        <v>6.8504499999999996E-9</v>
      </c>
      <c r="E314" s="2">
        <v>9.06993E-8</v>
      </c>
      <c r="F314" s="2">
        <v>8.4544800000000004E-7</v>
      </c>
      <c r="G314" s="2">
        <v>5.57115E-6</v>
      </c>
      <c r="H314" s="2">
        <v>2.6180200000000001E-5</v>
      </c>
      <c r="I314" s="2">
        <v>8.9477599999999999E-5</v>
      </c>
      <c r="J314">
        <v>2.3245399999999999E-4</v>
      </c>
      <c r="K314">
        <v>5.0066800000000001E-4</v>
      </c>
      <c r="L314">
        <v>1.0046600000000001E-3</v>
      </c>
      <c r="M314">
        <v>1.9978999999999999E-3</v>
      </c>
      <c r="N314">
        <v>3.8081E-3</v>
      </c>
      <c r="O314">
        <v>6.6620200000000003E-3</v>
      </c>
      <c r="P314">
        <v>1.0714899999999999E-2</v>
      </c>
      <c r="Q314">
        <v>1.6272499999999999E-2</v>
      </c>
      <c r="R314">
        <v>2.3749099999999999E-2</v>
      </c>
      <c r="S314">
        <v>3.32555E-2</v>
      </c>
      <c r="T314">
        <v>4.4328399999999997E-2</v>
      </c>
      <c r="U314">
        <v>5.6068199999999999E-2</v>
      </c>
      <c r="V314">
        <v>6.7325899999999994E-2</v>
      </c>
      <c r="W314">
        <v>7.6720499999999997E-2</v>
      </c>
      <c r="X314">
        <v>8.2791199999999995E-2</v>
      </c>
      <c r="Y314">
        <v>8.4488300000000002E-2</v>
      </c>
      <c r="Z314">
        <v>8.1671099999999996E-2</v>
      </c>
      <c r="AA314">
        <v>7.5187299999999999E-2</v>
      </c>
      <c r="AB314">
        <v>6.6489500000000007E-2</v>
      </c>
      <c r="AC314">
        <v>5.7063799999999998E-2</v>
      </c>
      <c r="AD314">
        <v>4.7980599999999998E-2</v>
      </c>
      <c r="AE314">
        <v>3.97442E-2</v>
      </c>
      <c r="AF314">
        <v>3.2421999999999999E-2</v>
      </c>
      <c r="AG314">
        <v>2.5898899999999999E-2</v>
      </c>
      <c r="AH314">
        <v>2.00836E-2</v>
      </c>
      <c r="AI314">
        <v>1.49845E-2</v>
      </c>
      <c r="AJ314">
        <v>1.0675E-2</v>
      </c>
      <c r="AK314">
        <v>7.2189699999999999E-3</v>
      </c>
      <c r="AL314">
        <v>4.6143599999999996E-3</v>
      </c>
      <c r="AM314">
        <v>2.77948E-3</v>
      </c>
      <c r="AN314">
        <v>1.5743300000000001E-3</v>
      </c>
      <c r="AO314">
        <v>8.3719000000000003E-4</v>
      </c>
      <c r="AP314" s="2">
        <v>4.1747900000000001E-4</v>
      </c>
      <c r="AQ314" s="2">
        <v>1.9503500000000001E-4</v>
      </c>
      <c r="AR314" s="2">
        <v>8.52909E-5</v>
      </c>
      <c r="AS314" s="2">
        <v>3.4888699999999997E-5</v>
      </c>
    </row>
    <row r="315" spans="1:45" x14ac:dyDescent="0.2">
      <c r="A315">
        <v>1996</v>
      </c>
      <c r="C315" s="2">
        <v>4.3168700000000001E-10</v>
      </c>
      <c r="D315" s="2">
        <v>8.1324199999999995E-9</v>
      </c>
      <c r="E315" s="2">
        <v>1.0755099999999999E-7</v>
      </c>
      <c r="F315" s="2">
        <v>1.00007E-6</v>
      </c>
      <c r="G315" s="2">
        <v>6.5581599999999999E-6</v>
      </c>
      <c r="H315" s="2">
        <v>3.0522799999999999E-5</v>
      </c>
      <c r="I315" s="2">
        <v>1.0229E-4</v>
      </c>
      <c r="J315">
        <v>2.5539600000000002E-4</v>
      </c>
      <c r="K315">
        <v>5.1203299999999995E-4</v>
      </c>
      <c r="L315">
        <v>9.3310099999999998E-4</v>
      </c>
      <c r="M315">
        <v>1.71069E-3</v>
      </c>
      <c r="N315">
        <v>3.1196499999999999E-3</v>
      </c>
      <c r="O315">
        <v>5.3404999999999998E-3</v>
      </c>
      <c r="P315">
        <v>8.4591000000000006E-3</v>
      </c>
      <c r="Q315">
        <v>1.2667400000000001E-2</v>
      </c>
      <c r="R315">
        <v>1.8273999999999999E-2</v>
      </c>
      <c r="S315">
        <v>2.5419799999999999E-2</v>
      </c>
      <c r="T315">
        <v>3.3914199999999999E-2</v>
      </c>
      <c r="U315">
        <v>4.3389200000000003E-2</v>
      </c>
      <c r="V315">
        <v>5.3423699999999998E-2</v>
      </c>
      <c r="W315">
        <v>6.3396999999999995E-2</v>
      </c>
      <c r="X315">
        <v>7.2331699999999999E-2</v>
      </c>
      <c r="Y315">
        <v>7.9025100000000001E-2</v>
      </c>
      <c r="Z315">
        <v>8.2405599999999996E-2</v>
      </c>
      <c r="AA315">
        <v>8.18802E-2</v>
      </c>
      <c r="AB315">
        <v>7.7532199999999996E-2</v>
      </c>
      <c r="AC315">
        <v>7.01098E-2</v>
      </c>
      <c r="AD315">
        <v>6.0791699999999997E-2</v>
      </c>
      <c r="AE315">
        <v>5.0823699999999999E-2</v>
      </c>
      <c r="AF315">
        <v>4.1193899999999999E-2</v>
      </c>
      <c r="AG315">
        <v>3.2490100000000001E-2</v>
      </c>
      <c r="AH315">
        <v>2.4947299999999999E-2</v>
      </c>
      <c r="AI315">
        <v>1.8591400000000001E-2</v>
      </c>
      <c r="AJ315">
        <v>1.3370399999999999E-2</v>
      </c>
      <c r="AK315">
        <v>9.2162300000000006E-3</v>
      </c>
      <c r="AL315">
        <v>6.0486000000000003E-3</v>
      </c>
      <c r="AM315">
        <v>3.7582000000000002E-3</v>
      </c>
      <c r="AN315">
        <v>2.20076E-3</v>
      </c>
      <c r="AO315">
        <v>1.2104399999999999E-3</v>
      </c>
      <c r="AP315">
        <v>6.2372899999999995E-4</v>
      </c>
      <c r="AQ315" s="2">
        <v>3.0054499999999999E-4</v>
      </c>
      <c r="AR315" s="2">
        <v>1.3522999999999999E-4</v>
      </c>
      <c r="AS315" s="2">
        <v>5.6757900000000001E-5</v>
      </c>
    </row>
    <row r="316" spans="1:45" x14ac:dyDescent="0.2">
      <c r="A316">
        <v>1997</v>
      </c>
      <c r="C316" s="2">
        <v>1.1775400000000001E-9</v>
      </c>
      <c r="D316" s="2">
        <v>2.2177200000000002E-8</v>
      </c>
      <c r="E316" s="2">
        <v>2.92912E-7</v>
      </c>
      <c r="F316" s="2">
        <v>2.7159999999999999E-6</v>
      </c>
      <c r="G316" s="2">
        <v>1.7711100000000001E-5</v>
      </c>
      <c r="H316" s="2">
        <v>8.1499699999999995E-5</v>
      </c>
      <c r="I316">
        <v>2.66667E-4</v>
      </c>
      <c r="J316">
        <v>6.3217000000000004E-4</v>
      </c>
      <c r="K316">
        <v>1.1381399999999999E-3</v>
      </c>
      <c r="L316">
        <v>1.7272100000000001E-3</v>
      </c>
      <c r="M316">
        <v>2.5705099999999998E-3</v>
      </c>
      <c r="N316">
        <v>4.0297900000000001E-3</v>
      </c>
      <c r="O316">
        <v>6.2691300000000004E-3</v>
      </c>
      <c r="P316">
        <v>9.1644499999999993E-3</v>
      </c>
      <c r="Q316">
        <v>1.269E-2</v>
      </c>
      <c r="R316">
        <v>1.7114299999999999E-2</v>
      </c>
      <c r="S316">
        <v>2.26862E-2</v>
      </c>
      <c r="T316">
        <v>2.9334699999999998E-2</v>
      </c>
      <c r="U316">
        <v>3.6790299999999998E-2</v>
      </c>
      <c r="V316">
        <v>4.4811299999999998E-2</v>
      </c>
      <c r="W316">
        <v>5.31417E-2</v>
      </c>
      <c r="X316">
        <v>6.1332400000000002E-2</v>
      </c>
      <c r="Y316">
        <v>6.8699200000000002E-2</v>
      </c>
      <c r="Z316">
        <v>7.4425199999999997E-2</v>
      </c>
      <c r="AA316">
        <v>7.7705700000000003E-2</v>
      </c>
      <c r="AB316">
        <v>7.7921400000000002E-2</v>
      </c>
      <c r="AC316">
        <v>7.4836200000000005E-2</v>
      </c>
      <c r="AD316">
        <v>6.8725700000000001E-2</v>
      </c>
      <c r="AE316">
        <v>6.0342699999999999E-2</v>
      </c>
      <c r="AF316">
        <v>5.0714700000000001E-2</v>
      </c>
      <c r="AG316">
        <v>4.08771E-2</v>
      </c>
      <c r="AH316">
        <v>3.1657499999999998E-2</v>
      </c>
      <c r="AI316">
        <v>2.3580500000000001E-2</v>
      </c>
      <c r="AJ316">
        <v>1.6884400000000001E-2</v>
      </c>
      <c r="AK316">
        <v>1.15958E-2</v>
      </c>
      <c r="AL316">
        <v>7.6107400000000004E-3</v>
      </c>
      <c r="AM316">
        <v>4.7527000000000003E-3</v>
      </c>
      <c r="AN316">
        <v>2.8109699999999999E-3</v>
      </c>
      <c r="AO316">
        <v>1.5679800000000001E-3</v>
      </c>
      <c r="AP316">
        <v>8.2189999999999997E-4</v>
      </c>
      <c r="AQ316" s="2">
        <v>4.0366300000000001E-4</v>
      </c>
      <c r="AR316" s="2">
        <v>1.8532600000000001E-4</v>
      </c>
      <c r="AS316" s="2">
        <v>7.9396700000000005E-5</v>
      </c>
    </row>
    <row r="317" spans="1:45" x14ac:dyDescent="0.2">
      <c r="A317">
        <v>1998</v>
      </c>
      <c r="C317" s="2">
        <v>1.8639700000000001E-9</v>
      </c>
      <c r="D317" s="2">
        <v>3.51134E-8</v>
      </c>
      <c r="E317" s="2">
        <v>4.6422000000000001E-7</v>
      </c>
      <c r="F317" s="2">
        <v>4.3133599999999998E-6</v>
      </c>
      <c r="G317" s="2">
        <v>2.82427E-5</v>
      </c>
      <c r="H317" s="2">
        <v>1.3103E-4</v>
      </c>
      <c r="I317">
        <v>4.3609900000000001E-4</v>
      </c>
      <c r="J317">
        <v>1.07204E-3</v>
      </c>
      <c r="K317">
        <v>2.0774999999999999E-3</v>
      </c>
      <c r="L317">
        <v>3.5561099999999999E-3</v>
      </c>
      <c r="M317">
        <v>5.9718699999999998E-3</v>
      </c>
      <c r="N317">
        <v>9.7991899999999993E-3</v>
      </c>
      <c r="O317">
        <v>1.46293E-2</v>
      </c>
      <c r="P317">
        <v>1.9210000000000001E-2</v>
      </c>
      <c r="Q317">
        <v>2.27475E-2</v>
      </c>
      <c r="R317">
        <v>2.5711000000000001E-2</v>
      </c>
      <c r="S317">
        <v>2.9059600000000001E-2</v>
      </c>
      <c r="T317">
        <v>3.3148200000000003E-2</v>
      </c>
      <c r="U317">
        <v>3.7717599999999997E-2</v>
      </c>
      <c r="V317">
        <v>4.2525899999999998E-2</v>
      </c>
      <c r="W317">
        <v>4.7555600000000003E-2</v>
      </c>
      <c r="X317">
        <v>5.27508E-2</v>
      </c>
      <c r="Y317">
        <v>5.7831199999999999E-2</v>
      </c>
      <c r="Z317">
        <v>6.2338699999999997E-2</v>
      </c>
      <c r="AA317">
        <v>6.5730999999999998E-2</v>
      </c>
      <c r="AB317">
        <v>6.7447599999999996E-2</v>
      </c>
      <c r="AC317">
        <v>6.7003599999999996E-2</v>
      </c>
      <c r="AD317">
        <v>6.4129900000000004E-2</v>
      </c>
      <c r="AE317">
        <v>5.8894700000000001E-2</v>
      </c>
      <c r="AF317">
        <v>5.1734099999999998E-2</v>
      </c>
      <c r="AG317">
        <v>4.3370699999999998E-2</v>
      </c>
      <c r="AH317">
        <v>3.4648999999999999E-2</v>
      </c>
      <c r="AI317">
        <v>2.63526E-2</v>
      </c>
      <c r="AJ317">
        <v>1.9064500000000002E-2</v>
      </c>
      <c r="AK317">
        <v>1.31059E-2</v>
      </c>
      <c r="AL317">
        <v>8.5501699999999993E-3</v>
      </c>
      <c r="AM317">
        <v>5.2844299999999997E-3</v>
      </c>
      <c r="AN317">
        <v>3.0875999999999998E-3</v>
      </c>
      <c r="AO317">
        <v>1.7014599999999999E-3</v>
      </c>
      <c r="AP317">
        <v>8.8216399999999995E-4</v>
      </c>
      <c r="AQ317" s="2">
        <v>4.2932099999999998E-4</v>
      </c>
      <c r="AR317" s="2">
        <v>1.9569800000000001E-4</v>
      </c>
      <c r="AS317" s="2">
        <v>8.3393999999999995E-5</v>
      </c>
    </row>
    <row r="318" spans="1:45" x14ac:dyDescent="0.2">
      <c r="A318">
        <v>1999</v>
      </c>
      <c r="C318" s="2">
        <v>2.8060600000000001E-9</v>
      </c>
      <c r="D318" s="2">
        <v>5.2854999999999999E-8</v>
      </c>
      <c r="E318" s="2">
        <v>6.9850200000000002E-7</v>
      </c>
      <c r="F318" s="2">
        <v>6.4848199999999999E-6</v>
      </c>
      <c r="G318" s="2">
        <v>4.2391600000000003E-5</v>
      </c>
      <c r="H318">
        <v>1.9603900000000001E-4</v>
      </c>
      <c r="I318">
        <v>6.4816400000000001E-4</v>
      </c>
      <c r="J318">
        <v>1.57176E-3</v>
      </c>
      <c r="K318">
        <v>2.9678399999999998E-3</v>
      </c>
      <c r="L318">
        <v>4.8933099999999997E-3</v>
      </c>
      <c r="M318">
        <v>7.9876700000000005E-3</v>
      </c>
      <c r="N318">
        <v>1.31535E-2</v>
      </c>
      <c r="O318">
        <v>2.0364699999999999E-2</v>
      </c>
      <c r="P318">
        <v>2.8455299999999999E-2</v>
      </c>
      <c r="Q318">
        <v>3.6332299999999998E-2</v>
      </c>
      <c r="R318">
        <v>4.3603900000000001E-2</v>
      </c>
      <c r="S318">
        <v>4.9753400000000003E-2</v>
      </c>
      <c r="T318">
        <v>5.3641599999999998E-2</v>
      </c>
      <c r="U318">
        <v>5.4513499999999999E-2</v>
      </c>
      <c r="V318">
        <v>5.3039099999999999E-2</v>
      </c>
      <c r="W318">
        <v>5.08616E-2</v>
      </c>
      <c r="X318">
        <v>4.9332300000000003E-2</v>
      </c>
      <c r="Y318">
        <v>4.88834E-2</v>
      </c>
      <c r="Z318">
        <v>4.9271700000000002E-2</v>
      </c>
      <c r="AA318">
        <v>5.0012599999999997E-2</v>
      </c>
      <c r="AB318">
        <v>5.0581300000000003E-2</v>
      </c>
      <c r="AC318">
        <v>5.0458599999999999E-2</v>
      </c>
      <c r="AD318">
        <v>4.9187399999999999E-2</v>
      </c>
      <c r="AE318">
        <v>4.6470200000000003E-2</v>
      </c>
      <c r="AF318">
        <v>4.2256299999999997E-2</v>
      </c>
      <c r="AG318">
        <v>3.6774099999999997E-2</v>
      </c>
      <c r="AH318">
        <v>3.0489100000000002E-2</v>
      </c>
      <c r="AI318">
        <v>2.3994700000000001E-2</v>
      </c>
      <c r="AJ318">
        <v>1.7873199999999999E-2</v>
      </c>
      <c r="AK318">
        <v>1.25719E-2</v>
      </c>
      <c r="AL318">
        <v>8.3346300000000009E-3</v>
      </c>
      <c r="AM318">
        <v>5.1995899999999996E-3</v>
      </c>
      <c r="AN318">
        <v>3.0481599999999998E-3</v>
      </c>
      <c r="AO318">
        <v>1.67701E-3</v>
      </c>
      <c r="AP318">
        <v>8.64856E-4</v>
      </c>
      <c r="AQ318" s="2">
        <v>4.1760300000000001E-4</v>
      </c>
      <c r="AR318" s="2">
        <v>1.8859200000000001E-4</v>
      </c>
      <c r="AS318" s="2">
        <v>7.9574300000000001E-5</v>
      </c>
    </row>
    <row r="319" spans="1:45" x14ac:dyDescent="0.2">
      <c r="A319">
        <v>2000</v>
      </c>
      <c r="C319" s="2">
        <v>8.3303599999999998E-9</v>
      </c>
      <c r="D319" s="2">
        <v>1.56872E-7</v>
      </c>
      <c r="E319" s="2">
        <v>2.0708900000000001E-6</v>
      </c>
      <c r="F319" s="2">
        <v>1.9181000000000002E-5</v>
      </c>
      <c r="G319" s="2">
        <v>1.2480400000000001E-4</v>
      </c>
      <c r="H319">
        <v>5.7172799999999997E-4</v>
      </c>
      <c r="I319">
        <v>1.8527000000000001E-3</v>
      </c>
      <c r="J319">
        <v>4.2966599999999999E-3</v>
      </c>
      <c r="K319">
        <v>7.3534500000000001E-3</v>
      </c>
      <c r="L319">
        <v>1.00377E-2</v>
      </c>
      <c r="M319">
        <v>1.27052E-2</v>
      </c>
      <c r="N319">
        <v>1.7132600000000001E-2</v>
      </c>
      <c r="O319">
        <v>2.4087799999999999E-2</v>
      </c>
      <c r="P319">
        <v>3.2319899999999999E-2</v>
      </c>
      <c r="Q319">
        <v>4.0452700000000001E-2</v>
      </c>
      <c r="R319">
        <v>4.8357799999999999E-2</v>
      </c>
      <c r="S319">
        <v>5.60808E-2</v>
      </c>
      <c r="T319">
        <v>6.2571299999999996E-2</v>
      </c>
      <c r="U319">
        <v>6.6269700000000001E-2</v>
      </c>
      <c r="V319">
        <v>6.6446199999999997E-2</v>
      </c>
      <c r="W319">
        <v>6.3527500000000001E-2</v>
      </c>
      <c r="X319">
        <v>5.8543499999999998E-2</v>
      </c>
      <c r="Y319">
        <v>5.2665200000000002E-2</v>
      </c>
      <c r="Z319">
        <v>4.7002299999999997E-2</v>
      </c>
      <c r="AA319">
        <v>4.2364499999999999E-2</v>
      </c>
      <c r="AB319">
        <v>3.90246E-2</v>
      </c>
      <c r="AC319">
        <v>3.6715999999999999E-2</v>
      </c>
      <c r="AD319">
        <v>3.4866500000000002E-2</v>
      </c>
      <c r="AE319">
        <v>3.2881899999999999E-2</v>
      </c>
      <c r="AF319">
        <v>3.0335899999999999E-2</v>
      </c>
      <c r="AG319">
        <v>2.7052900000000001E-2</v>
      </c>
      <c r="AH319">
        <v>2.31109E-2</v>
      </c>
      <c r="AI319">
        <v>1.8786600000000001E-2</v>
      </c>
      <c r="AJ319">
        <v>1.4457899999999999E-2</v>
      </c>
      <c r="AK319">
        <v>1.0493300000000001E-2</v>
      </c>
      <c r="AL319">
        <v>7.1609400000000002E-3</v>
      </c>
      <c r="AM319">
        <v>4.5842299999999999E-3</v>
      </c>
      <c r="AN319">
        <v>2.7479000000000002E-3</v>
      </c>
      <c r="AO319">
        <v>1.5400399999999999E-3</v>
      </c>
      <c r="AP319">
        <v>8.0602600000000005E-4</v>
      </c>
      <c r="AQ319" s="2">
        <v>3.9357800000000001E-4</v>
      </c>
      <c r="AR319" s="2">
        <v>1.79156E-4</v>
      </c>
      <c r="AS319" s="2">
        <v>7.5973800000000001E-5</v>
      </c>
    </row>
    <row r="320" spans="1:45" x14ac:dyDescent="0.2">
      <c r="A320">
        <v>2001</v>
      </c>
      <c r="C320" s="2">
        <v>2.3597200000000002E-9</v>
      </c>
      <c r="D320" s="2">
        <v>4.44941E-8</v>
      </c>
      <c r="E320" s="2">
        <v>5.9053500000000001E-7</v>
      </c>
      <c r="F320" s="2">
        <v>5.5328599999999997E-6</v>
      </c>
      <c r="G320" s="2">
        <v>3.6819100000000001E-5</v>
      </c>
      <c r="H320" s="2">
        <v>1.7629399999999999E-4</v>
      </c>
      <c r="I320">
        <v>6.2431599999999998E-4</v>
      </c>
      <c r="J320">
        <v>1.7272800000000001E-3</v>
      </c>
      <c r="K320">
        <v>4.0709400000000003E-3</v>
      </c>
      <c r="L320">
        <v>8.8460699999999993E-3</v>
      </c>
      <c r="M320">
        <v>1.7833700000000001E-2</v>
      </c>
      <c r="N320">
        <v>3.16443E-2</v>
      </c>
      <c r="O320">
        <v>4.7331199999999997E-2</v>
      </c>
      <c r="P320">
        <v>5.9357E-2</v>
      </c>
      <c r="Q320">
        <v>6.4388100000000004E-2</v>
      </c>
      <c r="R320">
        <v>6.4218300000000006E-2</v>
      </c>
      <c r="S320">
        <v>6.3001600000000005E-2</v>
      </c>
      <c r="T320">
        <v>6.2830700000000003E-2</v>
      </c>
      <c r="U320">
        <v>6.2992599999999996E-2</v>
      </c>
      <c r="V320">
        <v>6.2141500000000002E-2</v>
      </c>
      <c r="W320">
        <v>5.9728000000000003E-2</v>
      </c>
      <c r="X320">
        <v>5.5815999999999998E-2</v>
      </c>
      <c r="Y320">
        <v>5.0664300000000002E-2</v>
      </c>
      <c r="Z320">
        <v>4.4713799999999998E-2</v>
      </c>
      <c r="AA320">
        <v>3.8608099999999999E-2</v>
      </c>
      <c r="AB320">
        <v>3.3000599999999998E-2</v>
      </c>
      <c r="AC320">
        <v>2.8312299999999999E-2</v>
      </c>
      <c r="AD320">
        <v>2.4624900000000002E-2</v>
      </c>
      <c r="AE320">
        <v>2.1733300000000001E-2</v>
      </c>
      <c r="AF320">
        <v>1.9289000000000001E-2</v>
      </c>
      <c r="AG320">
        <v>1.6958000000000001E-2</v>
      </c>
      <c r="AH320">
        <v>1.45366E-2</v>
      </c>
      <c r="AI320">
        <v>1.1990000000000001E-2</v>
      </c>
      <c r="AJ320">
        <v>9.4226199999999996E-3</v>
      </c>
      <c r="AK320">
        <v>7.00659E-3</v>
      </c>
      <c r="AL320">
        <v>4.9058799999999996E-3</v>
      </c>
      <c r="AM320">
        <v>3.22332E-3</v>
      </c>
      <c r="AN320">
        <v>1.9823100000000001E-3</v>
      </c>
      <c r="AO320">
        <v>1.1389499999999999E-3</v>
      </c>
      <c r="AP320" s="2">
        <v>6.1048500000000002E-4</v>
      </c>
      <c r="AQ320" s="2">
        <v>3.0492600000000001E-4</v>
      </c>
      <c r="AR320" s="2">
        <v>1.418E-4</v>
      </c>
      <c r="AS320" s="2">
        <v>6.1349300000000006E-5</v>
      </c>
    </row>
    <row r="321" spans="1:45" x14ac:dyDescent="0.2">
      <c r="A321">
        <v>2002</v>
      </c>
      <c r="C321" s="2">
        <v>2.1525000000000002E-9</v>
      </c>
      <c r="D321" s="2">
        <v>4.0543199999999999E-8</v>
      </c>
      <c r="E321" s="2">
        <v>5.3580400000000002E-7</v>
      </c>
      <c r="F321" s="2">
        <v>4.9747500000000001E-6</v>
      </c>
      <c r="G321" s="2">
        <v>3.2527200000000003E-5</v>
      </c>
      <c r="H321" s="2">
        <v>1.50507E-4</v>
      </c>
      <c r="I321">
        <v>4.9842400000000002E-4</v>
      </c>
      <c r="J321">
        <v>1.2145599999999999E-3</v>
      </c>
      <c r="K321">
        <v>2.3275599999999998E-3</v>
      </c>
      <c r="L321">
        <v>3.9899799999999997E-3</v>
      </c>
      <c r="M321">
        <v>7.0235899999999997E-3</v>
      </c>
      <c r="N321">
        <v>1.28874E-2</v>
      </c>
      <c r="O321">
        <v>2.2845600000000001E-2</v>
      </c>
      <c r="P321">
        <v>3.73386E-2</v>
      </c>
      <c r="Q321">
        <v>5.5690499999999997E-2</v>
      </c>
      <c r="R321">
        <v>7.5340400000000002E-2</v>
      </c>
      <c r="S321">
        <v>9.1444399999999995E-2</v>
      </c>
      <c r="T321">
        <v>9.8858799999999997E-2</v>
      </c>
      <c r="U321">
        <v>9.5717899999999995E-2</v>
      </c>
      <c r="V321">
        <v>8.4853700000000004E-2</v>
      </c>
      <c r="W321">
        <v>7.1383500000000003E-2</v>
      </c>
      <c r="X321">
        <v>5.9171700000000001E-2</v>
      </c>
      <c r="Y321">
        <v>4.94432E-2</v>
      </c>
      <c r="Z321">
        <v>4.1723400000000001E-2</v>
      </c>
      <c r="AA321">
        <v>3.52383E-2</v>
      </c>
      <c r="AB321">
        <v>2.95629E-2</v>
      </c>
      <c r="AC321">
        <v>2.4601999999999999E-2</v>
      </c>
      <c r="AD321">
        <v>2.0379899999999999E-2</v>
      </c>
      <c r="AE321">
        <v>1.6889299999999999E-2</v>
      </c>
      <c r="AF321">
        <v>1.40365E-2</v>
      </c>
      <c r="AG321">
        <v>1.1660800000000001E-2</v>
      </c>
      <c r="AH321">
        <v>9.5939600000000003E-3</v>
      </c>
      <c r="AI321">
        <v>7.7186299999999998E-3</v>
      </c>
      <c r="AJ321">
        <v>5.9944100000000004E-3</v>
      </c>
      <c r="AK321">
        <v>4.4448500000000002E-3</v>
      </c>
      <c r="AL321">
        <v>3.1207600000000002E-3</v>
      </c>
      <c r="AM321">
        <v>2.0624100000000002E-3</v>
      </c>
      <c r="AN321">
        <v>1.27765E-3</v>
      </c>
      <c r="AO321">
        <v>7.3983399999999998E-4</v>
      </c>
      <c r="AP321" s="2">
        <v>3.9965299999999998E-4</v>
      </c>
      <c r="AQ321" s="2">
        <v>2.01115E-4</v>
      </c>
      <c r="AR321" s="2">
        <v>9.4182400000000001E-5</v>
      </c>
      <c r="AS321" s="2">
        <v>4.1013100000000002E-5</v>
      </c>
    </row>
    <row r="322" spans="1:45" x14ac:dyDescent="0.2">
      <c r="A322">
        <v>2003</v>
      </c>
      <c r="C322" s="2">
        <v>1.4287599999999999E-9</v>
      </c>
      <c r="D322" s="2">
        <v>2.6919399999999999E-8</v>
      </c>
      <c r="E322" s="2">
        <v>3.5616700000000002E-7</v>
      </c>
      <c r="F322" s="2">
        <v>3.3149400000000001E-6</v>
      </c>
      <c r="G322" s="2">
        <v>2.17777E-5</v>
      </c>
      <c r="H322" s="2">
        <v>1.01712E-4</v>
      </c>
      <c r="I322">
        <v>3.4321200000000002E-4</v>
      </c>
      <c r="J322">
        <v>8.6821200000000004E-4</v>
      </c>
      <c r="K322">
        <v>1.7778500000000001E-3</v>
      </c>
      <c r="L322">
        <v>3.3081899999999999E-3</v>
      </c>
      <c r="M322">
        <v>6.0552000000000002E-3</v>
      </c>
      <c r="N322">
        <v>1.0635800000000001E-2</v>
      </c>
      <c r="O322">
        <v>1.6959200000000001E-2</v>
      </c>
      <c r="P322">
        <v>2.4399299999999999E-2</v>
      </c>
      <c r="Q322">
        <v>3.2995099999999999E-2</v>
      </c>
      <c r="R322">
        <v>4.3858099999999997E-2</v>
      </c>
      <c r="S322">
        <v>5.7785999999999997E-2</v>
      </c>
      <c r="T322">
        <v>7.3605400000000001E-2</v>
      </c>
      <c r="U322">
        <v>8.8084899999999994E-2</v>
      </c>
      <c r="V322">
        <v>9.7351800000000002E-2</v>
      </c>
      <c r="W322">
        <v>9.8676700000000006E-2</v>
      </c>
      <c r="X322">
        <v>9.1742900000000002E-2</v>
      </c>
      <c r="Y322">
        <v>7.8802999999999998E-2</v>
      </c>
      <c r="Z322">
        <v>6.3510999999999998E-2</v>
      </c>
      <c r="AA322">
        <v>4.9148400000000002E-2</v>
      </c>
      <c r="AB322">
        <v>3.7468500000000002E-2</v>
      </c>
      <c r="AC322">
        <v>2.8704400000000001E-2</v>
      </c>
      <c r="AD322">
        <v>2.2280299999999999E-2</v>
      </c>
      <c r="AE322">
        <v>1.7488299999999998E-2</v>
      </c>
      <c r="AF322">
        <v>1.3794600000000001E-2</v>
      </c>
      <c r="AG322">
        <v>1.0860399999999999E-2</v>
      </c>
      <c r="AH322">
        <v>8.4737900000000001E-3</v>
      </c>
      <c r="AI322">
        <v>6.4989599999999998E-3</v>
      </c>
      <c r="AJ322">
        <v>4.8533400000000003E-3</v>
      </c>
      <c r="AK322">
        <v>3.4946500000000002E-3</v>
      </c>
      <c r="AL322">
        <v>2.4042500000000001E-3</v>
      </c>
      <c r="AM322">
        <v>1.56832E-3</v>
      </c>
      <c r="AN322">
        <v>9.6416000000000004E-4</v>
      </c>
      <c r="AO322">
        <v>5.5611400000000002E-4</v>
      </c>
      <c r="AP322" s="2">
        <v>2.9995500000000002E-4</v>
      </c>
      <c r="AQ322" s="2">
        <v>1.5094300000000001E-4</v>
      </c>
      <c r="AR322" s="2">
        <v>7.07477E-5</v>
      </c>
      <c r="AS322" s="2">
        <v>3.0849200000000003E-5</v>
      </c>
    </row>
    <row r="323" spans="1:45" x14ac:dyDescent="0.2">
      <c r="A323">
        <v>2004</v>
      </c>
      <c r="C323" s="2">
        <v>1.07354E-9</v>
      </c>
      <c r="D323" s="2">
        <v>2.0226499999999999E-8</v>
      </c>
      <c r="E323" s="2">
        <v>2.6761699999999998E-7</v>
      </c>
      <c r="F323" s="2">
        <v>2.49091E-6</v>
      </c>
      <c r="G323" s="2">
        <v>1.6366099999999999E-5</v>
      </c>
      <c r="H323" s="2">
        <v>7.6460300000000004E-5</v>
      </c>
      <c r="I323">
        <v>2.5820800000000001E-4</v>
      </c>
      <c r="J323">
        <v>6.5460699999999998E-4</v>
      </c>
      <c r="K323">
        <v>1.34818E-3</v>
      </c>
      <c r="L323">
        <v>2.54061E-3</v>
      </c>
      <c r="M323">
        <v>4.74939E-3</v>
      </c>
      <c r="N323">
        <v>8.5860499999999996E-3</v>
      </c>
      <c r="O323">
        <v>1.4190100000000001E-2</v>
      </c>
      <c r="P323">
        <v>2.11965E-2</v>
      </c>
      <c r="Q323">
        <v>2.9339299999999999E-2</v>
      </c>
      <c r="R323">
        <v>3.8612399999999998E-2</v>
      </c>
      <c r="S323">
        <v>4.86778E-2</v>
      </c>
      <c r="T323">
        <v>5.8658000000000002E-2</v>
      </c>
      <c r="U323">
        <v>6.7794699999999999E-2</v>
      </c>
      <c r="V323">
        <v>7.5837100000000005E-2</v>
      </c>
      <c r="W323">
        <v>8.2412700000000005E-2</v>
      </c>
      <c r="X323">
        <v>8.6336099999999999E-2</v>
      </c>
      <c r="Y323">
        <v>8.5988599999999998E-2</v>
      </c>
      <c r="Z323">
        <v>8.0479800000000004E-2</v>
      </c>
      <c r="AA323">
        <v>7.0441000000000004E-2</v>
      </c>
      <c r="AB323">
        <v>5.7813700000000003E-2</v>
      </c>
      <c r="AC323">
        <v>4.4925800000000002E-2</v>
      </c>
      <c r="AD323">
        <v>3.3562799999999997E-2</v>
      </c>
      <c r="AE323">
        <v>2.4543700000000002E-2</v>
      </c>
      <c r="AF323">
        <v>1.7847100000000001E-2</v>
      </c>
      <c r="AG323">
        <v>1.30098E-2</v>
      </c>
      <c r="AH323">
        <v>9.4939199999999994E-3</v>
      </c>
      <c r="AI323">
        <v>6.8773000000000003E-3</v>
      </c>
      <c r="AJ323">
        <v>4.8899E-3</v>
      </c>
      <c r="AK323">
        <v>3.3753400000000001E-3</v>
      </c>
      <c r="AL323">
        <v>2.2405099999999998E-3</v>
      </c>
      <c r="AM323">
        <v>1.41898E-3</v>
      </c>
      <c r="AN323">
        <v>8.5198000000000001E-4</v>
      </c>
      <c r="AO323">
        <v>4.8247699999999998E-4</v>
      </c>
      <c r="AP323" s="2">
        <v>2.5665399999999999E-4</v>
      </c>
      <c r="AQ323" s="2">
        <v>1.2784E-4</v>
      </c>
      <c r="AR323" s="2">
        <v>5.9479199999999998E-5</v>
      </c>
      <c r="AS323" s="2">
        <v>2.5801099999999999E-5</v>
      </c>
    </row>
    <row r="324" spans="1:45" x14ac:dyDescent="0.2">
      <c r="A324">
        <v>2005</v>
      </c>
      <c r="C324" s="2">
        <v>1.1291400000000001E-9</v>
      </c>
      <c r="D324" s="2">
        <v>2.1270600000000001E-8</v>
      </c>
      <c r="E324" s="2">
        <v>2.8123399999999999E-7</v>
      </c>
      <c r="F324" s="2">
        <v>2.6136899999999998E-6</v>
      </c>
      <c r="G324" s="2">
        <v>1.7121599999999999E-5</v>
      </c>
      <c r="H324" s="2">
        <v>7.9514700000000006E-5</v>
      </c>
      <c r="I324">
        <v>2.65259E-4</v>
      </c>
      <c r="J324">
        <v>6.5579400000000002E-4</v>
      </c>
      <c r="K324">
        <v>1.28863E-3</v>
      </c>
      <c r="L324">
        <v>2.2721E-3</v>
      </c>
      <c r="M324">
        <v>4.0086999999999996E-3</v>
      </c>
      <c r="N324">
        <v>7.0507499999999997E-3</v>
      </c>
      <c r="O324">
        <v>1.16081E-2</v>
      </c>
      <c r="P324">
        <v>1.7499299999999999E-2</v>
      </c>
      <c r="Q324">
        <v>2.46555E-2</v>
      </c>
      <c r="R324">
        <v>3.3219499999999999E-2</v>
      </c>
      <c r="S324">
        <v>4.2932199999999997E-2</v>
      </c>
      <c r="T324">
        <v>5.2805900000000003E-2</v>
      </c>
      <c r="U324">
        <v>6.1679100000000001E-2</v>
      </c>
      <c r="V324">
        <v>6.8878099999999998E-2</v>
      </c>
      <c r="W324">
        <v>7.4210799999999993E-2</v>
      </c>
      <c r="X324">
        <v>7.7572199999999994E-2</v>
      </c>
      <c r="Y324">
        <v>7.8733800000000007E-2</v>
      </c>
      <c r="Z324">
        <v>7.7380199999999996E-2</v>
      </c>
      <c r="AA324">
        <v>7.3242699999999994E-2</v>
      </c>
      <c r="AB324">
        <v>6.6316299999999995E-2</v>
      </c>
      <c r="AC324">
        <v>5.7094399999999997E-2</v>
      </c>
      <c r="AD324">
        <v>4.6602400000000002E-2</v>
      </c>
      <c r="AE324">
        <v>3.61169E-2</v>
      </c>
      <c r="AF324">
        <v>2.6735100000000001E-2</v>
      </c>
      <c r="AG324">
        <v>1.9074799999999999E-2</v>
      </c>
      <c r="AH324">
        <v>1.3243400000000001E-2</v>
      </c>
      <c r="AI324">
        <v>9.0086799999999998E-3</v>
      </c>
      <c r="AJ324">
        <v>6.0135900000000001E-3</v>
      </c>
      <c r="AK324">
        <v>3.9239399999999999E-3</v>
      </c>
      <c r="AL324">
        <v>2.4839800000000002E-3</v>
      </c>
      <c r="AM324">
        <v>1.5123199999999999E-3</v>
      </c>
      <c r="AN324">
        <v>8.7849200000000003E-4</v>
      </c>
      <c r="AO324">
        <v>4.8372399999999999E-4</v>
      </c>
      <c r="AP324" s="2">
        <v>2.5121200000000001E-4</v>
      </c>
      <c r="AQ324" s="2">
        <v>1.2258000000000001E-4</v>
      </c>
      <c r="AR324" s="2">
        <v>5.6038000000000001E-5</v>
      </c>
      <c r="AS324" s="2">
        <v>2.3948499999999999E-5</v>
      </c>
    </row>
    <row r="325" spans="1:45" x14ac:dyDescent="0.2">
      <c r="A325">
        <v>2006</v>
      </c>
      <c r="C325" s="2">
        <v>8.3263700000000001E-10</v>
      </c>
      <c r="D325" s="2">
        <v>1.5689400000000001E-8</v>
      </c>
      <c r="E325" s="2">
        <v>2.0767999999999999E-7</v>
      </c>
      <c r="F325" s="2">
        <v>1.9348600000000001E-6</v>
      </c>
      <c r="G325" s="2">
        <v>1.27363E-5</v>
      </c>
      <c r="H325" s="2">
        <v>5.97179E-5</v>
      </c>
      <c r="I325">
        <v>2.0312499999999999E-4</v>
      </c>
      <c r="J325">
        <v>5.2219899999999999E-4</v>
      </c>
      <c r="K325">
        <v>1.1010499999999999E-3</v>
      </c>
      <c r="L325">
        <v>2.1326100000000001E-3</v>
      </c>
      <c r="M325">
        <v>4.0477600000000001E-3</v>
      </c>
      <c r="N325">
        <v>7.2808899999999999E-3</v>
      </c>
      <c r="O325">
        <v>1.1786700000000001E-2</v>
      </c>
      <c r="P325">
        <v>1.71018E-2</v>
      </c>
      <c r="Q325">
        <v>2.3030800000000001E-2</v>
      </c>
      <c r="R325">
        <v>2.9897799999999999E-2</v>
      </c>
      <c r="S325">
        <v>3.78965E-2</v>
      </c>
      <c r="T325">
        <v>4.6529000000000001E-2</v>
      </c>
      <c r="U325">
        <v>5.4906400000000001E-2</v>
      </c>
      <c r="V325">
        <v>6.2315000000000002E-2</v>
      </c>
      <c r="W325">
        <v>6.8300399999999997E-2</v>
      </c>
      <c r="X325">
        <v>7.2474200000000003E-2</v>
      </c>
      <c r="Y325">
        <v>7.4510800000000002E-2</v>
      </c>
      <c r="Z325">
        <v>7.4275300000000002E-2</v>
      </c>
      <c r="AA325">
        <v>7.1821499999999996E-2</v>
      </c>
      <c r="AB325">
        <v>6.7289299999999996E-2</v>
      </c>
      <c r="AC325">
        <v>6.0879700000000002E-2</v>
      </c>
      <c r="AD325">
        <v>5.2938699999999998E-2</v>
      </c>
      <c r="AE325">
        <v>4.4034999999999998E-2</v>
      </c>
      <c r="AF325">
        <v>3.4918400000000002E-2</v>
      </c>
      <c r="AG325">
        <v>2.63596E-2</v>
      </c>
      <c r="AH325">
        <v>1.8958099999999999E-2</v>
      </c>
      <c r="AI325">
        <v>1.3023099999999999E-2</v>
      </c>
      <c r="AJ325">
        <v>8.5726699999999992E-3</v>
      </c>
      <c r="AK325">
        <v>5.4220900000000001E-3</v>
      </c>
      <c r="AL325">
        <v>3.2983000000000001E-3</v>
      </c>
      <c r="AM325">
        <v>1.92717E-3</v>
      </c>
      <c r="AN325">
        <v>1.0779299999999999E-3</v>
      </c>
      <c r="AO325">
        <v>5.7449900000000002E-4</v>
      </c>
      <c r="AP325" s="2">
        <v>2.9031100000000002E-4</v>
      </c>
      <c r="AQ325" s="2">
        <v>1.38455E-4</v>
      </c>
      <c r="AR325" s="2">
        <v>6.2077799999999997E-5</v>
      </c>
      <c r="AS325" s="2">
        <v>2.60859E-5</v>
      </c>
    </row>
    <row r="326" spans="1:45" x14ac:dyDescent="0.2">
      <c r="A326">
        <v>2007</v>
      </c>
      <c r="C326" s="2">
        <v>8.5649599999999995E-10</v>
      </c>
      <c r="D326" s="2">
        <v>1.61354E-8</v>
      </c>
      <c r="E326" s="2">
        <v>2.1339500000000001E-7</v>
      </c>
      <c r="F326" s="2">
        <v>1.9843600000000002E-6</v>
      </c>
      <c r="G326" s="2">
        <v>1.3013899999999999E-5</v>
      </c>
      <c r="H326" s="2">
        <v>6.05774E-5</v>
      </c>
      <c r="I326">
        <v>2.03062E-4</v>
      </c>
      <c r="J326">
        <v>5.0719199999999995E-4</v>
      </c>
      <c r="K326">
        <v>1.01702E-3</v>
      </c>
      <c r="L326">
        <v>1.85075E-3</v>
      </c>
      <c r="M326">
        <v>3.3744500000000002E-3</v>
      </c>
      <c r="N326">
        <v>6.0813100000000004E-3</v>
      </c>
      <c r="O326">
        <v>1.0194999999999999E-2</v>
      </c>
      <c r="P326">
        <v>1.56084E-2</v>
      </c>
      <c r="Q326">
        <v>2.22265E-2</v>
      </c>
      <c r="R326">
        <v>2.9982499999999999E-2</v>
      </c>
      <c r="S326">
        <v>3.8384099999999997E-2</v>
      </c>
      <c r="T326">
        <v>4.6449299999999999E-2</v>
      </c>
      <c r="U326">
        <v>5.3361899999999997E-2</v>
      </c>
      <c r="V326">
        <v>5.8977700000000001E-2</v>
      </c>
      <c r="W326">
        <v>6.3537999999999997E-2</v>
      </c>
      <c r="X326">
        <v>6.71012E-2</v>
      </c>
      <c r="Y326">
        <v>6.9401199999999996E-2</v>
      </c>
      <c r="Z326">
        <v>7.0094199999999995E-2</v>
      </c>
      <c r="AA326">
        <v>6.8974900000000006E-2</v>
      </c>
      <c r="AB326">
        <v>6.6011200000000006E-2</v>
      </c>
      <c r="AC326">
        <v>6.13094E-2</v>
      </c>
      <c r="AD326">
        <v>5.5098800000000003E-2</v>
      </c>
      <c r="AE326">
        <v>4.7739700000000003E-2</v>
      </c>
      <c r="AF326">
        <v>3.9716799999999997E-2</v>
      </c>
      <c r="AG326">
        <v>3.1598800000000003E-2</v>
      </c>
      <c r="AH326">
        <v>2.3957200000000001E-2</v>
      </c>
      <c r="AI326">
        <v>1.7263199999999999E-2</v>
      </c>
      <c r="AJ326">
        <v>1.18037E-2</v>
      </c>
      <c r="AK326">
        <v>7.6526399999999996E-3</v>
      </c>
      <c r="AL326">
        <v>4.7037900000000002E-3</v>
      </c>
      <c r="AM326">
        <v>2.7413799999999999E-3</v>
      </c>
      <c r="AN326">
        <v>1.5146999999999999E-3</v>
      </c>
      <c r="AO326">
        <v>7.9296800000000001E-4</v>
      </c>
      <c r="AP326" s="2">
        <v>3.9284200000000002E-4</v>
      </c>
      <c r="AQ326" s="2">
        <v>1.83831E-4</v>
      </c>
      <c r="AR326" s="2">
        <v>8.1075099999999999E-5</v>
      </c>
      <c r="AS326" s="2">
        <v>3.3618799999999997E-5</v>
      </c>
    </row>
    <row r="327" spans="1:45" x14ac:dyDescent="0.2">
      <c r="A327">
        <v>2008</v>
      </c>
      <c r="C327" s="2">
        <v>1.4387300000000001E-9</v>
      </c>
      <c r="D327" s="2">
        <v>2.7098600000000002E-8</v>
      </c>
      <c r="E327" s="2">
        <v>3.5804300000000003E-7</v>
      </c>
      <c r="F327" s="2">
        <v>3.3225200000000001E-6</v>
      </c>
      <c r="G327" s="2">
        <v>2.1700099999999999E-5</v>
      </c>
      <c r="H327" s="2">
        <v>1.00172E-4</v>
      </c>
      <c r="I327">
        <v>3.29969E-4</v>
      </c>
      <c r="J327">
        <v>7.9387900000000005E-4</v>
      </c>
      <c r="K327">
        <v>1.47558E-3</v>
      </c>
      <c r="L327">
        <v>2.3733999999999999E-3</v>
      </c>
      <c r="M327">
        <v>3.79117E-3</v>
      </c>
      <c r="N327">
        <v>6.2377700000000001E-3</v>
      </c>
      <c r="O327">
        <v>9.8954100000000003E-3</v>
      </c>
      <c r="P327">
        <v>1.45326E-2</v>
      </c>
      <c r="Q327">
        <v>2.0056600000000001E-2</v>
      </c>
      <c r="R327">
        <v>2.67272E-2</v>
      </c>
      <c r="S327">
        <v>3.46027E-2</v>
      </c>
      <c r="T327">
        <v>4.30747E-2</v>
      </c>
      <c r="U327">
        <v>5.11555E-2</v>
      </c>
      <c r="V327">
        <v>5.8026899999999999E-2</v>
      </c>
      <c r="W327">
        <v>6.3223199999999993E-2</v>
      </c>
      <c r="X327">
        <v>6.6554000000000002E-2</v>
      </c>
      <c r="Y327">
        <v>6.80698E-2</v>
      </c>
      <c r="Z327">
        <v>6.8014000000000005E-2</v>
      </c>
      <c r="AA327">
        <v>6.66514E-2</v>
      </c>
      <c r="AB327">
        <v>6.4105899999999993E-2</v>
      </c>
      <c r="AC327">
        <v>6.0363399999999998E-2</v>
      </c>
      <c r="AD327">
        <v>5.5402100000000003E-2</v>
      </c>
      <c r="AE327">
        <v>4.9319099999999998E-2</v>
      </c>
      <c r="AF327">
        <v>4.2377400000000003E-2</v>
      </c>
      <c r="AG327">
        <v>3.4983100000000003E-2</v>
      </c>
      <c r="AH327">
        <v>2.76222E-2</v>
      </c>
      <c r="AI327">
        <v>2.07747E-2</v>
      </c>
      <c r="AJ327">
        <v>1.4827699999999999E-2</v>
      </c>
      <c r="AK327">
        <v>1.00114E-2</v>
      </c>
      <c r="AL327">
        <v>6.3779199999999996E-3</v>
      </c>
      <c r="AM327">
        <v>3.8260500000000001E-3</v>
      </c>
      <c r="AN327">
        <v>2.1580200000000001E-3</v>
      </c>
      <c r="AO327">
        <v>1.1431900000000001E-3</v>
      </c>
      <c r="AP327">
        <v>5.6830599999999998E-4</v>
      </c>
      <c r="AQ327" s="2">
        <v>2.6494700000000002E-4</v>
      </c>
      <c r="AR327" s="2">
        <v>1.15769E-4</v>
      </c>
      <c r="AS327" s="2">
        <v>4.7382700000000003E-5</v>
      </c>
    </row>
    <row r="328" spans="1:45" x14ac:dyDescent="0.2">
      <c r="A328">
        <v>2009</v>
      </c>
      <c r="C328" s="2">
        <v>9.5183499999999995E-10</v>
      </c>
      <c r="D328" s="2">
        <v>1.79381E-8</v>
      </c>
      <c r="E328" s="2">
        <v>2.3757999999999999E-7</v>
      </c>
      <c r="F328" s="2">
        <v>2.2160800000000001E-6</v>
      </c>
      <c r="G328" s="2">
        <v>1.46213E-5</v>
      </c>
      <c r="H328" s="2">
        <v>6.8866000000000001E-5</v>
      </c>
      <c r="I328">
        <v>2.3631999999999999E-4</v>
      </c>
      <c r="J328">
        <v>6.1774699999999998E-4</v>
      </c>
      <c r="K328">
        <v>1.33771E-3</v>
      </c>
      <c r="L328">
        <v>2.66644E-3</v>
      </c>
      <c r="M328">
        <v>5.1268900000000003E-3</v>
      </c>
      <c r="N328">
        <v>9.1188499999999995E-3</v>
      </c>
      <c r="O328">
        <v>1.42667E-2</v>
      </c>
      <c r="P328">
        <v>1.9565099999999998E-2</v>
      </c>
      <c r="Q328">
        <v>2.44529E-2</v>
      </c>
      <c r="R328">
        <v>2.9359900000000001E-2</v>
      </c>
      <c r="S328">
        <v>3.4931200000000003E-2</v>
      </c>
      <c r="T328">
        <v>4.1126700000000002E-2</v>
      </c>
      <c r="U328">
        <v>4.7364700000000003E-2</v>
      </c>
      <c r="V328">
        <v>5.3143999999999997E-2</v>
      </c>
      <c r="W328">
        <v>5.8173599999999999E-2</v>
      </c>
      <c r="X328">
        <v>6.21291E-2</v>
      </c>
      <c r="Y328">
        <v>6.4622200000000005E-2</v>
      </c>
      <c r="Z328">
        <v>6.54116E-2</v>
      </c>
      <c r="AA328">
        <v>6.4527899999999999E-2</v>
      </c>
      <c r="AB328">
        <v>6.2192400000000002E-2</v>
      </c>
      <c r="AC328">
        <v>5.8663399999999997E-2</v>
      </c>
      <c r="AD328">
        <v>5.4140099999999997E-2</v>
      </c>
      <c r="AE328">
        <v>4.87625E-2</v>
      </c>
      <c r="AF328">
        <v>4.2673500000000003E-2</v>
      </c>
      <c r="AG328">
        <v>3.60901E-2</v>
      </c>
      <c r="AH328">
        <v>2.9331699999999999E-2</v>
      </c>
      <c r="AI328">
        <v>2.2787999999999999E-2</v>
      </c>
      <c r="AJ328">
        <v>1.68436E-2</v>
      </c>
      <c r="AK328">
        <v>1.17958E-2</v>
      </c>
      <c r="AL328">
        <v>7.7988700000000003E-3</v>
      </c>
      <c r="AM328">
        <v>4.8532599999999999E-3</v>
      </c>
      <c r="AN328">
        <v>2.8354500000000002E-3</v>
      </c>
      <c r="AO328">
        <v>1.55196E-3</v>
      </c>
      <c r="AP328">
        <v>7.9443999999999999E-4</v>
      </c>
      <c r="AQ328" s="2">
        <v>3.79809E-4</v>
      </c>
      <c r="AR328" s="2">
        <v>1.6940299999999999E-4</v>
      </c>
      <c r="AS328" s="2">
        <v>7.0430000000000002E-5</v>
      </c>
    </row>
    <row r="329" spans="1:45" x14ac:dyDescent="0.2">
      <c r="A329">
        <v>2010</v>
      </c>
      <c r="C329" s="2">
        <v>7.8601199999999997E-10</v>
      </c>
      <c r="D329" s="2">
        <v>1.48096E-8</v>
      </c>
      <c r="E329" s="2">
        <v>1.9598399999999999E-7</v>
      </c>
      <c r="F329" s="2">
        <v>1.8249600000000001E-6</v>
      </c>
      <c r="G329" s="2">
        <v>1.20013E-5</v>
      </c>
      <c r="H329" s="2">
        <v>5.6169899999999999E-5</v>
      </c>
      <c r="I329">
        <v>1.9041899999999999E-4</v>
      </c>
      <c r="J329">
        <v>4.8677200000000001E-4</v>
      </c>
      <c r="K329">
        <v>1.0192999999999999E-3</v>
      </c>
      <c r="L329">
        <v>1.9726399999999999E-3</v>
      </c>
      <c r="M329">
        <v>3.8060899999999998E-3</v>
      </c>
      <c r="N329">
        <v>7.1097499999999998E-3</v>
      </c>
      <c r="O329">
        <v>1.2184E-2</v>
      </c>
      <c r="P329">
        <v>1.8936700000000001E-2</v>
      </c>
      <c r="Q329">
        <v>2.7130700000000001E-2</v>
      </c>
      <c r="R329">
        <v>3.62689E-2</v>
      </c>
      <c r="S329">
        <v>4.5150900000000001E-2</v>
      </c>
      <c r="T329">
        <v>5.2141899999999998E-2</v>
      </c>
      <c r="U329">
        <v>5.6314299999999998E-2</v>
      </c>
      <c r="V329">
        <v>5.8125900000000001E-2</v>
      </c>
      <c r="W329">
        <v>5.8795199999999999E-2</v>
      </c>
      <c r="X329">
        <v>5.9213799999999997E-2</v>
      </c>
      <c r="Y329">
        <v>5.9532000000000002E-2</v>
      </c>
      <c r="Z329">
        <v>5.94569E-2</v>
      </c>
      <c r="AA329">
        <v>5.8649699999999999E-2</v>
      </c>
      <c r="AB329">
        <v>5.6894899999999998E-2</v>
      </c>
      <c r="AC329">
        <v>5.41156E-2</v>
      </c>
      <c r="AD329">
        <v>5.0349199999999997E-2</v>
      </c>
      <c r="AE329">
        <v>4.5716699999999999E-2</v>
      </c>
      <c r="AF329">
        <v>4.0392499999999998E-2</v>
      </c>
      <c r="AG329">
        <v>3.4592699999999997E-2</v>
      </c>
      <c r="AH329">
        <v>2.8579899999999998E-2</v>
      </c>
      <c r="AI329">
        <v>2.266E-2</v>
      </c>
      <c r="AJ329">
        <v>1.7152899999999999E-2</v>
      </c>
      <c r="AK329">
        <v>1.23374E-2</v>
      </c>
      <c r="AL329">
        <v>8.3968399999999992E-3</v>
      </c>
      <c r="AM329">
        <v>5.3887099999999997E-3</v>
      </c>
      <c r="AN329">
        <v>3.2513099999999999E-3</v>
      </c>
      <c r="AO329">
        <v>1.8398500000000001E-3</v>
      </c>
      <c r="AP329">
        <v>9.7451500000000002E-4</v>
      </c>
      <c r="AQ329" s="2">
        <v>4.8233999999999999E-4</v>
      </c>
      <c r="AR329" s="2">
        <v>2.2278200000000001E-4</v>
      </c>
      <c r="AS329" s="2">
        <v>9.5910999999999997E-5</v>
      </c>
    </row>
    <row r="330" spans="1:45" x14ac:dyDescent="0.2">
      <c r="A330">
        <v>2011</v>
      </c>
      <c r="C330" s="2">
        <v>7.8934600000000004E-10</v>
      </c>
      <c r="D330" s="2">
        <v>1.48708E-8</v>
      </c>
      <c r="E330" s="2">
        <v>1.96691E-7</v>
      </c>
      <c r="F330" s="2">
        <v>1.8294400000000001E-6</v>
      </c>
      <c r="G330" s="2">
        <v>1.2003300000000001E-5</v>
      </c>
      <c r="H330" s="2">
        <v>5.5922799999999999E-5</v>
      </c>
      <c r="I330">
        <v>1.87796E-4</v>
      </c>
      <c r="J330">
        <v>4.70755E-4</v>
      </c>
      <c r="K330">
        <v>9.5012500000000001E-4</v>
      </c>
      <c r="L330">
        <v>1.74402E-3</v>
      </c>
      <c r="M330">
        <v>3.2006999999999999E-3</v>
      </c>
      <c r="N330">
        <v>5.7814199999999998E-3</v>
      </c>
      <c r="O330">
        <v>9.7056E-3</v>
      </c>
      <c r="P330">
        <v>1.4948299999999999E-2</v>
      </c>
      <c r="Q330">
        <v>2.16329E-2</v>
      </c>
      <c r="R330">
        <v>3.00355E-2</v>
      </c>
      <c r="S330">
        <v>3.9955900000000003E-2</v>
      </c>
      <c r="T330">
        <v>5.0305599999999999E-2</v>
      </c>
      <c r="U330">
        <v>5.9500200000000003E-2</v>
      </c>
      <c r="V330">
        <v>6.6163399999999997E-2</v>
      </c>
      <c r="W330">
        <v>6.9537199999999993E-2</v>
      </c>
      <c r="X330">
        <v>6.9615800000000005E-2</v>
      </c>
      <c r="Y330">
        <v>6.7131099999999999E-2</v>
      </c>
      <c r="Z330">
        <v>6.3253400000000001E-2</v>
      </c>
      <c r="AA330">
        <v>5.90457E-2</v>
      </c>
      <c r="AB330">
        <v>5.5045799999999999E-2</v>
      </c>
      <c r="AC330">
        <v>5.1246899999999998E-2</v>
      </c>
      <c r="AD330">
        <v>4.7361800000000003E-2</v>
      </c>
      <c r="AE330">
        <v>4.3102000000000001E-2</v>
      </c>
      <c r="AF330">
        <v>3.8325499999999998E-2</v>
      </c>
      <c r="AG330">
        <v>3.3067899999999997E-2</v>
      </c>
      <c r="AH330">
        <v>2.7515499999999998E-2</v>
      </c>
      <c r="AI330">
        <v>2.1955599999999999E-2</v>
      </c>
      <c r="AJ330">
        <v>1.6712399999999999E-2</v>
      </c>
      <c r="AK330">
        <v>1.2078200000000001E-2</v>
      </c>
      <c r="AL330">
        <v>8.2529999999999999E-3</v>
      </c>
      <c r="AM330">
        <v>5.3126900000000001E-3</v>
      </c>
      <c r="AN330">
        <v>3.2122399999999999E-3</v>
      </c>
      <c r="AO330">
        <v>1.8198299999999999E-3</v>
      </c>
      <c r="AP330">
        <v>9.6410400000000002E-4</v>
      </c>
      <c r="AQ330" s="2">
        <v>4.7687700000000001E-4</v>
      </c>
      <c r="AR330" s="2">
        <v>2.19955E-4</v>
      </c>
      <c r="AS330" s="2">
        <v>9.4507700000000003E-5</v>
      </c>
    </row>
    <row r="331" spans="1:45" x14ac:dyDescent="0.2">
      <c r="A331">
        <v>2012</v>
      </c>
      <c r="C331" s="2">
        <v>9.2863100000000004E-10</v>
      </c>
      <c r="D331" s="2">
        <v>1.7493599999999999E-8</v>
      </c>
      <c r="E331" s="2">
        <v>2.3129900000000001E-7</v>
      </c>
      <c r="F331" s="2">
        <v>2.14967E-6</v>
      </c>
      <c r="G331" s="2">
        <v>1.40826E-5</v>
      </c>
      <c r="H331" s="2">
        <v>6.5405899999999997E-5</v>
      </c>
      <c r="I331">
        <v>2.1821699999999999E-4</v>
      </c>
      <c r="J331">
        <v>5.3953400000000004E-4</v>
      </c>
      <c r="K331">
        <v>1.05981E-3</v>
      </c>
      <c r="L331">
        <v>1.8649199999999999E-3</v>
      </c>
      <c r="M331">
        <v>3.2728599999999998E-3</v>
      </c>
      <c r="N331">
        <v>5.7036099999999996E-3</v>
      </c>
      <c r="O331">
        <v>9.2701599999999995E-3</v>
      </c>
      <c r="P331">
        <v>1.3766199999999999E-2</v>
      </c>
      <c r="Q331">
        <v>1.9154999999999998E-2</v>
      </c>
      <c r="R331">
        <v>2.5733099999999998E-2</v>
      </c>
      <c r="S331">
        <v>3.3631399999999999E-2</v>
      </c>
      <c r="T331">
        <v>4.2413100000000002E-2</v>
      </c>
      <c r="U331">
        <v>5.1299600000000001E-2</v>
      </c>
      <c r="V331">
        <v>5.9525300000000003E-2</v>
      </c>
      <c r="W331">
        <v>6.6328899999999996E-2</v>
      </c>
      <c r="X331">
        <v>7.0874199999999998E-2</v>
      </c>
      <c r="Y331">
        <v>7.2497199999999998E-2</v>
      </c>
      <c r="Z331">
        <v>7.1091399999999999E-2</v>
      </c>
      <c r="AA331">
        <v>6.7214599999999999E-2</v>
      </c>
      <c r="AB331">
        <v>6.1824999999999998E-2</v>
      </c>
      <c r="AC331">
        <v>5.5865199999999997E-2</v>
      </c>
      <c r="AD331">
        <v>4.9948699999999999E-2</v>
      </c>
      <c r="AE331">
        <v>4.4277400000000001E-2</v>
      </c>
      <c r="AF331">
        <v>3.8767500000000003E-2</v>
      </c>
      <c r="AG331">
        <v>3.32632E-2</v>
      </c>
      <c r="AH331">
        <v>2.77103E-2</v>
      </c>
      <c r="AI331">
        <v>2.2218100000000001E-2</v>
      </c>
      <c r="AJ331">
        <v>1.7020500000000001E-2</v>
      </c>
      <c r="AK331">
        <v>1.23847E-2</v>
      </c>
      <c r="AL331">
        <v>8.5196400000000002E-3</v>
      </c>
      <c r="AM331">
        <v>5.5202799999999998E-3</v>
      </c>
      <c r="AN331">
        <v>3.35892E-3</v>
      </c>
      <c r="AO331">
        <v>1.9146199999999999E-3</v>
      </c>
      <c r="AP331">
        <v>1.0203600000000001E-3</v>
      </c>
      <c r="AQ331" s="2">
        <v>5.0759399999999999E-4</v>
      </c>
      <c r="AR331" s="2">
        <v>2.3540400000000001E-4</v>
      </c>
      <c r="AS331" s="2">
        <v>1.0166900000000001E-4</v>
      </c>
    </row>
    <row r="332" spans="1:45" x14ac:dyDescent="0.2">
      <c r="A332">
        <v>2013</v>
      </c>
      <c r="C332" s="2">
        <v>1.3497300000000001E-9</v>
      </c>
      <c r="D332" s="2">
        <v>2.54237E-8</v>
      </c>
      <c r="E332" s="2">
        <v>3.36004E-7</v>
      </c>
      <c r="F332" s="2">
        <v>3.11981E-6</v>
      </c>
      <c r="G332" s="2">
        <v>2.03994E-5</v>
      </c>
      <c r="H332" s="2">
        <v>9.4383900000000003E-5</v>
      </c>
      <c r="I332">
        <v>3.1239499999999998E-4</v>
      </c>
      <c r="J332">
        <v>7.5933299999999995E-4</v>
      </c>
      <c r="K332">
        <v>1.4410899999999999E-3</v>
      </c>
      <c r="L332">
        <v>2.39814E-3</v>
      </c>
      <c r="M332">
        <v>3.9632599999999997E-3</v>
      </c>
      <c r="N332">
        <v>6.6141799999999999E-3</v>
      </c>
      <c r="O332">
        <v>1.0418800000000001E-2</v>
      </c>
      <c r="P332">
        <v>1.4974299999999999E-2</v>
      </c>
      <c r="Q332">
        <v>2.0034199999999999E-2</v>
      </c>
      <c r="R332">
        <v>2.5797400000000002E-2</v>
      </c>
      <c r="S332">
        <v>3.23945E-2</v>
      </c>
      <c r="T332">
        <v>3.9454099999999999E-2</v>
      </c>
      <c r="U332">
        <v>4.64059E-2</v>
      </c>
      <c r="V332">
        <v>5.2932699999999999E-2</v>
      </c>
      <c r="W332">
        <v>5.88925E-2</v>
      </c>
      <c r="X332">
        <v>6.3973699999999994E-2</v>
      </c>
      <c r="Y332">
        <v>6.7627199999999998E-2</v>
      </c>
      <c r="Z332">
        <v>6.9303100000000006E-2</v>
      </c>
      <c r="AA332">
        <v>6.8697099999999997E-2</v>
      </c>
      <c r="AB332">
        <v>6.5863199999999997E-2</v>
      </c>
      <c r="AC332">
        <v>6.1193299999999999E-2</v>
      </c>
      <c r="AD332">
        <v>5.5287900000000001E-2</v>
      </c>
      <c r="AE332">
        <v>4.8760999999999999E-2</v>
      </c>
      <c r="AF332">
        <v>4.2075300000000003E-2</v>
      </c>
      <c r="AG332">
        <v>3.5494999999999999E-2</v>
      </c>
      <c r="AH332">
        <v>2.9153200000000001E-2</v>
      </c>
      <c r="AI332">
        <v>2.3158499999999999E-2</v>
      </c>
      <c r="AJ332">
        <v>1.7658799999999999E-2</v>
      </c>
      <c r="AK332">
        <v>1.2833000000000001E-2</v>
      </c>
      <c r="AL332">
        <v>8.8344600000000006E-3</v>
      </c>
      <c r="AM332">
        <v>5.7336499999999999E-3</v>
      </c>
      <c r="AN332">
        <v>3.4953499999999999E-3</v>
      </c>
      <c r="AO332">
        <v>1.99599E-3</v>
      </c>
      <c r="AP332">
        <v>1.06544E-3</v>
      </c>
      <c r="AQ332" s="2">
        <v>5.3075900000000001E-4</v>
      </c>
      <c r="AR332" s="2">
        <v>2.4644899999999998E-4</v>
      </c>
      <c r="AS332" s="2">
        <v>1.0655800000000001E-4</v>
      </c>
    </row>
    <row r="333" spans="1:45" x14ac:dyDescent="0.2">
      <c r="A333">
        <v>2014</v>
      </c>
      <c r="C333" s="2">
        <v>1.31667E-9</v>
      </c>
      <c r="D333" s="2">
        <v>2.4806000000000001E-8</v>
      </c>
      <c r="E333" s="2">
        <v>3.2811199999999999E-7</v>
      </c>
      <c r="F333" s="2">
        <v>3.0519700000000002E-6</v>
      </c>
      <c r="G333" s="2">
        <v>2.0026100000000001E-5</v>
      </c>
      <c r="H333" s="2">
        <v>9.3308599999999996E-5</v>
      </c>
      <c r="I333">
        <v>3.1332799999999998E-4</v>
      </c>
      <c r="J333">
        <v>7.8479799999999996E-4</v>
      </c>
      <c r="K333">
        <v>1.57781E-3</v>
      </c>
      <c r="L333">
        <v>2.8604099999999999E-3</v>
      </c>
      <c r="M333">
        <v>5.1079999999999997E-3</v>
      </c>
      <c r="N333">
        <v>8.8092299999999995E-3</v>
      </c>
      <c r="O333">
        <v>1.37766E-2</v>
      </c>
      <c r="P333">
        <v>1.9177699999999999E-2</v>
      </c>
      <c r="Q333">
        <v>2.4475799999999999E-2</v>
      </c>
      <c r="R333">
        <v>2.9895700000000001E-2</v>
      </c>
      <c r="S333">
        <v>3.5722400000000001E-2</v>
      </c>
      <c r="T333">
        <v>4.16102E-2</v>
      </c>
      <c r="U333">
        <v>4.69177E-2</v>
      </c>
      <c r="V333">
        <v>5.1379399999999999E-2</v>
      </c>
      <c r="W333">
        <v>5.5139199999999999E-2</v>
      </c>
      <c r="X333">
        <v>5.8330800000000002E-2</v>
      </c>
      <c r="Y333">
        <v>6.08637E-2</v>
      </c>
      <c r="Z333">
        <v>6.2505099999999994E-2</v>
      </c>
      <c r="AA333">
        <v>6.2991900000000003E-2</v>
      </c>
      <c r="AB333">
        <v>6.2082600000000002E-2</v>
      </c>
      <c r="AC333">
        <v>5.9624700000000003E-2</v>
      </c>
      <c r="AD333">
        <v>5.5637199999999998E-2</v>
      </c>
      <c r="AE333">
        <v>5.0343800000000001E-2</v>
      </c>
      <c r="AF333">
        <v>4.4121100000000003E-2</v>
      </c>
      <c r="AG333">
        <v>3.7407299999999997E-2</v>
      </c>
      <c r="AH333">
        <v>3.0623000000000001E-2</v>
      </c>
      <c r="AI333">
        <v>2.4132000000000001E-2</v>
      </c>
      <c r="AJ333">
        <v>1.8229700000000001E-2</v>
      </c>
      <c r="AK333">
        <v>1.31369E-2</v>
      </c>
      <c r="AL333">
        <v>8.9860200000000008E-3</v>
      </c>
      <c r="AM333">
        <v>5.8073200000000004E-3</v>
      </c>
      <c r="AN333">
        <v>3.5315799999999999E-3</v>
      </c>
      <c r="AO333">
        <v>2.0142599999999999E-3</v>
      </c>
      <c r="AP333">
        <v>1.0747E-3</v>
      </c>
      <c r="AQ333">
        <v>5.3532000000000004E-4</v>
      </c>
      <c r="AR333" s="2">
        <v>2.4856599999999998E-4</v>
      </c>
      <c r="AS333" s="2">
        <v>1.07466E-4</v>
      </c>
    </row>
    <row r="334" spans="1:45" x14ac:dyDescent="0.2">
      <c r="A334">
        <v>2015</v>
      </c>
      <c r="C334" s="2">
        <v>9.7392099999999999E-10</v>
      </c>
      <c r="D334" s="2">
        <v>1.8351599999999999E-8</v>
      </c>
      <c r="E334" s="2">
        <v>2.4292099999999998E-7</v>
      </c>
      <c r="F334" s="2">
        <v>2.26324E-6</v>
      </c>
      <c r="G334" s="2">
        <v>1.48987E-5</v>
      </c>
      <c r="H334" s="2">
        <v>6.98666E-5</v>
      </c>
      <c r="I334">
        <v>2.3772800000000001E-4</v>
      </c>
      <c r="J334">
        <v>6.1171100000000003E-4</v>
      </c>
      <c r="K334">
        <v>1.2926700000000001E-3</v>
      </c>
      <c r="L334">
        <v>2.5152E-3</v>
      </c>
      <c r="M334">
        <v>4.8079999999999998E-3</v>
      </c>
      <c r="N334">
        <v>8.7291699999999996E-3</v>
      </c>
      <c r="O334">
        <v>1.4286999999999999E-2</v>
      </c>
      <c r="P334">
        <v>2.0934399999999999E-2</v>
      </c>
      <c r="Q334">
        <v>2.8225900000000002E-2</v>
      </c>
      <c r="R334">
        <v>3.5998599999999999E-2</v>
      </c>
      <c r="S334">
        <v>4.3723499999999998E-2</v>
      </c>
      <c r="T334">
        <v>5.0252900000000003E-2</v>
      </c>
      <c r="U334">
        <v>5.4632300000000002E-2</v>
      </c>
      <c r="V334">
        <v>5.6883700000000002E-2</v>
      </c>
      <c r="W334">
        <v>5.77516E-2</v>
      </c>
      <c r="X334">
        <v>5.7933999999999999E-2</v>
      </c>
      <c r="Y334">
        <v>5.77422E-2</v>
      </c>
      <c r="Z334">
        <v>5.72405E-2</v>
      </c>
      <c r="AA334">
        <v>5.6405700000000003E-2</v>
      </c>
      <c r="AB334">
        <v>5.51303E-2</v>
      </c>
      <c r="AC334">
        <v>5.3210399999999998E-2</v>
      </c>
      <c r="AD334">
        <v>5.0413199999999998E-2</v>
      </c>
      <c r="AE334">
        <v>4.6587799999999999E-2</v>
      </c>
      <c r="AF334">
        <v>4.1745999999999998E-2</v>
      </c>
      <c r="AG334">
        <v>3.6086399999999998E-2</v>
      </c>
      <c r="AH334">
        <v>2.9959800000000002E-2</v>
      </c>
      <c r="AI334">
        <v>2.3796399999999999E-2</v>
      </c>
      <c r="AJ334">
        <v>1.8018099999999999E-2</v>
      </c>
      <c r="AK334">
        <v>1.29616E-2</v>
      </c>
      <c r="AL334">
        <v>8.8294199999999993E-3</v>
      </c>
      <c r="AM334">
        <v>5.6777399999999997E-3</v>
      </c>
      <c r="AN334">
        <v>3.4365099999999998E-3</v>
      </c>
      <c r="AO334">
        <v>1.9525899999999999E-3</v>
      </c>
      <c r="AP334">
        <v>1.03907E-3</v>
      </c>
      <c r="AQ334">
        <v>5.1683800000000004E-4</v>
      </c>
      <c r="AR334" s="2">
        <v>2.3989700000000001E-4</v>
      </c>
      <c r="AS334" s="2">
        <v>1.03769E-4</v>
      </c>
    </row>
    <row r="335" spans="1:45" x14ac:dyDescent="0.2">
      <c r="A335">
        <v>2016</v>
      </c>
      <c r="C335" s="2">
        <v>7.4930500000000003E-10</v>
      </c>
      <c r="D335" s="2">
        <v>1.41184E-8</v>
      </c>
      <c r="E335" s="2">
        <v>1.8685699999999999E-7</v>
      </c>
      <c r="F335" s="2">
        <v>1.74035E-6</v>
      </c>
      <c r="G335" s="2">
        <v>1.14496E-5</v>
      </c>
      <c r="H335" s="2">
        <v>5.36302E-5</v>
      </c>
      <c r="I335" s="2">
        <v>1.82086E-4</v>
      </c>
      <c r="J335">
        <v>4.66751E-4</v>
      </c>
      <c r="K335">
        <v>9.8130999999999999E-4</v>
      </c>
      <c r="L335">
        <v>1.9049200000000001E-3</v>
      </c>
      <c r="M335">
        <v>3.66856E-3</v>
      </c>
      <c r="N335">
        <v>6.8005699999999997E-3</v>
      </c>
      <c r="O335">
        <v>1.1528999999999999E-2</v>
      </c>
      <c r="P335">
        <v>1.7755199999999999E-2</v>
      </c>
      <c r="Q335">
        <v>2.54249E-2</v>
      </c>
      <c r="R335">
        <v>3.4486799999999998E-2</v>
      </c>
      <c r="S335">
        <v>4.4295399999999999E-2</v>
      </c>
      <c r="T335">
        <v>5.3450299999999999E-2</v>
      </c>
      <c r="U335">
        <v>6.0533799999999999E-2</v>
      </c>
      <c r="V335">
        <v>6.4855499999999996E-2</v>
      </c>
      <c r="W335">
        <v>6.6450599999999999E-2</v>
      </c>
      <c r="X335">
        <v>6.5712499999999993E-2</v>
      </c>
      <c r="Y335">
        <v>6.3232300000000005E-2</v>
      </c>
      <c r="Z335">
        <v>5.97624E-2</v>
      </c>
      <c r="AA335">
        <v>5.60265E-2</v>
      </c>
      <c r="AB335">
        <v>5.2462000000000002E-2</v>
      </c>
      <c r="AC335">
        <v>4.9127299999999999E-2</v>
      </c>
      <c r="AD335">
        <v>4.5807599999999997E-2</v>
      </c>
      <c r="AE335">
        <v>4.21968E-2</v>
      </c>
      <c r="AF335">
        <v>3.8051500000000002E-2</v>
      </c>
      <c r="AG335">
        <v>3.3290699999999999E-2</v>
      </c>
      <c r="AH335">
        <v>2.8032499999999998E-2</v>
      </c>
      <c r="AI335">
        <v>2.25671E-2</v>
      </c>
      <c r="AJ335">
        <v>1.7274500000000002E-2</v>
      </c>
      <c r="AK335">
        <v>1.2518899999999999E-2</v>
      </c>
      <c r="AL335">
        <v>8.5595900000000006E-3</v>
      </c>
      <c r="AM335">
        <v>5.5063100000000004E-3</v>
      </c>
      <c r="AN335">
        <v>3.32505E-3</v>
      </c>
      <c r="AO335">
        <v>1.8812200000000001E-3</v>
      </c>
      <c r="AP335">
        <v>9.9561500000000004E-4</v>
      </c>
      <c r="AQ335">
        <v>4.9222199999999995E-4</v>
      </c>
      <c r="AR335" s="2">
        <v>2.2706000000000001E-4</v>
      </c>
      <c r="AS335" s="2">
        <v>9.7631699999999996E-5</v>
      </c>
    </row>
    <row r="336" spans="1:45" x14ac:dyDescent="0.2">
      <c r="A336">
        <v>2017</v>
      </c>
      <c r="C336" s="2">
        <v>8.6848600000000003E-10</v>
      </c>
      <c r="D336" s="2">
        <v>1.6360299999999999E-8</v>
      </c>
      <c r="E336" s="2">
        <v>2.1630900000000001E-7</v>
      </c>
      <c r="F336" s="2">
        <v>2.0102400000000001E-6</v>
      </c>
      <c r="G336" s="2">
        <v>1.31679E-5</v>
      </c>
      <c r="H336" s="2">
        <v>6.1147800000000004E-5</v>
      </c>
      <c r="I336" s="2">
        <v>2.03959E-4</v>
      </c>
      <c r="J336">
        <v>5.0416299999999996E-4</v>
      </c>
      <c r="K336">
        <v>9.9085100000000006E-4</v>
      </c>
      <c r="L336">
        <v>1.75004E-3</v>
      </c>
      <c r="M336">
        <v>3.1034999999999999E-3</v>
      </c>
      <c r="N336">
        <v>5.5120500000000001E-3</v>
      </c>
      <c r="O336">
        <v>9.2137E-3</v>
      </c>
      <c r="P336">
        <v>1.4189800000000001E-2</v>
      </c>
      <c r="Q336">
        <v>2.0529100000000002E-2</v>
      </c>
      <c r="R336">
        <v>2.8454E-2</v>
      </c>
      <c r="S336">
        <v>3.7792699999999999E-2</v>
      </c>
      <c r="T336">
        <v>4.7672100000000002E-2</v>
      </c>
      <c r="U336">
        <v>5.6892199999999997E-2</v>
      </c>
      <c r="V336">
        <v>6.4427600000000002E-2</v>
      </c>
      <c r="W336">
        <v>6.9543199999999999E-2</v>
      </c>
      <c r="X336">
        <v>7.1767499999999998E-2</v>
      </c>
      <c r="Y336">
        <v>7.1036600000000005E-2</v>
      </c>
      <c r="Z336">
        <v>6.7822800000000003E-2</v>
      </c>
      <c r="AA336">
        <v>6.2987500000000002E-2</v>
      </c>
      <c r="AB336">
        <v>5.7444299999999997E-2</v>
      </c>
      <c r="AC336">
        <v>5.1874099999999999E-2</v>
      </c>
      <c r="AD336">
        <v>4.6607700000000002E-2</v>
      </c>
      <c r="AE336">
        <v>4.1656899999999997E-2</v>
      </c>
      <c r="AF336">
        <v>3.68425E-2</v>
      </c>
      <c r="AG336">
        <v>3.1960200000000001E-2</v>
      </c>
      <c r="AH336">
        <v>2.69199E-2</v>
      </c>
      <c r="AI336">
        <v>2.1806699999999998E-2</v>
      </c>
      <c r="AJ336">
        <v>1.6852200000000001E-2</v>
      </c>
      <c r="AK336">
        <v>1.2345099999999999E-2</v>
      </c>
      <c r="AL336">
        <v>8.5305799999999994E-3</v>
      </c>
      <c r="AM336">
        <v>5.5399300000000002E-3</v>
      </c>
      <c r="AN336">
        <v>3.3717700000000001E-3</v>
      </c>
      <c r="AO336">
        <v>1.9191900000000001E-3</v>
      </c>
      <c r="AP336">
        <v>1.0199600000000001E-3</v>
      </c>
      <c r="AQ336">
        <v>5.0548800000000001E-4</v>
      </c>
      <c r="AR336" s="2">
        <v>2.33386E-4</v>
      </c>
      <c r="AS336" s="2">
        <v>1.00308E-4</v>
      </c>
    </row>
    <row r="337" spans="1:45" x14ac:dyDescent="0.2">
      <c r="A337">
        <v>2018</v>
      </c>
      <c r="C337" s="2">
        <v>1.28312E-9</v>
      </c>
      <c r="D337" s="2">
        <v>2.41692E-8</v>
      </c>
      <c r="E337" s="2">
        <v>3.1941999999999998E-7</v>
      </c>
      <c r="F337" s="2">
        <v>2.9657599999999998E-6</v>
      </c>
      <c r="G337" s="2">
        <v>1.9391200000000002E-5</v>
      </c>
      <c r="H337" s="2">
        <v>8.9711199999999996E-5</v>
      </c>
      <c r="I337">
        <v>2.96872E-4</v>
      </c>
      <c r="J337">
        <v>7.2130100000000004E-4</v>
      </c>
      <c r="K337">
        <v>1.3677400000000001E-3</v>
      </c>
      <c r="L337">
        <v>2.2729E-3</v>
      </c>
      <c r="M337">
        <v>3.7512600000000002E-3</v>
      </c>
      <c r="N337">
        <v>6.2589999999999998E-3</v>
      </c>
      <c r="O337">
        <v>9.8765699999999994E-3</v>
      </c>
      <c r="P337">
        <v>1.4267999999999999E-2</v>
      </c>
      <c r="Q337">
        <v>1.92961E-2</v>
      </c>
      <c r="R337">
        <v>2.5300099999999999E-2</v>
      </c>
      <c r="S337">
        <v>3.2560499999999999E-2</v>
      </c>
      <c r="T337">
        <v>4.0776399999999997E-2</v>
      </c>
      <c r="U337">
        <v>4.9238200000000003E-2</v>
      </c>
      <c r="V337">
        <v>5.7233899999999997E-2</v>
      </c>
      <c r="W337">
        <v>6.4106300000000005E-2</v>
      </c>
      <c r="X337">
        <v>6.9150000000000003E-2</v>
      </c>
      <c r="Y337">
        <v>7.1735900000000005E-2</v>
      </c>
      <c r="Z337">
        <v>7.1580099999999994E-2</v>
      </c>
      <c r="AA337">
        <v>6.8867899999999996E-2</v>
      </c>
      <c r="AB337">
        <v>6.4164700000000005E-2</v>
      </c>
      <c r="AC337">
        <v>5.8215000000000003E-2</v>
      </c>
      <c r="AD337">
        <v>5.1729200000000003E-2</v>
      </c>
      <c r="AE337">
        <v>4.5222400000000003E-2</v>
      </c>
      <c r="AF337">
        <v>3.8953500000000002E-2</v>
      </c>
      <c r="AG337">
        <v>3.2979599999999998E-2</v>
      </c>
      <c r="AH337">
        <v>2.7278699999999999E-2</v>
      </c>
      <c r="AI337">
        <v>2.1863899999999999E-2</v>
      </c>
      <c r="AJ337">
        <v>1.68354E-2</v>
      </c>
      <c r="AK337">
        <v>1.2356900000000001E-2</v>
      </c>
      <c r="AL337">
        <v>8.5895699999999995E-3</v>
      </c>
      <c r="AM337">
        <v>5.6261000000000002E-3</v>
      </c>
      <c r="AN337">
        <v>3.4589500000000001E-3</v>
      </c>
      <c r="AO337">
        <v>1.99037E-3</v>
      </c>
      <c r="AP337">
        <v>1.0696499999999999E-3</v>
      </c>
      <c r="AQ337">
        <v>5.3601099999999997E-4</v>
      </c>
      <c r="AR337" s="2">
        <v>2.5014999999999998E-4</v>
      </c>
      <c r="AS337" s="2">
        <v>1.08622E-4</v>
      </c>
    </row>
    <row r="338" spans="1:45" x14ac:dyDescent="0.2">
      <c r="A338">
        <v>2019</v>
      </c>
      <c r="C338" s="2">
        <v>1.6156999999999999E-9</v>
      </c>
      <c r="D338" s="2">
        <v>3.0435699999999999E-8</v>
      </c>
      <c r="E338" s="2">
        <v>4.0234500000000002E-7</v>
      </c>
      <c r="F338" s="2">
        <v>3.7378099999999999E-6</v>
      </c>
      <c r="G338" s="2">
        <v>2.44663E-5</v>
      </c>
      <c r="H338" s="2">
        <v>1.1344E-4</v>
      </c>
      <c r="I338">
        <v>3.7710700000000001E-4</v>
      </c>
      <c r="J338">
        <v>9.2496899999999999E-4</v>
      </c>
      <c r="K338">
        <v>1.7864599999999999E-3</v>
      </c>
      <c r="L338">
        <v>3.05106E-3</v>
      </c>
      <c r="M338">
        <v>5.1509499999999996E-3</v>
      </c>
      <c r="N338">
        <v>8.6104900000000002E-3</v>
      </c>
      <c r="O338">
        <v>1.33113E-2</v>
      </c>
      <c r="P338">
        <v>1.84654E-2</v>
      </c>
      <c r="Q338">
        <v>2.3547499999999999E-2</v>
      </c>
      <c r="R338">
        <v>2.8791199999999999E-2</v>
      </c>
      <c r="S338">
        <v>3.4534500000000003E-2</v>
      </c>
      <c r="T338">
        <v>4.0548000000000001E-2</v>
      </c>
      <c r="U338">
        <v>4.6322799999999997E-2</v>
      </c>
      <c r="V338">
        <v>5.16531E-2</v>
      </c>
      <c r="W338">
        <v>5.6591799999999998E-2</v>
      </c>
      <c r="X338">
        <v>6.10143E-2</v>
      </c>
      <c r="Y338">
        <v>6.4468999999999999E-2</v>
      </c>
      <c r="Z338">
        <v>6.6399700000000006E-2</v>
      </c>
      <c r="AA338">
        <v>6.64077E-2</v>
      </c>
      <c r="AB338">
        <v>6.4375399999999999E-2</v>
      </c>
      <c r="AC338">
        <v>6.0476200000000001E-2</v>
      </c>
      <c r="AD338">
        <v>5.5112300000000003E-2</v>
      </c>
      <c r="AE338">
        <v>4.8800000000000003E-2</v>
      </c>
      <c r="AF338">
        <v>4.2040000000000001E-2</v>
      </c>
      <c r="AG338">
        <v>3.5234000000000001E-2</v>
      </c>
      <c r="AH338">
        <v>2.86707E-2</v>
      </c>
      <c r="AI338">
        <v>2.256E-2</v>
      </c>
      <c r="AJ338">
        <v>1.7071800000000002E-2</v>
      </c>
      <c r="AK338">
        <v>1.23486E-2</v>
      </c>
      <c r="AL338">
        <v>8.4875599999999999E-3</v>
      </c>
      <c r="AM338">
        <v>5.5143900000000001E-3</v>
      </c>
      <c r="AN338">
        <v>3.3718400000000001E-3</v>
      </c>
      <c r="AO338">
        <v>1.93367E-3</v>
      </c>
      <c r="AP338">
        <v>1.0372300000000001E-3</v>
      </c>
      <c r="AQ338">
        <v>5.1934400000000003E-4</v>
      </c>
      <c r="AR338" s="2">
        <v>2.42351E-4</v>
      </c>
      <c r="AS338" s="2">
        <v>1.05277E-4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8E9-24A5-B746-8BA9-C63069F0F20A}">
  <dimension ref="A1:AR330"/>
  <sheetViews>
    <sheetView workbookViewId="0">
      <selection activeCell="B3" sqref="B3"/>
    </sheetView>
  </sheetViews>
  <sheetFormatPr baseColWidth="10" defaultRowHeight="15" x14ac:dyDescent="0.2"/>
  <sheetData>
    <row r="1" spans="1:44" x14ac:dyDescent="0.2">
      <c r="A1" t="s">
        <v>52</v>
      </c>
    </row>
    <row r="2" spans="1:44" x14ac:dyDescent="0.2">
      <c r="A2" t="s">
        <v>32</v>
      </c>
    </row>
    <row r="3" spans="1:44" x14ac:dyDescent="0.2">
      <c r="A3">
        <v>1979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v>1980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v>1981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0.01</v>
      </c>
      <c r="K5">
        <v>0.01</v>
      </c>
      <c r="L5">
        <v>0.01</v>
      </c>
      <c r="M5">
        <v>0.02</v>
      </c>
      <c r="N5">
        <v>0.02</v>
      </c>
      <c r="O5">
        <v>0.02</v>
      </c>
      <c r="P5">
        <v>0.03</v>
      </c>
      <c r="Q5">
        <v>0.04</v>
      </c>
      <c r="R5">
        <v>0.05</v>
      </c>
      <c r="S5">
        <v>7.0000000000000007E-2</v>
      </c>
      <c r="T5">
        <v>0.09</v>
      </c>
      <c r="U5">
        <v>0.08</v>
      </c>
      <c r="V5">
        <v>0.08</v>
      </c>
      <c r="W5">
        <v>0.08</v>
      </c>
      <c r="X5">
        <v>7.0000000000000007E-2</v>
      </c>
      <c r="Y5">
        <v>0.05</v>
      </c>
      <c r="Z5">
        <v>0.05</v>
      </c>
      <c r="AA5">
        <v>0.04</v>
      </c>
      <c r="AB5">
        <v>0.04</v>
      </c>
      <c r="AC5">
        <v>0.03</v>
      </c>
      <c r="AD5">
        <v>0.03</v>
      </c>
      <c r="AE5">
        <v>0.02</v>
      </c>
      <c r="AF5">
        <v>0.02</v>
      </c>
      <c r="AG5">
        <v>0.01</v>
      </c>
      <c r="AH5">
        <v>0.01</v>
      </c>
      <c r="AI5">
        <v>0.01</v>
      </c>
      <c r="AJ5">
        <v>0.01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v>1982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v>1983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v>1984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v>1985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v>1986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9.7087400000000004E-3</v>
      </c>
      <c r="K10">
        <v>9.7087400000000004E-3</v>
      </c>
      <c r="L10">
        <v>9.7087400000000004E-3</v>
      </c>
      <c r="M10">
        <v>9.7087400000000004E-3</v>
      </c>
      <c r="N10">
        <v>9.7087400000000004E-3</v>
      </c>
      <c r="O10">
        <v>9.7087400000000004E-3</v>
      </c>
      <c r="P10">
        <v>9.7087400000000004E-3</v>
      </c>
      <c r="Q10">
        <v>9.7087400000000004E-3</v>
      </c>
      <c r="R10">
        <v>9.7087400000000004E-3</v>
      </c>
      <c r="S10">
        <v>9.7087400000000004E-3</v>
      </c>
      <c r="T10">
        <v>9.7087400000000004E-3</v>
      </c>
      <c r="U10">
        <v>1.9417500000000001E-2</v>
      </c>
      <c r="V10">
        <v>2.9126200000000001E-2</v>
      </c>
      <c r="W10">
        <v>3.8835000000000001E-2</v>
      </c>
      <c r="X10">
        <v>3.8835000000000001E-2</v>
      </c>
      <c r="Y10">
        <v>4.8543700000000002E-2</v>
      </c>
      <c r="Z10">
        <v>5.8252400000000003E-2</v>
      </c>
      <c r="AA10">
        <v>6.7961199999999999E-2</v>
      </c>
      <c r="AB10">
        <v>6.7961199999999999E-2</v>
      </c>
      <c r="AC10">
        <v>7.76699E-2</v>
      </c>
      <c r="AD10">
        <v>7.76699E-2</v>
      </c>
      <c r="AE10">
        <v>6.7961199999999999E-2</v>
      </c>
      <c r="AF10">
        <v>6.7961199999999999E-2</v>
      </c>
      <c r="AG10">
        <v>6.7961199999999999E-2</v>
      </c>
      <c r="AH10">
        <v>5.8252400000000003E-2</v>
      </c>
      <c r="AI10">
        <v>4.8543700000000002E-2</v>
      </c>
      <c r="AJ10">
        <v>2.9126200000000001E-2</v>
      </c>
      <c r="AK10">
        <v>1.9417500000000001E-2</v>
      </c>
      <c r="AL10">
        <v>9.7087400000000004E-3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v>1987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v>1988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v>1989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v>1990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v>1991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v>1992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v>1993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v>1994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1.0101000000000001E-2</v>
      </c>
      <c r="N18">
        <v>1.0101000000000001E-2</v>
      </c>
      <c r="O18">
        <v>1.0101000000000001E-2</v>
      </c>
      <c r="P18">
        <v>1.0101000000000001E-2</v>
      </c>
      <c r="Q18">
        <v>1.0101000000000001E-2</v>
      </c>
      <c r="R18">
        <v>2.0202000000000001E-2</v>
      </c>
      <c r="S18">
        <v>3.0303E-2</v>
      </c>
      <c r="T18">
        <v>4.0404000000000002E-2</v>
      </c>
      <c r="U18">
        <v>6.0606100000000003E-2</v>
      </c>
      <c r="V18">
        <v>4.0404000000000002E-2</v>
      </c>
      <c r="W18">
        <v>6.0606100000000003E-2</v>
      </c>
      <c r="X18">
        <v>0.10101</v>
      </c>
      <c r="Y18">
        <v>6.0606100000000003E-2</v>
      </c>
      <c r="Z18">
        <v>7.0707099999999995E-2</v>
      </c>
      <c r="AA18">
        <v>7.0707099999999995E-2</v>
      </c>
      <c r="AB18">
        <v>8.0808099999999994E-2</v>
      </c>
      <c r="AC18">
        <v>8.0808099999999994E-2</v>
      </c>
      <c r="AD18">
        <v>4.0404000000000002E-2</v>
      </c>
      <c r="AE18">
        <v>4.0404000000000002E-2</v>
      </c>
      <c r="AF18">
        <v>2.0202000000000001E-2</v>
      </c>
      <c r="AG18">
        <v>5.0505099999999997E-2</v>
      </c>
      <c r="AH18">
        <v>4.0404000000000002E-2</v>
      </c>
      <c r="AI18">
        <v>2.0202000000000001E-2</v>
      </c>
      <c r="AJ18">
        <v>1.0101000000000001E-2</v>
      </c>
      <c r="AK18">
        <v>1.0101000000000001E-2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v>1995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0.01</v>
      </c>
      <c r="K19">
        <v>0</v>
      </c>
      <c r="L19">
        <v>0.01</v>
      </c>
      <c r="M19">
        <v>0.02</v>
      </c>
      <c r="N19">
        <v>0.02</v>
      </c>
      <c r="O19">
        <v>0.02</v>
      </c>
      <c r="P19">
        <v>0.03</v>
      </c>
      <c r="Q19">
        <v>0.03</v>
      </c>
      <c r="R19">
        <v>0.03</v>
      </c>
      <c r="S19">
        <v>0.02</v>
      </c>
      <c r="T19">
        <v>0.03</v>
      </c>
      <c r="U19">
        <v>0.04</v>
      </c>
      <c r="V19">
        <v>0.05</v>
      </c>
      <c r="W19">
        <v>0.04</v>
      </c>
      <c r="X19">
        <v>0.05</v>
      </c>
      <c r="Y19">
        <v>7.0000000000000007E-2</v>
      </c>
      <c r="Z19">
        <v>7.0000000000000007E-2</v>
      </c>
      <c r="AA19">
        <v>0.08</v>
      </c>
      <c r="AB19">
        <v>0.08</v>
      </c>
      <c r="AC19">
        <v>7.0000000000000007E-2</v>
      </c>
      <c r="AD19">
        <v>0.05</v>
      </c>
      <c r="AE19">
        <v>0.04</v>
      </c>
      <c r="AF19">
        <v>0.05</v>
      </c>
      <c r="AG19">
        <v>0.04</v>
      </c>
      <c r="AH19">
        <v>0.02</v>
      </c>
      <c r="AI19">
        <v>0.02</v>
      </c>
      <c r="AJ19">
        <v>0.01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v>1996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1.03093E-2</v>
      </c>
      <c r="O20">
        <v>1.03093E-2</v>
      </c>
      <c r="P20">
        <v>1.03093E-2</v>
      </c>
      <c r="Q20">
        <v>1.03093E-2</v>
      </c>
      <c r="R20">
        <v>1.03093E-2</v>
      </c>
      <c r="S20">
        <v>1.03093E-2</v>
      </c>
      <c r="T20">
        <v>1.03093E-2</v>
      </c>
      <c r="U20">
        <v>1.03093E-2</v>
      </c>
      <c r="V20">
        <v>1.03093E-2</v>
      </c>
      <c r="W20">
        <v>2.0618600000000001E-2</v>
      </c>
      <c r="X20">
        <v>2.0618600000000001E-2</v>
      </c>
      <c r="Y20">
        <v>3.0927799999999998E-2</v>
      </c>
      <c r="Z20">
        <v>4.1237099999999999E-2</v>
      </c>
      <c r="AA20">
        <v>6.18557E-2</v>
      </c>
      <c r="AB20">
        <v>9.2783500000000005E-2</v>
      </c>
      <c r="AC20">
        <v>0.103093</v>
      </c>
      <c r="AD20">
        <v>9.2783500000000005E-2</v>
      </c>
      <c r="AE20">
        <v>8.2474199999999998E-2</v>
      </c>
      <c r="AF20">
        <v>7.2164900000000004E-2</v>
      </c>
      <c r="AG20">
        <v>6.18557E-2</v>
      </c>
      <c r="AH20">
        <v>6.18557E-2</v>
      </c>
      <c r="AI20">
        <v>5.1546399999999999E-2</v>
      </c>
      <c r="AJ20">
        <v>5.1546399999999999E-2</v>
      </c>
      <c r="AK20">
        <v>3.0927799999999998E-2</v>
      </c>
      <c r="AL20">
        <v>2.0618600000000001E-2</v>
      </c>
      <c r="AM20">
        <v>1.03093E-2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v>1997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1.03093E-2</v>
      </c>
      <c r="W21">
        <v>1.03093E-2</v>
      </c>
      <c r="X21">
        <v>1.03093E-2</v>
      </c>
      <c r="Y21">
        <v>2.0618600000000001E-2</v>
      </c>
      <c r="Z21">
        <v>2.0618600000000001E-2</v>
      </c>
      <c r="AA21">
        <v>2.0618600000000001E-2</v>
      </c>
      <c r="AB21">
        <v>3.0927799999999998E-2</v>
      </c>
      <c r="AC21">
        <v>3.0927799999999998E-2</v>
      </c>
      <c r="AD21">
        <v>4.1237099999999999E-2</v>
      </c>
      <c r="AE21">
        <v>6.18557E-2</v>
      </c>
      <c r="AF21">
        <v>8.2474199999999998E-2</v>
      </c>
      <c r="AG21">
        <v>8.2474199999999998E-2</v>
      </c>
      <c r="AH21">
        <v>0.103093</v>
      </c>
      <c r="AI21">
        <v>0.113402</v>
      </c>
      <c r="AJ21">
        <v>0.103093</v>
      </c>
      <c r="AK21">
        <v>9.2783500000000005E-2</v>
      </c>
      <c r="AL21">
        <v>7.2164900000000004E-2</v>
      </c>
      <c r="AM21">
        <v>5.1546399999999999E-2</v>
      </c>
      <c r="AN21">
        <v>3.0927799999999998E-2</v>
      </c>
      <c r="AO21">
        <v>1.03093E-2</v>
      </c>
      <c r="AP21">
        <v>0</v>
      </c>
      <c r="AQ21">
        <v>0</v>
      </c>
      <c r="AR21">
        <v>0</v>
      </c>
    </row>
    <row r="22" spans="1:44" x14ac:dyDescent="0.2">
      <c r="A22">
        <v>1998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1.0101000000000001E-2</v>
      </c>
      <c r="T22">
        <v>1.0101000000000001E-2</v>
      </c>
      <c r="U22">
        <v>1.0101000000000001E-2</v>
      </c>
      <c r="V22">
        <v>1.0101000000000001E-2</v>
      </c>
      <c r="W22">
        <v>2.0202000000000001E-2</v>
      </c>
      <c r="X22">
        <v>3.0303E-2</v>
      </c>
      <c r="Y22">
        <v>4.0404000000000002E-2</v>
      </c>
      <c r="Z22">
        <v>4.0404000000000002E-2</v>
      </c>
      <c r="AA22">
        <v>4.0404000000000002E-2</v>
      </c>
      <c r="AB22">
        <v>5.0505099999999997E-2</v>
      </c>
      <c r="AC22">
        <v>5.0505099999999997E-2</v>
      </c>
      <c r="AD22">
        <v>6.0606100000000003E-2</v>
      </c>
      <c r="AE22">
        <v>6.0606100000000003E-2</v>
      </c>
      <c r="AF22">
        <v>5.0505099999999997E-2</v>
      </c>
      <c r="AG22">
        <v>6.0606100000000003E-2</v>
      </c>
      <c r="AH22">
        <v>6.0606100000000003E-2</v>
      </c>
      <c r="AI22">
        <v>7.0707099999999995E-2</v>
      </c>
      <c r="AJ22">
        <v>8.0808099999999994E-2</v>
      </c>
      <c r="AK22">
        <v>8.0808099999999994E-2</v>
      </c>
      <c r="AL22">
        <v>6.0606100000000003E-2</v>
      </c>
      <c r="AM22">
        <v>5.0505099999999997E-2</v>
      </c>
      <c r="AN22">
        <v>3.0303E-2</v>
      </c>
      <c r="AO22">
        <v>2.0202000000000001E-2</v>
      </c>
      <c r="AP22">
        <v>0</v>
      </c>
      <c r="AQ22">
        <v>0</v>
      </c>
      <c r="AR22">
        <v>0</v>
      </c>
    </row>
    <row r="23" spans="1:44" x14ac:dyDescent="0.2">
      <c r="A23">
        <v>1999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9.8039200000000007E-3</v>
      </c>
      <c r="R23">
        <v>9.8039200000000007E-3</v>
      </c>
      <c r="S23">
        <v>9.8039200000000007E-3</v>
      </c>
      <c r="T23">
        <v>1.9607800000000002E-2</v>
      </c>
      <c r="U23">
        <v>2.9411799999999998E-2</v>
      </c>
      <c r="V23">
        <v>2.9411799999999998E-2</v>
      </c>
      <c r="W23">
        <v>3.9215699999999999E-2</v>
      </c>
      <c r="X23">
        <v>3.9215699999999999E-2</v>
      </c>
      <c r="Y23">
        <v>4.9019600000000003E-2</v>
      </c>
      <c r="Z23">
        <v>5.8823500000000001E-2</v>
      </c>
      <c r="AA23">
        <v>6.8627499999999994E-2</v>
      </c>
      <c r="AB23">
        <v>7.8431399999999998E-2</v>
      </c>
      <c r="AC23">
        <v>7.8431399999999998E-2</v>
      </c>
      <c r="AD23">
        <v>7.8431399999999998E-2</v>
      </c>
      <c r="AE23">
        <v>7.8431399999999998E-2</v>
      </c>
      <c r="AF23">
        <v>5.8823500000000001E-2</v>
      </c>
      <c r="AG23">
        <v>5.8823500000000001E-2</v>
      </c>
      <c r="AH23">
        <v>5.8823500000000001E-2</v>
      </c>
      <c r="AI23">
        <v>4.9019600000000003E-2</v>
      </c>
      <c r="AJ23">
        <v>3.9215699999999999E-2</v>
      </c>
      <c r="AK23">
        <v>2.9411799999999998E-2</v>
      </c>
      <c r="AL23">
        <v>1.9607800000000002E-2</v>
      </c>
      <c r="AM23">
        <v>9.8039200000000007E-3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v>2000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v>2001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v>2002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v>2003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0.01</v>
      </c>
      <c r="T27">
        <v>0.01</v>
      </c>
      <c r="U27">
        <v>0.02</v>
      </c>
      <c r="V27">
        <v>0.03</v>
      </c>
      <c r="W27">
        <v>0.03</v>
      </c>
      <c r="X27">
        <v>0.06</v>
      </c>
      <c r="Y27">
        <v>0.05</v>
      </c>
      <c r="Z27">
        <v>0.06</v>
      </c>
      <c r="AA27">
        <v>7.0000000000000007E-2</v>
      </c>
      <c r="AB27">
        <v>0.1</v>
      </c>
      <c r="AC27">
        <v>0.11</v>
      </c>
      <c r="AD27">
        <v>0.1</v>
      </c>
      <c r="AE27">
        <v>0.09</v>
      </c>
      <c r="AF27">
        <v>7.0000000000000007E-2</v>
      </c>
      <c r="AG27">
        <v>0.06</v>
      </c>
      <c r="AH27">
        <v>0.03</v>
      </c>
      <c r="AI27">
        <v>0.04</v>
      </c>
      <c r="AJ27">
        <v>0.02</v>
      </c>
      <c r="AK27">
        <v>0.01</v>
      </c>
      <c r="AL27">
        <v>0.01</v>
      </c>
      <c r="AM27">
        <v>0.01</v>
      </c>
      <c r="AN27">
        <v>0.01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v>2004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1.0101000000000001E-2</v>
      </c>
      <c r="T28">
        <v>1.0101000000000001E-2</v>
      </c>
      <c r="U28">
        <v>3.0303E-2</v>
      </c>
      <c r="V28">
        <v>4.0404000000000002E-2</v>
      </c>
      <c r="W28">
        <v>5.0505099999999997E-2</v>
      </c>
      <c r="X28">
        <v>6.0606100000000003E-2</v>
      </c>
      <c r="Y28">
        <v>6.0606100000000003E-2</v>
      </c>
      <c r="Z28">
        <v>6.0606100000000003E-2</v>
      </c>
      <c r="AA28">
        <v>5.0505099999999997E-2</v>
      </c>
      <c r="AB28">
        <v>6.0606100000000003E-2</v>
      </c>
      <c r="AC28">
        <v>7.0707099999999995E-2</v>
      </c>
      <c r="AD28">
        <v>8.0808099999999994E-2</v>
      </c>
      <c r="AE28">
        <v>8.0808099999999994E-2</v>
      </c>
      <c r="AF28">
        <v>9.0909100000000007E-2</v>
      </c>
      <c r="AG28">
        <v>8.0808099999999994E-2</v>
      </c>
      <c r="AH28">
        <v>6.0606100000000003E-2</v>
      </c>
      <c r="AI28">
        <v>4.0404000000000002E-2</v>
      </c>
      <c r="AJ28">
        <v>3.0303E-2</v>
      </c>
      <c r="AK28">
        <v>2.0202000000000001E-2</v>
      </c>
      <c r="AL28">
        <v>1.0101000000000001E-2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v>2005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1.0204100000000001E-2</v>
      </c>
      <c r="U29">
        <v>1.0204100000000001E-2</v>
      </c>
      <c r="V29">
        <v>2.0408200000000001E-2</v>
      </c>
      <c r="W29">
        <v>3.0612199999999999E-2</v>
      </c>
      <c r="X29">
        <v>3.0612199999999999E-2</v>
      </c>
      <c r="Y29">
        <v>3.0612199999999999E-2</v>
      </c>
      <c r="Z29">
        <v>4.08163E-2</v>
      </c>
      <c r="AA29">
        <v>5.10204E-2</v>
      </c>
      <c r="AB29">
        <v>4.08163E-2</v>
      </c>
      <c r="AC29">
        <v>5.10204E-2</v>
      </c>
      <c r="AD29">
        <v>6.1224500000000001E-2</v>
      </c>
      <c r="AE29">
        <v>7.1428599999999995E-2</v>
      </c>
      <c r="AF29">
        <v>9.1836699999999993E-2</v>
      </c>
      <c r="AG29">
        <v>0.10204100000000001</v>
      </c>
      <c r="AH29">
        <v>0.112245</v>
      </c>
      <c r="AI29">
        <v>0.10204100000000001</v>
      </c>
      <c r="AJ29">
        <v>6.1224500000000001E-2</v>
      </c>
      <c r="AK29">
        <v>4.08163E-2</v>
      </c>
      <c r="AL29">
        <v>2.0408200000000001E-2</v>
      </c>
      <c r="AM29">
        <v>1.0204100000000001E-2</v>
      </c>
      <c r="AN29">
        <v>1.0204100000000001E-2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v>2006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1.0204100000000001E-2</v>
      </c>
      <c r="W30">
        <v>2.0408200000000001E-2</v>
      </c>
      <c r="X30">
        <v>3.0612199999999999E-2</v>
      </c>
      <c r="Y30">
        <v>3.0612199999999999E-2</v>
      </c>
      <c r="Z30">
        <v>4.08163E-2</v>
      </c>
      <c r="AA30">
        <v>5.10204E-2</v>
      </c>
      <c r="AB30">
        <v>5.10204E-2</v>
      </c>
      <c r="AC30">
        <v>5.10204E-2</v>
      </c>
      <c r="AD30">
        <v>5.10204E-2</v>
      </c>
      <c r="AE30">
        <v>6.1224500000000001E-2</v>
      </c>
      <c r="AF30">
        <v>7.1428599999999995E-2</v>
      </c>
      <c r="AG30">
        <v>9.1836699999999993E-2</v>
      </c>
      <c r="AH30">
        <v>0.10204100000000001</v>
      </c>
      <c r="AI30">
        <v>0.10204100000000001</v>
      </c>
      <c r="AJ30">
        <v>0.10204100000000001</v>
      </c>
      <c r="AK30">
        <v>6.1224500000000001E-2</v>
      </c>
      <c r="AL30">
        <v>4.08163E-2</v>
      </c>
      <c r="AM30">
        <v>2.0408200000000001E-2</v>
      </c>
      <c r="AN30">
        <v>1.0204100000000001E-2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v>2007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0.01</v>
      </c>
      <c r="V31">
        <v>0.01</v>
      </c>
      <c r="W31">
        <v>0.02</v>
      </c>
      <c r="X31">
        <v>0.03</v>
      </c>
      <c r="Y31">
        <v>0.03</v>
      </c>
      <c r="Z31">
        <v>0.04</v>
      </c>
      <c r="AA31">
        <v>0.05</v>
      </c>
      <c r="AB31">
        <v>0.06</v>
      </c>
      <c r="AC31">
        <v>0.06</v>
      </c>
      <c r="AD31">
        <v>0.08</v>
      </c>
      <c r="AE31">
        <v>0.08</v>
      </c>
      <c r="AF31">
        <v>0.1</v>
      </c>
      <c r="AG31">
        <v>0.1</v>
      </c>
      <c r="AH31">
        <v>0.1</v>
      </c>
      <c r="AI31">
        <v>0.08</v>
      </c>
      <c r="AJ31">
        <v>0.06</v>
      </c>
      <c r="AK31">
        <v>0.04</v>
      </c>
      <c r="AL31">
        <v>0.02</v>
      </c>
      <c r="AM31">
        <v>0.02</v>
      </c>
      <c r="AN31">
        <v>0.01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v>2008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1.0101000000000001E-2</v>
      </c>
      <c r="V32">
        <v>1.0101000000000001E-2</v>
      </c>
      <c r="W32">
        <v>2.0202000000000001E-2</v>
      </c>
      <c r="X32">
        <v>3.0303E-2</v>
      </c>
      <c r="Y32">
        <v>4.0404000000000002E-2</v>
      </c>
      <c r="Z32">
        <v>5.0505099999999997E-2</v>
      </c>
      <c r="AA32">
        <v>6.0606100000000003E-2</v>
      </c>
      <c r="AB32">
        <v>6.0606100000000003E-2</v>
      </c>
      <c r="AC32">
        <v>7.0707099999999995E-2</v>
      </c>
      <c r="AD32">
        <v>7.0707099999999995E-2</v>
      </c>
      <c r="AE32">
        <v>8.0808099999999994E-2</v>
      </c>
      <c r="AF32">
        <v>8.0808099999999994E-2</v>
      </c>
      <c r="AG32">
        <v>9.0909100000000007E-2</v>
      </c>
      <c r="AH32">
        <v>9.0909100000000007E-2</v>
      </c>
      <c r="AI32">
        <v>8.0808099999999994E-2</v>
      </c>
      <c r="AJ32">
        <v>7.0707099999999995E-2</v>
      </c>
      <c r="AK32">
        <v>4.0404000000000002E-2</v>
      </c>
      <c r="AL32">
        <v>2.0202000000000001E-2</v>
      </c>
      <c r="AM32">
        <v>1.0101000000000001E-2</v>
      </c>
      <c r="AN32">
        <v>1.0101000000000001E-2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v>2009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1.0101000000000001E-2</v>
      </c>
      <c r="T33">
        <v>1.0101000000000001E-2</v>
      </c>
      <c r="U33">
        <v>1.0101000000000001E-2</v>
      </c>
      <c r="V33">
        <v>2.0202000000000001E-2</v>
      </c>
      <c r="W33">
        <v>3.0303E-2</v>
      </c>
      <c r="X33">
        <v>4.0404000000000002E-2</v>
      </c>
      <c r="Y33">
        <v>4.0404000000000002E-2</v>
      </c>
      <c r="Z33">
        <v>5.0505099999999997E-2</v>
      </c>
      <c r="AA33">
        <v>6.0606100000000003E-2</v>
      </c>
      <c r="AB33">
        <v>6.0606100000000003E-2</v>
      </c>
      <c r="AC33">
        <v>6.0606100000000003E-2</v>
      </c>
      <c r="AD33">
        <v>7.0707099999999995E-2</v>
      </c>
      <c r="AE33">
        <v>7.0707099999999995E-2</v>
      </c>
      <c r="AF33">
        <v>8.0808099999999994E-2</v>
      </c>
      <c r="AG33">
        <v>9.0909100000000007E-2</v>
      </c>
      <c r="AH33">
        <v>9.0909100000000007E-2</v>
      </c>
      <c r="AI33">
        <v>8.0808099999999994E-2</v>
      </c>
      <c r="AJ33">
        <v>6.0606100000000003E-2</v>
      </c>
      <c r="AK33">
        <v>3.0303E-2</v>
      </c>
      <c r="AL33">
        <v>2.0202000000000001E-2</v>
      </c>
      <c r="AM33">
        <v>1.0101000000000001E-2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v>2010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1.03093E-2</v>
      </c>
      <c r="W34">
        <v>1.03093E-2</v>
      </c>
      <c r="X34">
        <v>1.03093E-2</v>
      </c>
      <c r="Y34">
        <v>2.0618600000000001E-2</v>
      </c>
      <c r="Z34">
        <v>2.0618600000000001E-2</v>
      </c>
      <c r="AA34">
        <v>3.0927799999999998E-2</v>
      </c>
      <c r="AB34">
        <v>4.1237099999999999E-2</v>
      </c>
      <c r="AC34">
        <v>5.1546399999999999E-2</v>
      </c>
      <c r="AD34">
        <v>5.1546399999999999E-2</v>
      </c>
      <c r="AE34">
        <v>7.2164900000000004E-2</v>
      </c>
      <c r="AF34">
        <v>0.113402</v>
      </c>
      <c r="AG34">
        <v>0.123711</v>
      </c>
      <c r="AH34">
        <v>0.14433000000000001</v>
      </c>
      <c r="AI34">
        <v>0.123711</v>
      </c>
      <c r="AJ34">
        <v>9.2783500000000005E-2</v>
      </c>
      <c r="AK34">
        <v>5.1546399999999999E-2</v>
      </c>
      <c r="AL34">
        <v>2.0618600000000001E-2</v>
      </c>
      <c r="AM34">
        <v>1.03093E-2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v>2011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1.03093E-2</v>
      </c>
      <c r="U35">
        <v>1.03093E-2</v>
      </c>
      <c r="V35">
        <v>2.0618600000000001E-2</v>
      </c>
      <c r="W35">
        <v>3.0927799999999998E-2</v>
      </c>
      <c r="X35">
        <v>3.0927799999999998E-2</v>
      </c>
      <c r="Y35">
        <v>4.1237099999999999E-2</v>
      </c>
      <c r="Z35">
        <v>5.1546399999999999E-2</v>
      </c>
      <c r="AA35">
        <v>6.18557E-2</v>
      </c>
      <c r="AB35">
        <v>6.18557E-2</v>
      </c>
      <c r="AC35">
        <v>6.18557E-2</v>
      </c>
      <c r="AD35">
        <v>6.18557E-2</v>
      </c>
      <c r="AE35">
        <v>6.18557E-2</v>
      </c>
      <c r="AF35">
        <v>7.2164900000000004E-2</v>
      </c>
      <c r="AG35">
        <v>8.2474199999999998E-2</v>
      </c>
      <c r="AH35">
        <v>9.2783500000000005E-2</v>
      </c>
      <c r="AI35">
        <v>9.2783500000000005E-2</v>
      </c>
      <c r="AJ35">
        <v>7.2164900000000004E-2</v>
      </c>
      <c r="AK35">
        <v>5.1546399999999999E-2</v>
      </c>
      <c r="AL35">
        <v>2.0618600000000001E-2</v>
      </c>
      <c r="AM35">
        <v>1.03093E-2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v>2012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1.0204100000000001E-2</v>
      </c>
      <c r="V36">
        <v>1.0204100000000001E-2</v>
      </c>
      <c r="W36">
        <v>2.0408200000000001E-2</v>
      </c>
      <c r="X36">
        <v>2.0408200000000001E-2</v>
      </c>
      <c r="Y36">
        <v>3.0612199999999999E-2</v>
      </c>
      <c r="Z36">
        <v>4.08163E-2</v>
      </c>
      <c r="AA36">
        <v>5.10204E-2</v>
      </c>
      <c r="AB36">
        <v>6.1224500000000001E-2</v>
      </c>
      <c r="AC36">
        <v>7.1428599999999995E-2</v>
      </c>
      <c r="AD36">
        <v>9.1836699999999993E-2</v>
      </c>
      <c r="AE36">
        <v>8.1632700000000002E-2</v>
      </c>
      <c r="AF36">
        <v>8.1632700000000002E-2</v>
      </c>
      <c r="AG36">
        <v>8.1632700000000002E-2</v>
      </c>
      <c r="AH36">
        <v>9.1836699999999993E-2</v>
      </c>
      <c r="AI36">
        <v>8.1632700000000002E-2</v>
      </c>
      <c r="AJ36">
        <v>8.1632700000000002E-2</v>
      </c>
      <c r="AK36">
        <v>5.10204E-2</v>
      </c>
      <c r="AL36">
        <v>3.0612199999999999E-2</v>
      </c>
      <c r="AM36">
        <v>1.0204100000000001E-2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v>2013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0.01</v>
      </c>
      <c r="U37">
        <v>0.01</v>
      </c>
      <c r="V37">
        <v>0.02</v>
      </c>
      <c r="W37">
        <v>0.02</v>
      </c>
      <c r="X37">
        <v>0.04</v>
      </c>
      <c r="Y37">
        <v>0.05</v>
      </c>
      <c r="Z37">
        <v>0.05</v>
      </c>
      <c r="AA37">
        <v>0.06</v>
      </c>
      <c r="AB37">
        <v>0.06</v>
      </c>
      <c r="AC37">
        <v>7.0000000000000007E-2</v>
      </c>
      <c r="AD37">
        <v>7.0000000000000007E-2</v>
      </c>
      <c r="AE37">
        <v>7.0000000000000007E-2</v>
      </c>
      <c r="AF37">
        <v>0.08</v>
      </c>
      <c r="AG37">
        <v>0.08</v>
      </c>
      <c r="AH37">
        <v>0.08</v>
      </c>
      <c r="AI37">
        <v>7.0000000000000007E-2</v>
      </c>
      <c r="AJ37">
        <v>0.06</v>
      </c>
      <c r="AK37">
        <v>0.05</v>
      </c>
      <c r="AL37">
        <v>0.02</v>
      </c>
      <c r="AM37">
        <v>0.02</v>
      </c>
      <c r="AN37">
        <v>0.01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v>2014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1.0416699999999999E-2</v>
      </c>
      <c r="T38">
        <v>1.0416699999999999E-2</v>
      </c>
      <c r="U38">
        <v>1.0416699999999999E-2</v>
      </c>
      <c r="V38">
        <v>2.0833299999999999E-2</v>
      </c>
      <c r="W38">
        <v>2.0833299999999999E-2</v>
      </c>
      <c r="X38">
        <v>3.125E-2</v>
      </c>
      <c r="Y38">
        <v>4.1666700000000001E-2</v>
      </c>
      <c r="Z38">
        <v>3.125E-2</v>
      </c>
      <c r="AA38">
        <v>4.1666700000000001E-2</v>
      </c>
      <c r="AB38">
        <v>4.1666700000000001E-2</v>
      </c>
      <c r="AC38">
        <v>5.2083299999999999E-2</v>
      </c>
      <c r="AD38">
        <v>5.2083299999999999E-2</v>
      </c>
      <c r="AE38">
        <v>7.2916700000000001E-2</v>
      </c>
      <c r="AF38">
        <v>7.2916700000000001E-2</v>
      </c>
      <c r="AG38">
        <v>7.2916700000000001E-2</v>
      </c>
      <c r="AH38">
        <v>8.3333299999999999E-2</v>
      </c>
      <c r="AI38">
        <v>0.104167</v>
      </c>
      <c r="AJ38">
        <v>9.375E-2</v>
      </c>
      <c r="AK38">
        <v>7.2916700000000001E-2</v>
      </c>
      <c r="AL38">
        <v>3.125E-2</v>
      </c>
      <c r="AM38">
        <v>2.0833299999999999E-2</v>
      </c>
      <c r="AN38">
        <v>1.0416699999999999E-2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v>2015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9.9009900000000001E-3</v>
      </c>
      <c r="U39">
        <v>9.9009900000000001E-3</v>
      </c>
      <c r="V39">
        <v>9.9009900000000001E-3</v>
      </c>
      <c r="W39">
        <v>1.9802E-2</v>
      </c>
      <c r="X39">
        <v>1.9802E-2</v>
      </c>
      <c r="Y39">
        <v>1.9802E-2</v>
      </c>
      <c r="Z39">
        <v>1.9802E-2</v>
      </c>
      <c r="AA39">
        <v>2.9703E-2</v>
      </c>
      <c r="AB39">
        <v>3.9604E-2</v>
      </c>
      <c r="AC39">
        <v>3.9604E-2</v>
      </c>
      <c r="AD39">
        <v>4.9505E-2</v>
      </c>
      <c r="AE39">
        <v>5.9405899999999998E-2</v>
      </c>
      <c r="AF39">
        <v>7.9207899999999998E-2</v>
      </c>
      <c r="AG39">
        <v>8.9108900000000005E-2</v>
      </c>
      <c r="AH39">
        <v>9.9009899999999998E-2</v>
      </c>
      <c r="AI39">
        <v>0.10891099999999999</v>
      </c>
      <c r="AJ39">
        <v>9.9009899999999998E-2</v>
      </c>
      <c r="AK39">
        <v>7.9207899999999998E-2</v>
      </c>
      <c r="AL39">
        <v>5.9405899999999998E-2</v>
      </c>
      <c r="AM39">
        <v>2.9703E-2</v>
      </c>
      <c r="AN39">
        <v>1.9802E-2</v>
      </c>
      <c r="AO39">
        <v>9.9009900000000001E-3</v>
      </c>
      <c r="AP39">
        <v>0</v>
      </c>
      <c r="AQ39">
        <v>0</v>
      </c>
      <c r="AR39">
        <v>0</v>
      </c>
    </row>
    <row r="40" spans="1:44" x14ac:dyDescent="0.2">
      <c r="A40">
        <v>2016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9.9601599999999996E-4</v>
      </c>
      <c r="U40">
        <v>4.9800799999999996E-3</v>
      </c>
      <c r="V40">
        <v>1.19522E-2</v>
      </c>
      <c r="W40">
        <v>1.6932300000000001E-2</v>
      </c>
      <c r="X40">
        <v>3.1872499999999998E-2</v>
      </c>
      <c r="Y40">
        <v>4.2828699999999997E-2</v>
      </c>
      <c r="Z40">
        <v>5.8764900000000002E-2</v>
      </c>
      <c r="AA40">
        <v>5.2788799999999997E-2</v>
      </c>
      <c r="AB40">
        <v>6.77291E-2</v>
      </c>
      <c r="AC40">
        <v>6.5737100000000007E-2</v>
      </c>
      <c r="AD40">
        <v>6.5737100000000007E-2</v>
      </c>
      <c r="AE40">
        <v>5.47809E-2</v>
      </c>
      <c r="AF40">
        <v>5.7768899999999998E-2</v>
      </c>
      <c r="AG40">
        <v>4.7808799999999999E-2</v>
      </c>
      <c r="AH40">
        <v>4.6812699999999999E-2</v>
      </c>
      <c r="AI40">
        <v>6.4741000000000007E-2</v>
      </c>
      <c r="AJ40">
        <v>8.4661399999999998E-2</v>
      </c>
      <c r="AK40">
        <v>7.9681299999999997E-2</v>
      </c>
      <c r="AL40">
        <v>6.77291E-2</v>
      </c>
      <c r="AM40">
        <v>3.6852599999999999E-2</v>
      </c>
      <c r="AN40">
        <v>1.9920299999999998E-2</v>
      </c>
      <c r="AO40">
        <v>1.0956199999999999E-2</v>
      </c>
      <c r="AP40">
        <v>4.9800799999999996E-3</v>
      </c>
      <c r="AQ40">
        <v>1.9920300000000001E-3</v>
      </c>
      <c r="AR40">
        <v>9.9601599999999996E-4</v>
      </c>
    </row>
    <row r="41" spans="1:44" x14ac:dyDescent="0.2">
      <c r="A41">
        <v>2017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1.0060399999999999E-3</v>
      </c>
      <c r="Q41">
        <v>1.0060399999999999E-3</v>
      </c>
      <c r="R41">
        <v>1.0060399999999999E-3</v>
      </c>
      <c r="S41">
        <v>2.0120699999999999E-3</v>
      </c>
      <c r="T41">
        <v>3.0181100000000001E-3</v>
      </c>
      <c r="U41">
        <v>6.0362200000000001E-3</v>
      </c>
      <c r="V41">
        <v>1.30785E-2</v>
      </c>
      <c r="W41">
        <v>2.1126800000000001E-2</v>
      </c>
      <c r="X41">
        <v>3.1187099999999999E-2</v>
      </c>
      <c r="Y41">
        <v>4.2253499999999999E-2</v>
      </c>
      <c r="Z41">
        <v>4.2253499999999999E-2</v>
      </c>
      <c r="AA41">
        <v>5.1307800000000001E-2</v>
      </c>
      <c r="AB41">
        <v>4.7283699999999998E-2</v>
      </c>
      <c r="AC41">
        <v>4.8289699999999998E-2</v>
      </c>
      <c r="AD41">
        <v>5.5331999999999999E-2</v>
      </c>
      <c r="AE41">
        <v>5.7344100000000002E-2</v>
      </c>
      <c r="AF41">
        <v>6.2374199999999998E-2</v>
      </c>
      <c r="AG41">
        <v>5.6337999999999999E-2</v>
      </c>
      <c r="AH41">
        <v>6.1368199999999998E-2</v>
      </c>
      <c r="AI41">
        <v>6.5392400000000003E-2</v>
      </c>
      <c r="AJ41">
        <v>6.7404400000000003E-2</v>
      </c>
      <c r="AK41">
        <v>6.2374199999999998E-2</v>
      </c>
      <c r="AL41">
        <v>6.4386299999999994E-2</v>
      </c>
      <c r="AM41">
        <v>5.4325999999999999E-2</v>
      </c>
      <c r="AN41">
        <v>4.0241399999999997E-2</v>
      </c>
      <c r="AO41">
        <v>2.51509E-2</v>
      </c>
      <c r="AP41">
        <v>9.0543299999999993E-3</v>
      </c>
      <c r="AQ41">
        <v>6.0362200000000001E-3</v>
      </c>
      <c r="AR41">
        <v>2.0120699999999999E-3</v>
      </c>
    </row>
    <row r="42" spans="1:44" x14ac:dyDescent="0.2">
      <c r="A42">
        <v>2018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1.0009999999999999E-3</v>
      </c>
      <c r="S42">
        <v>1.0009999999999999E-3</v>
      </c>
      <c r="T42">
        <v>2.0019999999999999E-3</v>
      </c>
      <c r="U42">
        <v>3.003E-3</v>
      </c>
      <c r="V42">
        <v>7.0070100000000001E-3</v>
      </c>
      <c r="W42">
        <v>1.3013E-2</v>
      </c>
      <c r="X42">
        <v>1.9019000000000001E-2</v>
      </c>
      <c r="Y42">
        <v>2.6026000000000001E-2</v>
      </c>
      <c r="Z42">
        <v>3.4034000000000002E-2</v>
      </c>
      <c r="AA42">
        <v>4.2042000000000003E-2</v>
      </c>
      <c r="AB42">
        <v>4.9049000000000002E-2</v>
      </c>
      <c r="AC42">
        <v>5.3053099999999999E-2</v>
      </c>
      <c r="AD42">
        <v>6.4064099999999999E-2</v>
      </c>
      <c r="AE42">
        <v>6.4064099999999999E-2</v>
      </c>
      <c r="AF42">
        <v>6.7067100000000004E-2</v>
      </c>
      <c r="AG42">
        <v>7.20721E-2</v>
      </c>
      <c r="AH42">
        <v>7.3073100000000002E-2</v>
      </c>
      <c r="AI42">
        <v>8.2082100000000005E-2</v>
      </c>
      <c r="AJ42">
        <v>8.2082100000000005E-2</v>
      </c>
      <c r="AK42">
        <v>7.6076099999999994E-2</v>
      </c>
      <c r="AL42">
        <v>6.5065100000000001E-2</v>
      </c>
      <c r="AM42">
        <v>4.9049000000000002E-2</v>
      </c>
      <c r="AN42">
        <v>3.0030000000000001E-2</v>
      </c>
      <c r="AO42">
        <v>1.5015000000000001E-2</v>
      </c>
      <c r="AP42">
        <v>7.0070100000000001E-3</v>
      </c>
      <c r="AQ42">
        <v>2.0019999999999999E-3</v>
      </c>
      <c r="AR42">
        <v>1.0009999999999999E-3</v>
      </c>
    </row>
    <row r="43" spans="1:44" x14ac:dyDescent="0.2">
      <c r="A43" t="s">
        <v>33</v>
      </c>
    </row>
    <row r="44" spans="1:44" x14ac:dyDescent="0.2">
      <c r="A44">
        <v>1979</v>
      </c>
      <c r="B44" s="2">
        <v>2.2472400000000001E-13</v>
      </c>
      <c r="C44" s="2">
        <v>2.5328500000000001E-11</v>
      </c>
      <c r="D44" s="2">
        <v>1.65368E-9</v>
      </c>
      <c r="E44" s="2">
        <v>6.2656899999999998E-8</v>
      </c>
      <c r="F44" s="2">
        <v>1.38047E-6</v>
      </c>
      <c r="G44" s="2">
        <v>1.77234E-5</v>
      </c>
      <c r="H44">
        <v>1.3290700000000001E-4</v>
      </c>
      <c r="I44">
        <v>5.8394199999999995E-4</v>
      </c>
      <c r="J44">
        <v>1.51363E-3</v>
      </c>
      <c r="K44">
        <v>2.3796799999999999E-3</v>
      </c>
      <c r="L44">
        <v>2.6006699999999998E-3</v>
      </c>
      <c r="M44">
        <v>3.0944800000000001E-3</v>
      </c>
      <c r="N44">
        <v>5.2769100000000001E-3</v>
      </c>
      <c r="O44">
        <v>8.6814700000000002E-3</v>
      </c>
      <c r="P44">
        <v>1.12998E-2</v>
      </c>
      <c r="Q44">
        <v>1.2406500000000001E-2</v>
      </c>
      <c r="R44">
        <v>1.3646699999999999E-2</v>
      </c>
      <c r="S44">
        <v>1.6500500000000001E-2</v>
      </c>
      <c r="T44">
        <v>2.0387099999999998E-2</v>
      </c>
      <c r="U44">
        <v>2.4220800000000001E-2</v>
      </c>
      <c r="V44">
        <v>2.8077600000000001E-2</v>
      </c>
      <c r="W44">
        <v>3.2457199999999999E-2</v>
      </c>
      <c r="X44">
        <v>3.7172400000000001E-2</v>
      </c>
      <c r="Y44">
        <v>4.1692399999999998E-2</v>
      </c>
      <c r="Z44">
        <v>4.5837000000000003E-2</v>
      </c>
      <c r="AA44">
        <v>4.9662100000000001E-2</v>
      </c>
      <c r="AB44">
        <v>5.3090499999999999E-2</v>
      </c>
      <c r="AC44">
        <v>5.5929300000000001E-2</v>
      </c>
      <c r="AD44">
        <v>5.8031300000000001E-2</v>
      </c>
      <c r="AE44">
        <v>5.9294600000000003E-2</v>
      </c>
      <c r="AF44">
        <v>5.9587599999999998E-2</v>
      </c>
      <c r="AG44">
        <v>5.8726E-2</v>
      </c>
      <c r="AH44">
        <v>5.6496999999999999E-2</v>
      </c>
      <c r="AI44">
        <v>5.2719700000000001E-2</v>
      </c>
      <c r="AJ44">
        <v>4.7346600000000003E-2</v>
      </c>
      <c r="AK44">
        <v>4.0576300000000003E-2</v>
      </c>
      <c r="AL44">
        <v>3.29039E-2</v>
      </c>
      <c r="AM44">
        <v>2.5050800000000002E-2</v>
      </c>
      <c r="AN44">
        <v>1.7784000000000001E-2</v>
      </c>
      <c r="AO44">
        <v>1.17056E-2</v>
      </c>
      <c r="AP44">
        <v>7.1102600000000002E-3</v>
      </c>
      <c r="AQ44">
        <v>3.9707900000000001E-3</v>
      </c>
      <c r="AR44">
        <v>2.0327100000000001E-3</v>
      </c>
    </row>
    <row r="45" spans="1:44" x14ac:dyDescent="0.2">
      <c r="A45">
        <v>1980</v>
      </c>
      <c r="B45" s="2">
        <v>5.6607000000000002E-14</v>
      </c>
      <c r="C45" s="2">
        <v>6.3801899999999997E-12</v>
      </c>
      <c r="D45" s="2">
        <v>4.1658799999999999E-10</v>
      </c>
      <c r="E45" s="2">
        <v>1.57871E-8</v>
      </c>
      <c r="F45" s="2">
        <v>3.4797499999999999E-7</v>
      </c>
      <c r="G45" s="2">
        <v>4.4726899999999997E-6</v>
      </c>
      <c r="H45" s="2">
        <v>3.3655300000000003E-5</v>
      </c>
      <c r="I45">
        <v>1.49612E-4</v>
      </c>
      <c r="J45">
        <v>4.0596799999999999E-4</v>
      </c>
      <c r="K45">
        <v>7.68274E-4</v>
      </c>
      <c r="L45">
        <v>1.4670799999999999E-3</v>
      </c>
      <c r="M45">
        <v>3.5396E-3</v>
      </c>
      <c r="N45">
        <v>8.0146999999999996E-3</v>
      </c>
      <c r="O45">
        <v>1.3961899999999999E-2</v>
      </c>
      <c r="P45">
        <v>1.8757800000000002E-2</v>
      </c>
      <c r="Q45">
        <v>2.17176E-2</v>
      </c>
      <c r="R45">
        <v>2.5379599999999999E-2</v>
      </c>
      <c r="S45">
        <v>3.1177400000000001E-2</v>
      </c>
      <c r="T45">
        <v>3.6744600000000002E-2</v>
      </c>
      <c r="U45">
        <v>3.9511699999999997E-2</v>
      </c>
      <c r="V45">
        <v>4.0169400000000001E-2</v>
      </c>
      <c r="W45">
        <v>4.09659E-2</v>
      </c>
      <c r="X45">
        <v>4.27125E-2</v>
      </c>
      <c r="Y45">
        <v>4.4770900000000002E-2</v>
      </c>
      <c r="Z45">
        <v>4.6557899999999999E-2</v>
      </c>
      <c r="AA45">
        <v>4.7965000000000001E-2</v>
      </c>
      <c r="AB45">
        <v>4.89577E-2</v>
      </c>
      <c r="AC45">
        <v>4.9456399999999998E-2</v>
      </c>
      <c r="AD45">
        <v>4.9458599999999998E-2</v>
      </c>
      <c r="AE45">
        <v>4.9024999999999999E-2</v>
      </c>
      <c r="AF45">
        <v>4.8174599999999998E-2</v>
      </c>
      <c r="AG45">
        <v>4.6833199999999998E-2</v>
      </c>
      <c r="AH45">
        <v>4.4835800000000002E-2</v>
      </c>
      <c r="AI45">
        <v>4.19654E-2</v>
      </c>
      <c r="AJ45">
        <v>3.8042800000000002E-2</v>
      </c>
      <c r="AK45">
        <v>3.3053100000000002E-2</v>
      </c>
      <c r="AL45">
        <v>2.72401E-2</v>
      </c>
      <c r="AM45">
        <v>2.10954E-2</v>
      </c>
      <c r="AN45">
        <v>1.52303E-2</v>
      </c>
      <c r="AO45">
        <v>1.01855E-2</v>
      </c>
      <c r="AP45">
        <v>6.2779699999999999E-3</v>
      </c>
      <c r="AQ45">
        <v>3.5523799999999999E-3</v>
      </c>
      <c r="AR45">
        <v>1.83983E-3</v>
      </c>
    </row>
    <row r="46" spans="1:44" x14ac:dyDescent="0.2">
      <c r="A46">
        <v>1981</v>
      </c>
      <c r="B46" s="2">
        <v>2.1961300000000001E-14</v>
      </c>
      <c r="C46" s="2">
        <v>2.47525E-12</v>
      </c>
      <c r="D46" s="2">
        <v>1.6161499999999999E-10</v>
      </c>
      <c r="E46" s="2">
        <v>6.12413E-9</v>
      </c>
      <c r="F46" s="2">
        <v>1.3496299999999999E-7</v>
      </c>
      <c r="G46" s="2">
        <v>1.73393E-6</v>
      </c>
      <c r="H46" s="2">
        <v>1.3029200000000001E-5</v>
      </c>
      <c r="I46" s="2">
        <v>5.7649199999999997E-5</v>
      </c>
      <c r="J46">
        <v>1.5366699999999999E-4</v>
      </c>
      <c r="K46">
        <v>2.7228700000000002E-4</v>
      </c>
      <c r="L46">
        <v>4.49701E-4</v>
      </c>
      <c r="M46">
        <v>1.0014100000000001E-3</v>
      </c>
      <c r="N46">
        <v>2.4076800000000001E-3</v>
      </c>
      <c r="O46">
        <v>5.0529199999999998E-3</v>
      </c>
      <c r="P46">
        <v>9.6343699999999997E-3</v>
      </c>
      <c r="Q46">
        <v>1.7799300000000001E-2</v>
      </c>
      <c r="R46">
        <v>3.0778099999999999E-2</v>
      </c>
      <c r="S46">
        <v>4.6383599999999997E-2</v>
      </c>
      <c r="T46">
        <v>5.9380700000000002E-2</v>
      </c>
      <c r="U46">
        <v>6.6465099999999999E-2</v>
      </c>
      <c r="V46">
        <v>6.8966700000000006E-2</v>
      </c>
      <c r="W46">
        <v>6.9440299999999996E-2</v>
      </c>
      <c r="X46">
        <v>6.81311E-2</v>
      </c>
      <c r="Y46">
        <v>6.4252199999999995E-2</v>
      </c>
      <c r="Z46">
        <v>5.8466200000000003E-2</v>
      </c>
      <c r="AA46">
        <v>5.2492999999999998E-2</v>
      </c>
      <c r="AB46">
        <v>4.7400699999999997E-2</v>
      </c>
      <c r="AC46">
        <v>4.3216699999999997E-2</v>
      </c>
      <c r="AD46">
        <v>3.96146E-2</v>
      </c>
      <c r="AE46">
        <v>3.6392399999999998E-2</v>
      </c>
      <c r="AF46">
        <v>3.3479399999999999E-2</v>
      </c>
      <c r="AG46">
        <v>3.08153E-2</v>
      </c>
      <c r="AH46">
        <v>2.8282399999999999E-2</v>
      </c>
      <c r="AI46">
        <v>2.5700600000000001E-2</v>
      </c>
      <c r="AJ46">
        <v>2.2875900000000001E-2</v>
      </c>
      <c r="AK46">
        <v>1.96898E-2</v>
      </c>
      <c r="AL46">
        <v>1.6176400000000001E-2</v>
      </c>
      <c r="AM46">
        <v>1.2538199999999999E-2</v>
      </c>
      <c r="AN46">
        <v>9.0803800000000007E-3</v>
      </c>
      <c r="AO46">
        <v>6.0981799999999999E-3</v>
      </c>
      <c r="AP46">
        <v>3.7758399999999999E-3</v>
      </c>
      <c r="AQ46">
        <v>2.1461700000000002E-3</v>
      </c>
      <c r="AR46">
        <v>1.11622E-3</v>
      </c>
    </row>
    <row r="47" spans="1:44" x14ac:dyDescent="0.2">
      <c r="A47">
        <v>1982</v>
      </c>
      <c r="B47" s="2">
        <v>1.1345999999999999E-14</v>
      </c>
      <c r="C47" s="2">
        <v>1.2788E-12</v>
      </c>
      <c r="D47" s="2">
        <v>8.34947E-11</v>
      </c>
      <c r="E47" s="2">
        <v>3.1637899999999999E-9</v>
      </c>
      <c r="F47" s="2">
        <v>6.9717599999999994E-8</v>
      </c>
      <c r="G47" s="2">
        <v>8.95506E-7</v>
      </c>
      <c r="H47" s="2">
        <v>6.7247799999999998E-6</v>
      </c>
      <c r="I47" s="2">
        <v>2.9689400000000001E-5</v>
      </c>
      <c r="J47" s="2">
        <v>7.8457199999999998E-5</v>
      </c>
      <c r="K47">
        <v>1.3417600000000001E-4</v>
      </c>
      <c r="L47">
        <v>1.99872E-4</v>
      </c>
      <c r="M47">
        <v>3.9785899999999997E-4</v>
      </c>
      <c r="N47">
        <v>9.0253499999999999E-4</v>
      </c>
      <c r="O47">
        <v>1.79123E-3</v>
      </c>
      <c r="P47">
        <v>3.2147600000000001E-3</v>
      </c>
      <c r="Q47">
        <v>5.8797700000000003E-3</v>
      </c>
      <c r="R47">
        <v>1.11179E-2</v>
      </c>
      <c r="S47">
        <v>2.0291300000000002E-2</v>
      </c>
      <c r="T47">
        <v>3.4327400000000001E-2</v>
      </c>
      <c r="U47">
        <v>5.3263400000000002E-2</v>
      </c>
      <c r="V47">
        <v>7.4841900000000003E-2</v>
      </c>
      <c r="W47">
        <v>9.3683000000000002E-2</v>
      </c>
      <c r="X47">
        <v>0.10384400000000001</v>
      </c>
      <c r="Y47">
        <v>0.103121</v>
      </c>
      <c r="Z47">
        <v>9.4069799999999995E-2</v>
      </c>
      <c r="AA47">
        <v>8.0978400000000006E-2</v>
      </c>
      <c r="AB47">
        <v>6.6967899999999997E-2</v>
      </c>
      <c r="AC47">
        <v>5.3699200000000002E-2</v>
      </c>
      <c r="AD47">
        <v>4.2161799999999999E-2</v>
      </c>
      <c r="AE47">
        <v>3.2903399999999999E-2</v>
      </c>
      <c r="AF47">
        <v>2.5921300000000001E-2</v>
      </c>
      <c r="AG47">
        <v>2.0797599999999999E-2</v>
      </c>
      <c r="AH47">
        <v>1.7000100000000001E-2</v>
      </c>
      <c r="AI47">
        <v>1.4067700000000001E-2</v>
      </c>
      <c r="AJ47">
        <v>1.1652900000000001E-2</v>
      </c>
      <c r="AK47">
        <v>9.5191600000000005E-3</v>
      </c>
      <c r="AL47">
        <v>7.54347E-3</v>
      </c>
      <c r="AM47">
        <v>5.7089599999999999E-3</v>
      </c>
      <c r="AN47">
        <v>4.0718300000000002E-3</v>
      </c>
      <c r="AO47">
        <v>2.7085999999999998E-3</v>
      </c>
      <c r="AP47">
        <v>1.6673899999999999E-3</v>
      </c>
      <c r="AQ47">
        <v>9.4447800000000001E-4</v>
      </c>
      <c r="AR47">
        <v>4.9025900000000005E-4</v>
      </c>
    </row>
    <row r="48" spans="1:44" x14ac:dyDescent="0.2">
      <c r="A48">
        <v>1983</v>
      </c>
      <c r="B48" s="2">
        <v>1.3877399999999999E-14</v>
      </c>
      <c r="C48" s="2">
        <v>1.5641100000000001E-12</v>
      </c>
      <c r="D48" s="2">
        <v>1.02121E-10</v>
      </c>
      <c r="E48" s="2">
        <v>3.8693499999999997E-9</v>
      </c>
      <c r="F48" s="2">
        <v>8.5253300000000005E-8</v>
      </c>
      <c r="G48" s="2">
        <v>1.09465E-6</v>
      </c>
      <c r="H48" s="2">
        <v>8.21122E-6</v>
      </c>
      <c r="I48" s="2">
        <v>3.6114400000000001E-5</v>
      </c>
      <c r="J48" s="2">
        <v>9.4004899999999998E-5</v>
      </c>
      <c r="K48">
        <v>1.5064200000000001E-4</v>
      </c>
      <c r="L48">
        <v>1.78791E-4</v>
      </c>
      <c r="M48">
        <v>2.5638199999999999E-4</v>
      </c>
      <c r="N48">
        <v>5.0438900000000005E-4</v>
      </c>
      <c r="O48">
        <v>9.4264200000000005E-4</v>
      </c>
      <c r="P48">
        <v>1.5646E-3</v>
      </c>
      <c r="Q48">
        <v>2.5987800000000002E-3</v>
      </c>
      <c r="R48">
        <v>4.5555099999999996E-3</v>
      </c>
      <c r="S48">
        <v>7.9883000000000003E-3</v>
      </c>
      <c r="T48">
        <v>1.35432E-2</v>
      </c>
      <c r="U48">
        <v>2.23422E-2</v>
      </c>
      <c r="V48">
        <v>3.5763200000000002E-2</v>
      </c>
      <c r="W48">
        <v>5.4256899999999997E-2</v>
      </c>
      <c r="X48">
        <v>7.6134499999999994E-2</v>
      </c>
      <c r="Y48">
        <v>9.7285200000000002E-2</v>
      </c>
      <c r="Z48">
        <v>0.112209</v>
      </c>
      <c r="AA48">
        <v>0.11637699999999999</v>
      </c>
      <c r="AB48">
        <v>0.10877000000000001</v>
      </c>
      <c r="AC48">
        <v>9.2473899999999998E-2</v>
      </c>
      <c r="AD48">
        <v>7.2646500000000003E-2</v>
      </c>
      <c r="AE48">
        <v>5.3751899999999998E-2</v>
      </c>
      <c r="AF48">
        <v>3.8189399999999998E-2</v>
      </c>
      <c r="AG48">
        <v>2.6536500000000001E-2</v>
      </c>
      <c r="AH48">
        <v>1.8360399999999999E-2</v>
      </c>
      <c r="AI48">
        <v>1.2851400000000001E-2</v>
      </c>
      <c r="AJ48">
        <v>9.1758199999999995E-3</v>
      </c>
      <c r="AK48">
        <v>6.6547500000000001E-3</v>
      </c>
      <c r="AL48">
        <v>4.8271199999999998E-3</v>
      </c>
      <c r="AM48">
        <v>3.4309399999999999E-3</v>
      </c>
      <c r="AN48">
        <v>2.34294E-3</v>
      </c>
      <c r="AO48">
        <v>1.5126899999999999E-3</v>
      </c>
      <c r="AP48">
        <v>9.1228700000000002E-4</v>
      </c>
      <c r="AQ48">
        <v>5.0947799999999995E-4</v>
      </c>
      <c r="AR48">
        <v>2.6184899999999998E-4</v>
      </c>
    </row>
    <row r="49" spans="1:44" x14ac:dyDescent="0.2">
      <c r="A49">
        <v>1984</v>
      </c>
      <c r="B49" s="2">
        <v>2.2913100000000001E-14</v>
      </c>
      <c r="C49" s="2">
        <v>2.5825200000000002E-12</v>
      </c>
      <c r="D49" s="2">
        <v>1.6861199999999999E-10</v>
      </c>
      <c r="E49" s="2">
        <v>6.3886299999999997E-9</v>
      </c>
      <c r="F49" s="2">
        <v>1.4075699999999999E-7</v>
      </c>
      <c r="G49" s="2">
        <v>1.8072100000000001E-6</v>
      </c>
      <c r="H49" s="2">
        <v>1.35536E-5</v>
      </c>
      <c r="I49" s="2">
        <v>5.9570700000000002E-5</v>
      </c>
      <c r="J49">
        <v>1.5463900000000001E-4</v>
      </c>
      <c r="K49">
        <v>2.4475199999999999E-4</v>
      </c>
      <c r="L49">
        <v>2.7552000000000002E-4</v>
      </c>
      <c r="M49">
        <v>3.5202399999999999E-4</v>
      </c>
      <c r="N49">
        <v>6.3426699999999999E-4</v>
      </c>
      <c r="O49">
        <v>1.08997E-3</v>
      </c>
      <c r="P49">
        <v>1.55097E-3</v>
      </c>
      <c r="Q49">
        <v>2.04799E-3</v>
      </c>
      <c r="R49">
        <v>2.9203200000000001E-3</v>
      </c>
      <c r="S49">
        <v>4.5140099999999997E-3</v>
      </c>
      <c r="T49">
        <v>7.0519800000000002E-3</v>
      </c>
      <c r="U49">
        <v>1.09581E-2</v>
      </c>
      <c r="V49">
        <v>1.7052000000000001E-2</v>
      </c>
      <c r="W49">
        <v>2.62884E-2</v>
      </c>
      <c r="X49">
        <v>3.9389899999999999E-2</v>
      </c>
      <c r="Y49">
        <v>5.64529E-2</v>
      </c>
      <c r="Z49">
        <v>7.6254199999999994E-2</v>
      </c>
      <c r="AA49">
        <v>9.5654000000000003E-2</v>
      </c>
      <c r="AB49">
        <v>0.110065</v>
      </c>
      <c r="AC49">
        <v>0.115257</v>
      </c>
      <c r="AD49">
        <v>0.109475</v>
      </c>
      <c r="AE49">
        <v>9.4418600000000005E-2</v>
      </c>
      <c r="AF49">
        <v>7.4350899999999998E-2</v>
      </c>
      <c r="AG49">
        <v>5.4004000000000003E-2</v>
      </c>
      <c r="AH49">
        <v>3.6718399999999998E-2</v>
      </c>
      <c r="AI49">
        <v>2.3805199999999999E-2</v>
      </c>
      <c r="AJ49">
        <v>1.5013500000000001E-2</v>
      </c>
      <c r="AK49">
        <v>9.3766300000000004E-3</v>
      </c>
      <c r="AL49">
        <v>5.8605699999999998E-3</v>
      </c>
      <c r="AM49">
        <v>3.66322E-3</v>
      </c>
      <c r="AN49">
        <v>2.2636900000000001E-3</v>
      </c>
      <c r="AO49">
        <v>1.3589800000000001E-3</v>
      </c>
      <c r="AP49">
        <v>7.7860799999999997E-4</v>
      </c>
      <c r="AQ49">
        <v>4.1947099999999998E-4</v>
      </c>
      <c r="AR49">
        <v>2.10177E-4</v>
      </c>
    </row>
    <row r="50" spans="1:44" x14ac:dyDescent="0.2">
      <c r="A50">
        <v>1985</v>
      </c>
      <c r="B50" s="2">
        <v>1.0223E-13</v>
      </c>
      <c r="C50" s="2">
        <v>1.1522300000000001E-11</v>
      </c>
      <c r="D50" s="2">
        <v>7.5227799999999999E-10</v>
      </c>
      <c r="E50" s="2">
        <v>2.85028E-8</v>
      </c>
      <c r="F50" s="2">
        <v>6.2794999999999996E-7</v>
      </c>
      <c r="G50" s="2">
        <v>8.0611300000000002E-6</v>
      </c>
      <c r="H50" s="2">
        <v>6.0428599999999999E-5</v>
      </c>
      <c r="I50">
        <v>2.6517400000000002E-4</v>
      </c>
      <c r="J50">
        <v>6.8397200000000003E-4</v>
      </c>
      <c r="K50">
        <v>1.0511100000000001E-3</v>
      </c>
      <c r="L50">
        <v>1.0321900000000001E-3</v>
      </c>
      <c r="M50">
        <v>8.9728799999999999E-4</v>
      </c>
      <c r="N50">
        <v>1.1785999999999999E-3</v>
      </c>
      <c r="O50">
        <v>1.86016E-3</v>
      </c>
      <c r="P50">
        <v>2.5220099999999999E-3</v>
      </c>
      <c r="Q50">
        <v>3.05456E-3</v>
      </c>
      <c r="R50">
        <v>3.8364800000000002E-3</v>
      </c>
      <c r="S50">
        <v>5.1392599999999997E-3</v>
      </c>
      <c r="T50">
        <v>6.8048900000000001E-3</v>
      </c>
      <c r="U50">
        <v>8.76503E-3</v>
      </c>
      <c r="V50">
        <v>1.1495999999999999E-2</v>
      </c>
      <c r="W50">
        <v>1.5774799999999999E-2</v>
      </c>
      <c r="X50">
        <v>2.23082E-2</v>
      </c>
      <c r="Y50">
        <v>3.1699600000000001E-2</v>
      </c>
      <c r="Z50">
        <v>4.4374799999999999E-2</v>
      </c>
      <c r="AA50">
        <v>6.0121099999999997E-2</v>
      </c>
      <c r="AB50">
        <v>7.7514399999999997E-2</v>
      </c>
      <c r="AC50">
        <v>9.3732300000000005E-2</v>
      </c>
      <c r="AD50">
        <v>0.10509599999999999</v>
      </c>
      <c r="AE50">
        <v>0.108362</v>
      </c>
      <c r="AF50">
        <v>0.10222199999999999</v>
      </c>
      <c r="AG50">
        <v>8.8056599999999999E-2</v>
      </c>
      <c r="AH50">
        <v>6.9360199999999997E-2</v>
      </c>
      <c r="AI50">
        <v>5.0188400000000001E-2</v>
      </c>
      <c r="AJ50">
        <v>3.36288E-2</v>
      </c>
      <c r="AK50">
        <v>2.1098499999999999E-2</v>
      </c>
      <c r="AL50">
        <v>1.25577E-2</v>
      </c>
      <c r="AM50">
        <v>7.1814599999999998E-3</v>
      </c>
      <c r="AN50">
        <v>3.98162E-3</v>
      </c>
      <c r="AO50">
        <v>2.1454099999999999E-3</v>
      </c>
      <c r="AP50">
        <v>1.1182500000000001E-3</v>
      </c>
      <c r="AQ50">
        <v>5.5839599999999996E-4</v>
      </c>
      <c r="AR50">
        <v>2.64064E-4</v>
      </c>
    </row>
    <row r="51" spans="1:44" x14ac:dyDescent="0.2">
      <c r="A51">
        <v>1986</v>
      </c>
      <c r="B51" s="2">
        <v>1.2124300000000001E-13</v>
      </c>
      <c r="C51" s="2">
        <v>1.3665300000000001E-11</v>
      </c>
      <c r="D51" s="2">
        <v>8.9220700000000004E-10</v>
      </c>
      <c r="E51" s="2">
        <v>3.3806099999999997E-8</v>
      </c>
      <c r="F51" s="2">
        <v>7.4487399999999998E-7</v>
      </c>
      <c r="G51" s="2">
        <v>9.5650200000000005E-6</v>
      </c>
      <c r="H51" s="2">
        <v>7.1767399999999993E-5</v>
      </c>
      <c r="I51">
        <v>3.1592099999999999E-4</v>
      </c>
      <c r="J51">
        <v>8.2517099999999998E-4</v>
      </c>
      <c r="K51">
        <v>1.3421500000000001E-3</v>
      </c>
      <c r="L51">
        <v>1.68238E-3</v>
      </c>
      <c r="M51">
        <v>2.6116500000000001E-3</v>
      </c>
      <c r="N51">
        <v>5.0875399999999998E-3</v>
      </c>
      <c r="O51">
        <v>8.4486600000000002E-3</v>
      </c>
      <c r="P51">
        <v>1.0592600000000001E-2</v>
      </c>
      <c r="Q51">
        <v>1.05798E-2</v>
      </c>
      <c r="R51">
        <v>9.9327200000000008E-3</v>
      </c>
      <c r="S51">
        <v>1.0390099999999999E-2</v>
      </c>
      <c r="T51">
        <v>1.1871E-2</v>
      </c>
      <c r="U51">
        <v>1.3514999999999999E-2</v>
      </c>
      <c r="V51">
        <v>1.52155E-2</v>
      </c>
      <c r="W51">
        <v>1.7416399999999999E-2</v>
      </c>
      <c r="X51">
        <v>2.0417999999999999E-2</v>
      </c>
      <c r="Y51">
        <v>2.4507500000000002E-2</v>
      </c>
      <c r="Z51">
        <v>3.0298800000000001E-2</v>
      </c>
      <c r="AA51">
        <v>3.8495700000000001E-2</v>
      </c>
      <c r="AB51">
        <v>4.9337899999999997E-2</v>
      </c>
      <c r="AC51">
        <v>6.2207999999999999E-2</v>
      </c>
      <c r="AD51">
        <v>7.5478799999999999E-2</v>
      </c>
      <c r="AE51">
        <v>8.6654900000000007E-2</v>
      </c>
      <c r="AF51">
        <v>9.29759E-2</v>
      </c>
      <c r="AG51">
        <v>9.2417700000000005E-2</v>
      </c>
      <c r="AH51">
        <v>8.4617999999999999E-2</v>
      </c>
      <c r="AI51">
        <v>7.1143999999999999E-2</v>
      </c>
      <c r="AJ51">
        <v>5.4881100000000002E-2</v>
      </c>
      <c r="AK51">
        <v>3.8892700000000002E-2</v>
      </c>
      <c r="AL51">
        <v>2.54004E-2</v>
      </c>
      <c r="AM51">
        <v>1.53598E-2</v>
      </c>
      <c r="AN51">
        <v>8.6492900000000005E-3</v>
      </c>
      <c r="AO51">
        <v>4.5616399999999996E-3</v>
      </c>
      <c r="AP51">
        <v>2.2637600000000001E-3</v>
      </c>
      <c r="AQ51">
        <v>1.0597E-3</v>
      </c>
      <c r="AR51">
        <v>4.67801E-4</v>
      </c>
    </row>
    <row r="52" spans="1:44" x14ac:dyDescent="0.2">
      <c r="A52">
        <v>1987</v>
      </c>
      <c r="B52" s="2">
        <v>3.0745200000000001E-14</v>
      </c>
      <c r="C52" s="2">
        <v>3.4653099999999999E-12</v>
      </c>
      <c r="D52" s="2">
        <v>2.2627099999999999E-10</v>
      </c>
      <c r="E52" s="2">
        <v>8.5755299999999992E-9</v>
      </c>
      <c r="F52" s="2">
        <v>1.89058E-7</v>
      </c>
      <c r="G52" s="2">
        <v>2.4313400000000002E-6</v>
      </c>
      <c r="H52" s="2">
        <v>1.8323899999999999E-5</v>
      </c>
      <c r="I52" s="2">
        <v>8.1895600000000002E-5</v>
      </c>
      <c r="J52">
        <v>2.2674300000000001E-4</v>
      </c>
      <c r="K52">
        <v>4.6020700000000002E-4</v>
      </c>
      <c r="L52">
        <v>1.0053499999999999E-3</v>
      </c>
      <c r="M52">
        <v>2.6470399999999998E-3</v>
      </c>
      <c r="N52">
        <v>6.19909E-3</v>
      </c>
      <c r="O52">
        <v>1.1231E-2</v>
      </c>
      <c r="P52">
        <v>1.6395900000000001E-2</v>
      </c>
      <c r="Q52">
        <v>2.1944700000000001E-2</v>
      </c>
      <c r="R52">
        <v>2.9793300000000002E-2</v>
      </c>
      <c r="S52">
        <v>3.9280599999999999E-2</v>
      </c>
      <c r="T52">
        <v>4.5765199999999999E-2</v>
      </c>
      <c r="U52">
        <v>4.5780099999999997E-2</v>
      </c>
      <c r="V52">
        <v>4.1141200000000003E-2</v>
      </c>
      <c r="W52">
        <v>3.6223199999999997E-2</v>
      </c>
      <c r="X52">
        <v>3.3341500000000003E-2</v>
      </c>
      <c r="Y52">
        <v>3.2212600000000001E-2</v>
      </c>
      <c r="Z52">
        <v>3.21093E-2</v>
      </c>
      <c r="AA52">
        <v>3.2985500000000001E-2</v>
      </c>
      <c r="AB52">
        <v>3.5177899999999998E-2</v>
      </c>
      <c r="AC52">
        <v>3.8955400000000001E-2</v>
      </c>
      <c r="AD52">
        <v>4.4266100000000003E-2</v>
      </c>
      <c r="AE52">
        <v>5.0509499999999999E-2</v>
      </c>
      <c r="AF52">
        <v>5.6447900000000002E-2</v>
      </c>
      <c r="AG52">
        <v>6.0452899999999997E-2</v>
      </c>
      <c r="AH52">
        <v>6.1046499999999997E-2</v>
      </c>
      <c r="AI52">
        <v>5.7492799999999997E-2</v>
      </c>
      <c r="AJ52">
        <v>5.0138200000000001E-2</v>
      </c>
      <c r="AK52">
        <v>4.0307599999999999E-2</v>
      </c>
      <c r="AL52">
        <v>2.9796199999999998E-2</v>
      </c>
      <c r="AM52">
        <v>2.0230100000000001E-2</v>
      </c>
      <c r="AN52">
        <v>1.26143E-2</v>
      </c>
      <c r="AO52">
        <v>7.2284200000000002E-3</v>
      </c>
      <c r="AP52">
        <v>3.8109400000000001E-3</v>
      </c>
      <c r="AQ52">
        <v>1.8509399999999999E-3</v>
      </c>
      <c r="AR52">
        <v>8.2915099999999998E-4</v>
      </c>
    </row>
    <row r="53" spans="1:44" x14ac:dyDescent="0.2">
      <c r="A53">
        <v>1988</v>
      </c>
      <c r="B53" s="2">
        <v>4.3177199999999998E-14</v>
      </c>
      <c r="C53" s="2">
        <v>4.8664799999999997E-12</v>
      </c>
      <c r="D53" s="2">
        <v>3.1773100000000001E-10</v>
      </c>
      <c r="E53" s="2">
        <v>1.20387E-8</v>
      </c>
      <c r="F53" s="2">
        <v>2.6524400000000002E-7</v>
      </c>
      <c r="G53" s="2">
        <v>3.4056000000000001E-6</v>
      </c>
      <c r="H53" s="2">
        <v>2.5542699999999999E-5</v>
      </c>
      <c r="I53">
        <v>1.12292E-4</v>
      </c>
      <c r="J53">
        <v>2.9179100000000001E-4</v>
      </c>
      <c r="K53">
        <v>4.6423599999999998E-4</v>
      </c>
      <c r="L53">
        <v>5.3742600000000003E-4</v>
      </c>
      <c r="M53">
        <v>7.5356999999999996E-4</v>
      </c>
      <c r="N53">
        <v>1.57777E-3</v>
      </c>
      <c r="O53">
        <v>3.4493900000000001E-3</v>
      </c>
      <c r="P53">
        <v>7.1789899999999997E-3</v>
      </c>
      <c r="Q53">
        <v>1.44028E-2</v>
      </c>
      <c r="R53">
        <v>2.64608E-2</v>
      </c>
      <c r="S53">
        <v>4.2184899999999997E-2</v>
      </c>
      <c r="T53">
        <v>5.81261E-2</v>
      </c>
      <c r="U53">
        <v>7.1687000000000001E-2</v>
      </c>
      <c r="V53">
        <v>8.2151299999999997E-2</v>
      </c>
      <c r="W53">
        <v>8.8076299999999996E-2</v>
      </c>
      <c r="X53">
        <v>8.6638599999999996E-2</v>
      </c>
      <c r="Y53">
        <v>7.7141699999999994E-2</v>
      </c>
      <c r="Z53">
        <v>6.3084299999999996E-2</v>
      </c>
      <c r="AA53">
        <v>4.9460499999999998E-2</v>
      </c>
      <c r="AB53">
        <v>3.9181399999999998E-2</v>
      </c>
      <c r="AC53">
        <v>3.2510900000000002E-2</v>
      </c>
      <c r="AD53">
        <v>2.8594700000000001E-2</v>
      </c>
      <c r="AE53">
        <v>2.66254E-2</v>
      </c>
      <c r="AF53">
        <v>2.5998299999999998E-2</v>
      </c>
      <c r="AG53">
        <v>2.6098099999999999E-2</v>
      </c>
      <c r="AH53">
        <v>2.6213500000000001E-2</v>
      </c>
      <c r="AI53">
        <v>2.5648899999999999E-2</v>
      </c>
      <c r="AJ53">
        <v>2.3930400000000001E-2</v>
      </c>
      <c r="AK53">
        <v>2.09705E-2</v>
      </c>
      <c r="AL53">
        <v>1.7088099999999998E-2</v>
      </c>
      <c r="AM53">
        <v>1.28641E-2</v>
      </c>
      <c r="AN53">
        <v>8.9090000000000003E-3</v>
      </c>
      <c r="AO53">
        <v>5.6602500000000004E-3</v>
      </c>
      <c r="AP53">
        <v>3.2930799999999999E-3</v>
      </c>
      <c r="AQ53">
        <v>1.75227E-3</v>
      </c>
      <c r="AR53">
        <v>8.5209399999999996E-4</v>
      </c>
    </row>
    <row r="54" spans="1:44" x14ac:dyDescent="0.2">
      <c r="A54">
        <v>1989</v>
      </c>
      <c r="B54" s="2">
        <v>5.2526599999999998E-14</v>
      </c>
      <c r="C54" s="2">
        <v>5.9202400000000002E-12</v>
      </c>
      <c r="D54" s="2">
        <v>3.8653000000000001E-10</v>
      </c>
      <c r="E54" s="2">
        <v>1.46455E-8</v>
      </c>
      <c r="F54" s="2">
        <v>3.22677E-7</v>
      </c>
      <c r="G54" s="2">
        <v>4.1429700000000004E-6</v>
      </c>
      <c r="H54" s="2">
        <v>3.1072299999999997E-5</v>
      </c>
      <c r="I54">
        <v>1.36587E-4</v>
      </c>
      <c r="J54">
        <v>3.5474500000000001E-4</v>
      </c>
      <c r="K54">
        <v>5.6274700000000005E-4</v>
      </c>
      <c r="L54">
        <v>6.3955700000000002E-4</v>
      </c>
      <c r="M54">
        <v>8.3339700000000004E-4</v>
      </c>
      <c r="N54">
        <v>1.5151400000000001E-3</v>
      </c>
      <c r="O54">
        <v>2.5992099999999998E-3</v>
      </c>
      <c r="P54">
        <v>3.6993199999999999E-3</v>
      </c>
      <c r="Q54">
        <v>5.0276599999999998E-3</v>
      </c>
      <c r="R54">
        <v>7.8730899999999993E-3</v>
      </c>
      <c r="S54">
        <v>1.4029399999999999E-2</v>
      </c>
      <c r="T54">
        <v>2.5063999999999999E-2</v>
      </c>
      <c r="U54">
        <v>4.1720199999999999E-2</v>
      </c>
      <c r="V54">
        <v>6.2731999999999996E-2</v>
      </c>
      <c r="W54">
        <v>8.4047399999999994E-2</v>
      </c>
      <c r="X54">
        <v>0.100384</v>
      </c>
      <c r="Y54">
        <v>0.10809000000000001</v>
      </c>
      <c r="Z54">
        <v>0.106306</v>
      </c>
      <c r="AA54">
        <v>9.6178E-2</v>
      </c>
      <c r="AB54">
        <v>8.0165700000000006E-2</v>
      </c>
      <c r="AC54">
        <v>6.1838600000000001E-2</v>
      </c>
      <c r="AD54">
        <v>4.4932100000000003E-2</v>
      </c>
      <c r="AE54">
        <v>3.1863500000000003E-2</v>
      </c>
      <c r="AF54">
        <v>2.3116600000000001E-2</v>
      </c>
      <c r="AG54">
        <v>1.7848599999999999E-2</v>
      </c>
      <c r="AH54">
        <v>1.4837700000000001E-2</v>
      </c>
      <c r="AI54">
        <v>1.30315E-2</v>
      </c>
      <c r="AJ54">
        <v>1.16791E-2</v>
      </c>
      <c r="AK54">
        <v>1.0315899999999999E-2</v>
      </c>
      <c r="AL54">
        <v>8.7383400000000007E-3</v>
      </c>
      <c r="AM54">
        <v>6.9660199999999999E-3</v>
      </c>
      <c r="AN54">
        <v>5.1622500000000002E-3</v>
      </c>
      <c r="AO54">
        <v>3.5284399999999999E-3</v>
      </c>
      <c r="AP54">
        <v>2.2131799999999999E-3</v>
      </c>
      <c r="AQ54">
        <v>1.2696300000000001E-3</v>
      </c>
      <c r="AR54">
        <v>6.646E-4</v>
      </c>
    </row>
    <row r="55" spans="1:44" x14ac:dyDescent="0.2">
      <c r="A55">
        <v>1990</v>
      </c>
      <c r="B55" s="2">
        <v>9.7138400000000001E-14</v>
      </c>
      <c r="C55" s="2">
        <v>1.09484E-11</v>
      </c>
      <c r="D55" s="2">
        <v>7.1481399999999997E-10</v>
      </c>
      <c r="E55" s="2">
        <v>2.7083799999999999E-8</v>
      </c>
      <c r="F55" s="2">
        <v>5.9670800000000005E-7</v>
      </c>
      <c r="G55" s="2">
        <v>7.6608100000000003E-6</v>
      </c>
      <c r="H55" s="2">
        <v>5.7444300000000002E-5</v>
      </c>
      <c r="I55">
        <v>2.5232999999999999E-4</v>
      </c>
      <c r="J55">
        <v>6.5346600000000001E-4</v>
      </c>
      <c r="K55">
        <v>1.02311E-3</v>
      </c>
      <c r="L55">
        <v>1.09801E-3</v>
      </c>
      <c r="M55">
        <v>1.25176E-3</v>
      </c>
      <c r="N55">
        <v>2.0908099999999998E-3</v>
      </c>
      <c r="O55">
        <v>3.4957500000000002E-3</v>
      </c>
      <c r="P55">
        <v>4.7938800000000004E-3</v>
      </c>
      <c r="Q55">
        <v>5.8636000000000001E-3</v>
      </c>
      <c r="R55">
        <v>7.4490700000000003E-3</v>
      </c>
      <c r="S55">
        <v>1.01049E-2</v>
      </c>
      <c r="T55">
        <v>1.37313E-2</v>
      </c>
      <c r="U55">
        <v>1.8747799999999998E-2</v>
      </c>
      <c r="V55">
        <v>2.6920199999999998E-2</v>
      </c>
      <c r="W55">
        <v>4.0227199999999998E-2</v>
      </c>
      <c r="X55">
        <v>5.88522E-2</v>
      </c>
      <c r="Y55">
        <v>8.0110799999999996E-2</v>
      </c>
      <c r="Z55">
        <v>9.9026000000000003E-2</v>
      </c>
      <c r="AA55">
        <v>0.11035399999999999</v>
      </c>
      <c r="AB55">
        <v>0.11103</v>
      </c>
      <c r="AC55">
        <v>0.101437</v>
      </c>
      <c r="AD55">
        <v>8.4766499999999995E-2</v>
      </c>
      <c r="AE55">
        <v>6.5309599999999995E-2</v>
      </c>
      <c r="AF55">
        <v>4.6890000000000001E-2</v>
      </c>
      <c r="AG55">
        <v>3.1949400000000003E-2</v>
      </c>
      <c r="AH55">
        <v>2.1301199999999999E-2</v>
      </c>
      <c r="AI55">
        <v>1.4464299999999999E-2</v>
      </c>
      <c r="AJ55">
        <v>1.0326500000000001E-2</v>
      </c>
      <c r="AK55">
        <v>7.7638200000000003E-3</v>
      </c>
      <c r="AL55">
        <v>5.9742299999999996E-3</v>
      </c>
      <c r="AM55">
        <v>4.5307400000000001E-3</v>
      </c>
      <c r="AN55">
        <v>3.2838899999999998E-3</v>
      </c>
      <c r="AO55">
        <v>2.2291199999999998E-3</v>
      </c>
      <c r="AP55">
        <v>1.3996900000000001E-3</v>
      </c>
      <c r="AQ55">
        <v>8.0695400000000003E-4</v>
      </c>
      <c r="AR55">
        <v>4.2520999999999998E-4</v>
      </c>
    </row>
    <row r="56" spans="1:44" x14ac:dyDescent="0.2">
      <c r="A56">
        <v>1991</v>
      </c>
      <c r="B56" s="2">
        <v>6.4740899999999999E-14</v>
      </c>
      <c r="C56" s="2">
        <v>7.2969300000000001E-12</v>
      </c>
      <c r="D56" s="2">
        <v>4.7642400000000003E-10</v>
      </c>
      <c r="E56" s="2">
        <v>1.8052499999999999E-8</v>
      </c>
      <c r="F56" s="2">
        <v>3.9779800000000003E-7</v>
      </c>
      <c r="G56" s="2">
        <v>5.1093100000000002E-6</v>
      </c>
      <c r="H56" s="2">
        <v>3.8361000000000001E-5</v>
      </c>
      <c r="I56">
        <v>1.6925100000000001E-4</v>
      </c>
      <c r="J56">
        <v>4.4608199999999999E-4</v>
      </c>
      <c r="K56">
        <v>7.54062E-4</v>
      </c>
      <c r="L56">
        <v>1.07855E-3</v>
      </c>
      <c r="M56">
        <v>2.0102200000000001E-3</v>
      </c>
      <c r="N56">
        <v>4.2259899999999998E-3</v>
      </c>
      <c r="O56">
        <v>7.2498600000000003E-3</v>
      </c>
      <c r="P56">
        <v>9.6217300000000002E-3</v>
      </c>
      <c r="Q56">
        <v>1.0916199999999999E-2</v>
      </c>
      <c r="R56">
        <v>1.2529500000000001E-2</v>
      </c>
      <c r="S56">
        <v>1.5520000000000001E-2</v>
      </c>
      <c r="T56">
        <v>1.9125400000000001E-2</v>
      </c>
      <c r="U56">
        <v>2.2344900000000001E-2</v>
      </c>
      <c r="V56">
        <v>2.5568299999999999E-2</v>
      </c>
      <c r="W56">
        <v>2.998E-2</v>
      </c>
      <c r="X56">
        <v>3.6532599999999998E-2</v>
      </c>
      <c r="Y56">
        <v>4.5983000000000003E-2</v>
      </c>
      <c r="Z56">
        <v>5.8779199999999997E-2</v>
      </c>
      <c r="AA56">
        <v>7.3953599999999994E-2</v>
      </c>
      <c r="AB56">
        <v>8.8369900000000001E-2</v>
      </c>
      <c r="AC56">
        <v>9.7703200000000004E-2</v>
      </c>
      <c r="AD56">
        <v>9.8632399999999995E-2</v>
      </c>
      <c r="AE56">
        <v>9.0573399999999998E-2</v>
      </c>
      <c r="AF56">
        <v>7.5807600000000003E-2</v>
      </c>
      <c r="AG56">
        <v>5.8159000000000002E-2</v>
      </c>
      <c r="AH56">
        <v>4.12649E-2</v>
      </c>
      <c r="AI56">
        <v>2.7434E-2</v>
      </c>
      <c r="AJ56">
        <v>1.7412199999999999E-2</v>
      </c>
      <c r="AK56">
        <v>1.0804599999999999E-2</v>
      </c>
      <c r="AL56">
        <v>6.7070000000000003E-3</v>
      </c>
      <c r="AM56">
        <v>4.2112499999999997E-3</v>
      </c>
      <c r="AN56">
        <v>2.6534699999999998E-3</v>
      </c>
      <c r="AO56">
        <v>1.64145E-3</v>
      </c>
      <c r="AP56">
        <v>9.7270799999999997E-4</v>
      </c>
      <c r="AQ56">
        <v>5.41377E-4</v>
      </c>
      <c r="AR56">
        <v>2.7922899999999998E-4</v>
      </c>
    </row>
    <row r="57" spans="1:44" x14ac:dyDescent="0.2">
      <c r="A57">
        <v>1992</v>
      </c>
      <c r="B57" s="2">
        <v>4.0834499999999999E-14</v>
      </c>
      <c r="C57" s="2">
        <v>4.6024400000000003E-12</v>
      </c>
      <c r="D57" s="2">
        <v>3.0049799999999998E-10</v>
      </c>
      <c r="E57" s="2">
        <v>1.13864E-8</v>
      </c>
      <c r="F57" s="2">
        <v>2.5090699999999998E-7</v>
      </c>
      <c r="G57" s="2">
        <v>3.2226599999999998E-6</v>
      </c>
      <c r="H57" s="2">
        <v>2.4196400000000001E-5</v>
      </c>
      <c r="I57">
        <v>1.0676299999999999E-4</v>
      </c>
      <c r="J57">
        <v>2.8148099999999998E-4</v>
      </c>
      <c r="K57">
        <v>4.7665499999999998E-4</v>
      </c>
      <c r="L57">
        <v>6.8749200000000005E-4</v>
      </c>
      <c r="M57">
        <v>1.3093200000000001E-3</v>
      </c>
      <c r="N57">
        <v>2.8636299999999998E-3</v>
      </c>
      <c r="O57">
        <v>5.3501699999999996E-3</v>
      </c>
      <c r="P57">
        <v>8.5141399999999999E-3</v>
      </c>
      <c r="Q57">
        <v>1.2963199999999999E-2</v>
      </c>
      <c r="R57">
        <v>1.9800700000000001E-2</v>
      </c>
      <c r="S57">
        <v>2.8292999999999999E-2</v>
      </c>
      <c r="T57">
        <v>3.5494100000000001E-2</v>
      </c>
      <c r="U57">
        <v>3.9408699999999998E-2</v>
      </c>
      <c r="V57">
        <v>4.1054399999999998E-2</v>
      </c>
      <c r="W57">
        <v>4.2471099999999998E-2</v>
      </c>
      <c r="X57">
        <v>4.4287699999999999E-2</v>
      </c>
      <c r="Y57">
        <v>4.6202300000000002E-2</v>
      </c>
      <c r="Z57">
        <v>4.8519600000000003E-2</v>
      </c>
      <c r="AA57">
        <v>5.2168899999999997E-2</v>
      </c>
      <c r="AB57">
        <v>5.7664600000000003E-2</v>
      </c>
      <c r="AC57">
        <v>6.4396099999999998E-2</v>
      </c>
      <c r="AD57">
        <v>7.0578600000000005E-2</v>
      </c>
      <c r="AE57">
        <v>7.3800099999999993E-2</v>
      </c>
      <c r="AF57">
        <v>7.2086200000000003E-2</v>
      </c>
      <c r="AG57">
        <v>6.4954700000000004E-2</v>
      </c>
      <c r="AH57">
        <v>5.3706499999999997E-2</v>
      </c>
      <c r="AI57">
        <v>4.0749599999999997E-2</v>
      </c>
      <c r="AJ57">
        <v>2.8484599999999999E-2</v>
      </c>
      <c r="AK57">
        <v>1.8473099999999999E-2</v>
      </c>
      <c r="AL57">
        <v>1.12222E-2</v>
      </c>
      <c r="AM57">
        <v>6.4584400000000002E-3</v>
      </c>
      <c r="AN57">
        <v>3.5606100000000001E-3</v>
      </c>
      <c r="AO57">
        <v>1.89544E-3</v>
      </c>
      <c r="AP57">
        <v>9.7604400000000002E-4</v>
      </c>
      <c r="AQ57">
        <v>4.8367499999999998E-4</v>
      </c>
      <c r="AR57">
        <v>2.2832399999999999E-4</v>
      </c>
    </row>
    <row r="58" spans="1:44" x14ac:dyDescent="0.2">
      <c r="A58">
        <v>1993</v>
      </c>
      <c r="B58" s="2">
        <v>2.2851399999999999E-14</v>
      </c>
      <c r="C58" s="2">
        <v>2.5755700000000001E-12</v>
      </c>
      <c r="D58" s="2">
        <v>1.6816200000000001E-10</v>
      </c>
      <c r="E58" s="2">
        <v>6.3719399999999998E-9</v>
      </c>
      <c r="F58" s="2">
        <v>1.40409E-7</v>
      </c>
      <c r="G58" s="2">
        <v>1.80341E-6</v>
      </c>
      <c r="H58" s="2">
        <v>1.35402E-5</v>
      </c>
      <c r="I58" s="2">
        <v>5.9740500000000002E-5</v>
      </c>
      <c r="J58">
        <v>1.57467E-4</v>
      </c>
      <c r="K58">
        <v>2.6638500000000001E-4</v>
      </c>
      <c r="L58">
        <v>3.8305400000000002E-4</v>
      </c>
      <c r="M58">
        <v>7.2736600000000002E-4</v>
      </c>
      <c r="N58">
        <v>1.59227E-3</v>
      </c>
      <c r="O58">
        <v>2.9927500000000002E-3</v>
      </c>
      <c r="P58">
        <v>4.8473500000000003E-3</v>
      </c>
      <c r="Q58">
        <v>7.6870799999999998E-3</v>
      </c>
      <c r="R58">
        <v>1.26164E-2</v>
      </c>
      <c r="S58">
        <v>2.0154499999999999E-2</v>
      </c>
      <c r="T58">
        <v>2.97947E-2</v>
      </c>
      <c r="U58">
        <v>4.0846399999999998E-2</v>
      </c>
      <c r="V58">
        <v>5.2454899999999999E-2</v>
      </c>
      <c r="W58">
        <v>6.2542200000000006E-2</v>
      </c>
      <c r="X58">
        <v>6.8339999999999998E-2</v>
      </c>
      <c r="Y58">
        <v>6.8773000000000001E-2</v>
      </c>
      <c r="Z58">
        <v>6.5432500000000005E-2</v>
      </c>
      <c r="AA58">
        <v>6.0915900000000002E-2</v>
      </c>
      <c r="AB58">
        <v>5.6985800000000003E-2</v>
      </c>
      <c r="AC58">
        <v>5.4322299999999997E-2</v>
      </c>
      <c r="AD58">
        <v>5.30039E-2</v>
      </c>
      <c r="AE58">
        <v>5.2621000000000001E-2</v>
      </c>
      <c r="AF58">
        <v>5.2200799999999999E-2</v>
      </c>
      <c r="AG58">
        <v>5.0476600000000003E-2</v>
      </c>
      <c r="AH58">
        <v>4.64865E-2</v>
      </c>
      <c r="AI58">
        <v>4.0088600000000002E-2</v>
      </c>
      <c r="AJ58">
        <v>3.2039499999999999E-2</v>
      </c>
      <c r="AK58">
        <v>2.3611799999999999E-2</v>
      </c>
      <c r="AL58">
        <v>1.6024500000000001E-2</v>
      </c>
      <c r="AM58">
        <v>1.0026800000000001E-2</v>
      </c>
      <c r="AN58">
        <v>5.8004199999999997E-3</v>
      </c>
      <c r="AO58">
        <v>3.1131100000000001E-3</v>
      </c>
      <c r="AP58">
        <v>1.55572E-3</v>
      </c>
      <c r="AQ58">
        <v>7.2606899999999998E-4</v>
      </c>
      <c r="AR58">
        <v>3.1704999999999998E-4</v>
      </c>
    </row>
    <row r="59" spans="1:44" x14ac:dyDescent="0.2">
      <c r="A59">
        <v>1994</v>
      </c>
      <c r="B59" s="2">
        <v>1.9563100000000001E-14</v>
      </c>
      <c r="C59" s="2">
        <v>2.2049499999999998E-12</v>
      </c>
      <c r="D59" s="2">
        <v>1.43962E-10</v>
      </c>
      <c r="E59" s="2">
        <v>5.4547800000000001E-9</v>
      </c>
      <c r="F59" s="2">
        <v>1.2018999999999999E-7</v>
      </c>
      <c r="G59" s="2">
        <v>1.5433999999999999E-6</v>
      </c>
      <c r="H59" s="2">
        <v>1.15809E-5</v>
      </c>
      <c r="I59" s="2">
        <v>5.0989000000000003E-5</v>
      </c>
      <c r="J59">
        <v>1.33287E-4</v>
      </c>
      <c r="K59">
        <v>2.17619E-4</v>
      </c>
      <c r="L59">
        <v>2.7741400000000002E-4</v>
      </c>
      <c r="M59">
        <v>4.4833699999999999E-4</v>
      </c>
      <c r="N59">
        <v>9.2533700000000003E-4</v>
      </c>
      <c r="O59">
        <v>1.72192E-3</v>
      </c>
      <c r="P59">
        <v>2.78188E-3</v>
      </c>
      <c r="Q59">
        <v>4.4104900000000004E-3</v>
      </c>
      <c r="R59">
        <v>7.2793199999999997E-3</v>
      </c>
      <c r="S59">
        <v>1.18215E-2</v>
      </c>
      <c r="T59">
        <v>1.8094499999999999E-2</v>
      </c>
      <c r="U59">
        <v>2.63994E-2</v>
      </c>
      <c r="V59">
        <v>3.7277100000000001E-2</v>
      </c>
      <c r="W59">
        <v>5.04555E-2</v>
      </c>
      <c r="X59">
        <v>6.4239199999999996E-2</v>
      </c>
      <c r="Y59">
        <v>7.6102600000000006E-2</v>
      </c>
      <c r="Z59">
        <v>8.3612000000000006E-2</v>
      </c>
      <c r="AA59">
        <v>8.5187399999999996E-2</v>
      </c>
      <c r="AB59">
        <v>8.0858200000000005E-2</v>
      </c>
      <c r="AC59">
        <v>7.2481500000000004E-2</v>
      </c>
      <c r="AD59">
        <v>6.2812499999999993E-2</v>
      </c>
      <c r="AE59">
        <v>5.4078500000000002E-2</v>
      </c>
      <c r="AF59">
        <v>4.7215800000000002E-2</v>
      </c>
      <c r="AG59">
        <v>4.2019500000000001E-2</v>
      </c>
      <c r="AH59">
        <v>3.7692499999999997E-2</v>
      </c>
      <c r="AI59">
        <v>3.3370999999999998E-2</v>
      </c>
      <c r="AJ59">
        <v>2.8506500000000001E-2</v>
      </c>
      <c r="AK59">
        <v>2.3054399999999999E-2</v>
      </c>
      <c r="AL59">
        <v>1.7415099999999999E-2</v>
      </c>
      <c r="AM59">
        <v>1.2181900000000001E-2</v>
      </c>
      <c r="AN59">
        <v>7.8509600000000006E-3</v>
      </c>
      <c r="AO59">
        <v>4.6493799999999998E-3</v>
      </c>
      <c r="AP59">
        <v>2.5269799999999999E-3</v>
      </c>
      <c r="AQ59">
        <v>1.2599899999999999E-3</v>
      </c>
      <c r="AR59">
        <v>5.7633000000000001E-4</v>
      </c>
    </row>
    <row r="60" spans="1:44" x14ac:dyDescent="0.2">
      <c r="A60">
        <v>1995</v>
      </c>
      <c r="B60" s="2">
        <v>1.24107E-14</v>
      </c>
      <c r="C60" s="2">
        <v>1.39881E-12</v>
      </c>
      <c r="D60" s="2">
        <v>9.1329599999999998E-11</v>
      </c>
      <c r="E60" s="2">
        <v>3.4606400000000002E-9</v>
      </c>
      <c r="F60" s="2">
        <v>7.6257299999999996E-8</v>
      </c>
      <c r="G60" s="2">
        <v>9.7945300000000008E-7</v>
      </c>
      <c r="H60" s="2">
        <v>7.3539400000000003E-6</v>
      </c>
      <c r="I60" s="2">
        <v>3.2448099999999999E-5</v>
      </c>
      <c r="J60" s="2">
        <v>8.5545199999999995E-5</v>
      </c>
      <c r="K60">
        <v>1.44807E-4</v>
      </c>
      <c r="L60">
        <v>2.0834299999999999E-4</v>
      </c>
      <c r="M60">
        <v>3.93543E-4</v>
      </c>
      <c r="N60">
        <v>8.4637700000000005E-4</v>
      </c>
      <c r="O60">
        <v>1.5274500000000001E-3</v>
      </c>
      <c r="P60">
        <v>2.2820000000000002E-3</v>
      </c>
      <c r="Q60">
        <v>3.2391999999999998E-3</v>
      </c>
      <c r="R60">
        <v>4.9006900000000001E-3</v>
      </c>
      <c r="S60">
        <v>7.6624199999999996E-3</v>
      </c>
      <c r="T60">
        <v>1.1627E-2</v>
      </c>
      <c r="U60">
        <v>1.7059999999999999E-2</v>
      </c>
      <c r="V60">
        <v>2.4541199999999999E-2</v>
      </c>
      <c r="W60">
        <v>3.4416200000000001E-2</v>
      </c>
      <c r="X60">
        <v>4.6401900000000003E-2</v>
      </c>
      <c r="Y60">
        <v>5.9690300000000002E-2</v>
      </c>
      <c r="Z60">
        <v>7.2932899999999995E-2</v>
      </c>
      <c r="AA60">
        <v>8.4072099999999997E-2</v>
      </c>
      <c r="AB60">
        <v>9.0732099999999996E-2</v>
      </c>
      <c r="AC60">
        <v>9.12491E-2</v>
      </c>
      <c r="AD60">
        <v>8.55543E-2</v>
      </c>
      <c r="AE60">
        <v>7.5257099999999993E-2</v>
      </c>
      <c r="AF60">
        <v>6.2919500000000003E-2</v>
      </c>
      <c r="AG60">
        <v>5.0970000000000001E-2</v>
      </c>
      <c r="AH60">
        <v>4.0866899999999998E-2</v>
      </c>
      <c r="AI60">
        <v>3.2912900000000002E-2</v>
      </c>
      <c r="AJ60">
        <v>2.6641100000000001E-2</v>
      </c>
      <c r="AK60">
        <v>2.13841E-2</v>
      </c>
      <c r="AL60">
        <v>1.6680299999999999E-2</v>
      </c>
      <c r="AM60">
        <v>1.23997E-2</v>
      </c>
      <c r="AN60">
        <v>8.6511699999999997E-3</v>
      </c>
      <c r="AO60">
        <v>5.6046500000000001E-3</v>
      </c>
      <c r="AP60">
        <v>3.3478499999999999E-3</v>
      </c>
      <c r="AQ60">
        <v>1.8355299999999999E-3</v>
      </c>
      <c r="AR60">
        <v>9.21052E-4</v>
      </c>
    </row>
    <row r="61" spans="1:44" x14ac:dyDescent="0.2">
      <c r="A61">
        <v>1996</v>
      </c>
      <c r="B61" s="2">
        <v>9.9202200000000001E-15</v>
      </c>
      <c r="C61" s="2">
        <v>1.1181000000000001E-12</v>
      </c>
      <c r="D61" s="2">
        <v>7.3001799999999999E-11</v>
      </c>
      <c r="E61" s="2">
        <v>2.7661299999999998E-9</v>
      </c>
      <c r="F61" s="2">
        <v>6.0951300000000004E-8</v>
      </c>
      <c r="G61" s="2">
        <v>7.8278899999999996E-7</v>
      </c>
      <c r="H61" s="2">
        <v>5.8757499999999996E-6</v>
      </c>
      <c r="I61" s="2">
        <v>2.59017E-5</v>
      </c>
      <c r="J61" s="2">
        <v>6.8037499999999994E-5</v>
      </c>
      <c r="K61">
        <v>1.13433E-4</v>
      </c>
      <c r="L61">
        <v>1.5558999999999999E-4</v>
      </c>
      <c r="M61">
        <v>2.7879599999999999E-4</v>
      </c>
      <c r="N61">
        <v>5.9810799999999997E-4</v>
      </c>
      <c r="O61">
        <v>1.1183600000000001E-3</v>
      </c>
      <c r="P61">
        <v>1.7985099999999999E-3</v>
      </c>
      <c r="Q61">
        <v>2.8072800000000001E-3</v>
      </c>
      <c r="R61">
        <v>4.4883099999999997E-3</v>
      </c>
      <c r="S61">
        <v>6.9294600000000001E-3</v>
      </c>
      <c r="T61">
        <v>9.9042599999999998E-3</v>
      </c>
      <c r="U61">
        <v>1.3450800000000001E-2</v>
      </c>
      <c r="V61">
        <v>1.8150699999999999E-2</v>
      </c>
      <c r="W61">
        <v>2.4637599999999999E-2</v>
      </c>
      <c r="X61">
        <v>3.3132000000000002E-2</v>
      </c>
      <c r="Y61">
        <v>4.3507200000000003E-2</v>
      </c>
      <c r="Z61">
        <v>5.5357900000000002E-2</v>
      </c>
      <c r="AA61">
        <v>6.7764099999999994E-2</v>
      </c>
      <c r="AB61">
        <v>7.9160900000000006E-2</v>
      </c>
      <c r="AC61">
        <v>8.7608400000000003E-2</v>
      </c>
      <c r="AD61">
        <v>9.1330800000000004E-2</v>
      </c>
      <c r="AE61">
        <v>8.93346E-2</v>
      </c>
      <c r="AF61">
        <v>8.1887799999999997E-2</v>
      </c>
      <c r="AG61">
        <v>7.0533600000000002E-2</v>
      </c>
      <c r="AH61">
        <v>5.7517600000000002E-2</v>
      </c>
      <c r="AI61">
        <v>4.4935000000000003E-2</v>
      </c>
      <c r="AJ61">
        <v>3.4094899999999997E-2</v>
      </c>
      <c r="AK61">
        <v>2.53928E-2</v>
      </c>
      <c r="AL61">
        <v>1.8606600000000001E-2</v>
      </c>
      <c r="AM61">
        <v>1.3314299999999999E-2</v>
      </c>
      <c r="AN61">
        <v>9.1745100000000003E-3</v>
      </c>
      <c r="AO61">
        <v>5.9945299999999997E-3</v>
      </c>
      <c r="AP61">
        <v>3.6646999999999999E-3</v>
      </c>
      <c r="AQ61">
        <v>2.0751599999999999E-3</v>
      </c>
      <c r="AR61">
        <v>1.0807099999999999E-3</v>
      </c>
    </row>
    <row r="62" spans="1:44" x14ac:dyDescent="0.2">
      <c r="A62">
        <v>1997</v>
      </c>
      <c r="B62" s="2">
        <v>3.7771099999999997E-14</v>
      </c>
      <c r="C62" s="2">
        <v>4.2571500000000003E-12</v>
      </c>
      <c r="D62" s="2">
        <v>2.7794600000000002E-10</v>
      </c>
      <c r="E62" s="2">
        <v>1.0531100000000001E-8</v>
      </c>
      <c r="F62" s="2">
        <v>2.32015E-7</v>
      </c>
      <c r="G62" s="2">
        <v>2.9785599999999999E-6</v>
      </c>
      <c r="H62" s="2">
        <v>2.2331E-5</v>
      </c>
      <c r="I62" s="2">
        <v>9.8037100000000004E-5</v>
      </c>
      <c r="J62">
        <v>2.5332600000000001E-4</v>
      </c>
      <c r="K62">
        <v>3.9261199999999997E-4</v>
      </c>
      <c r="L62">
        <v>4.0215500000000001E-4</v>
      </c>
      <c r="M62">
        <v>4.0461499999999999E-4</v>
      </c>
      <c r="N62">
        <v>6.2672200000000002E-4</v>
      </c>
      <c r="O62">
        <v>1.08786E-3</v>
      </c>
      <c r="P62">
        <v>1.6894600000000001E-3</v>
      </c>
      <c r="Q62">
        <v>2.5558199999999999E-3</v>
      </c>
      <c r="R62">
        <v>4.0590499999999998E-3</v>
      </c>
      <c r="S62">
        <v>6.4283400000000003E-3</v>
      </c>
      <c r="T62">
        <v>9.6120600000000004E-3</v>
      </c>
      <c r="U62">
        <v>1.36191E-2</v>
      </c>
      <c r="V62">
        <v>1.8609500000000001E-2</v>
      </c>
      <c r="W62">
        <v>2.4533599999999999E-2</v>
      </c>
      <c r="X62">
        <v>3.1104699999999999E-2</v>
      </c>
      <c r="Y62">
        <v>3.8268999999999997E-2</v>
      </c>
      <c r="Z62">
        <v>4.6334100000000003E-2</v>
      </c>
      <c r="AA62">
        <v>5.5460000000000002E-2</v>
      </c>
      <c r="AB62">
        <v>6.5180399999999999E-2</v>
      </c>
      <c r="AC62">
        <v>7.4400999999999995E-2</v>
      </c>
      <c r="AD62">
        <v>8.1675300000000006E-2</v>
      </c>
      <c r="AE62">
        <v>8.55461E-2</v>
      </c>
      <c r="AF62">
        <v>8.4956000000000004E-2</v>
      </c>
      <c r="AG62">
        <v>7.9646300000000003E-2</v>
      </c>
      <c r="AH62">
        <v>7.0330000000000004E-2</v>
      </c>
      <c r="AI62">
        <v>5.8498799999999997E-2</v>
      </c>
      <c r="AJ62">
        <v>4.5934999999999997E-2</v>
      </c>
      <c r="AK62">
        <v>3.4177600000000002E-2</v>
      </c>
      <c r="AL62">
        <v>2.4189599999999999E-2</v>
      </c>
      <c r="AM62">
        <v>1.6324100000000001E-2</v>
      </c>
      <c r="AN62">
        <v>1.04975E-2</v>
      </c>
      <c r="AO62">
        <v>6.4074900000000001E-3</v>
      </c>
      <c r="AP62">
        <v>3.6881499999999998E-3</v>
      </c>
      <c r="AQ62">
        <v>1.9867600000000002E-3</v>
      </c>
      <c r="AR62">
        <v>9.94263E-4</v>
      </c>
    </row>
    <row r="63" spans="1:44" x14ac:dyDescent="0.2">
      <c r="A63">
        <v>1998</v>
      </c>
      <c r="B63" s="2">
        <v>7.4191199999999996E-14</v>
      </c>
      <c r="C63" s="2">
        <v>8.3620499999999999E-12</v>
      </c>
      <c r="D63" s="2">
        <v>5.4595800000000003E-10</v>
      </c>
      <c r="E63" s="2">
        <v>2.06863E-8</v>
      </c>
      <c r="F63" s="2">
        <v>4.5578399999999997E-7</v>
      </c>
      <c r="G63" s="2">
        <v>5.85235E-6</v>
      </c>
      <c r="H63" s="2">
        <v>4.3901299999999999E-5</v>
      </c>
      <c r="I63">
        <v>1.9310900000000001E-4</v>
      </c>
      <c r="J63">
        <v>5.0288799999999995E-4</v>
      </c>
      <c r="K63">
        <v>8.0729599999999999E-4</v>
      </c>
      <c r="L63">
        <v>9.6253199999999999E-4</v>
      </c>
      <c r="M63">
        <v>1.3732099999999999E-3</v>
      </c>
      <c r="N63">
        <v>2.5839499999999998E-3</v>
      </c>
      <c r="O63">
        <v>4.3071899999999998E-3</v>
      </c>
      <c r="P63">
        <v>5.5493799999999996E-3</v>
      </c>
      <c r="Q63">
        <v>5.9589899999999999E-3</v>
      </c>
      <c r="R63">
        <v>6.4531900000000001E-3</v>
      </c>
      <c r="S63">
        <v>8.06253E-3</v>
      </c>
      <c r="T63">
        <v>1.09563E-2</v>
      </c>
      <c r="U63">
        <v>1.4999E-2</v>
      </c>
      <c r="V63">
        <v>2.0349300000000001E-2</v>
      </c>
      <c r="W63">
        <v>2.7068700000000001E-2</v>
      </c>
      <c r="X63">
        <v>3.4710299999999999E-2</v>
      </c>
      <c r="Y63">
        <v>4.2576700000000002E-2</v>
      </c>
      <c r="Z63">
        <v>5.0077099999999999E-2</v>
      </c>
      <c r="AA63">
        <v>5.6792299999999997E-2</v>
      </c>
      <c r="AB63">
        <v>6.2507199999999999E-2</v>
      </c>
      <c r="AC63">
        <v>6.7230799999999993E-2</v>
      </c>
      <c r="AD63">
        <v>7.0968600000000007E-2</v>
      </c>
      <c r="AE63">
        <v>7.3402099999999998E-2</v>
      </c>
      <c r="AF63">
        <v>7.3863799999999993E-2</v>
      </c>
      <c r="AG63">
        <v>7.1656300000000006E-2</v>
      </c>
      <c r="AH63">
        <v>6.6446900000000003E-2</v>
      </c>
      <c r="AI63">
        <v>5.8495900000000003E-2</v>
      </c>
      <c r="AJ63">
        <v>4.8639000000000002E-2</v>
      </c>
      <c r="AK63">
        <v>3.8058599999999998E-2</v>
      </c>
      <c r="AL63">
        <v>2.7951799999999999E-2</v>
      </c>
      <c r="AM63">
        <v>1.9232900000000001E-2</v>
      </c>
      <c r="AN63">
        <v>1.2378999999999999E-2</v>
      </c>
      <c r="AO63">
        <v>7.4411700000000004E-3</v>
      </c>
      <c r="AP63">
        <v>4.1694699999999998E-3</v>
      </c>
      <c r="AQ63">
        <v>2.1725799999999999E-3</v>
      </c>
      <c r="AR63">
        <v>1.0498199999999999E-3</v>
      </c>
    </row>
    <row r="64" spans="1:44" x14ac:dyDescent="0.2">
      <c r="A64">
        <v>1999</v>
      </c>
      <c r="B64" s="2">
        <v>1.2643999999999999E-13</v>
      </c>
      <c r="C64" s="2">
        <v>1.4251E-11</v>
      </c>
      <c r="D64" s="2">
        <v>9.30447E-10</v>
      </c>
      <c r="E64" s="2">
        <v>3.5254699999999997E-8</v>
      </c>
      <c r="F64" s="2">
        <v>7.7677300000000002E-7</v>
      </c>
      <c r="G64" s="2">
        <v>9.9740100000000004E-6</v>
      </c>
      <c r="H64" s="2">
        <v>7.4822100000000003E-5</v>
      </c>
      <c r="I64">
        <v>3.2915499999999997E-4</v>
      </c>
      <c r="J64">
        <v>8.5754400000000001E-4</v>
      </c>
      <c r="K64">
        <v>1.3793900000000001E-3</v>
      </c>
      <c r="L64">
        <v>1.6590699999999999E-3</v>
      </c>
      <c r="M64">
        <v>2.4156300000000002E-3</v>
      </c>
      <c r="N64">
        <v>4.6545700000000002E-3</v>
      </c>
      <c r="O64">
        <v>8.0784099999999994E-3</v>
      </c>
      <c r="P64">
        <v>1.1399400000000001E-2</v>
      </c>
      <c r="Q64">
        <v>1.4514900000000001E-2</v>
      </c>
      <c r="R64">
        <v>1.8859999999999998E-2</v>
      </c>
      <c r="S64">
        <v>2.4568199999999998E-2</v>
      </c>
      <c r="T64">
        <v>2.9264499999999999E-2</v>
      </c>
      <c r="U64">
        <v>3.1126399999999999E-2</v>
      </c>
      <c r="V64">
        <v>3.1418599999999998E-2</v>
      </c>
      <c r="W64">
        <v>3.2838100000000002E-2</v>
      </c>
      <c r="X64">
        <v>3.6689800000000002E-2</v>
      </c>
      <c r="Y64">
        <v>4.2465999999999997E-2</v>
      </c>
      <c r="Z64">
        <v>4.9000299999999997E-2</v>
      </c>
      <c r="AA64">
        <v>5.5154399999999999E-2</v>
      </c>
      <c r="AB64">
        <v>5.9951200000000003E-2</v>
      </c>
      <c r="AC64">
        <v>6.2758300000000003E-2</v>
      </c>
      <c r="AD64">
        <v>6.3452700000000001E-2</v>
      </c>
      <c r="AE64">
        <v>6.2325199999999997E-2</v>
      </c>
      <c r="AF64">
        <v>5.98056E-2</v>
      </c>
      <c r="AG64">
        <v>5.62029E-2</v>
      </c>
      <c r="AH64">
        <v>5.16046E-2</v>
      </c>
      <c r="AI64">
        <v>4.59771E-2</v>
      </c>
      <c r="AJ64">
        <v>3.9375800000000002E-2</v>
      </c>
      <c r="AK64">
        <v>3.2103199999999998E-2</v>
      </c>
      <c r="AL64">
        <v>2.47047E-2</v>
      </c>
      <c r="AM64">
        <v>1.7818199999999999E-2</v>
      </c>
      <c r="AN64">
        <v>1.1977099999999999E-2</v>
      </c>
      <c r="AO64">
        <v>7.46957E-3</v>
      </c>
      <c r="AP64">
        <v>4.3065600000000001E-3</v>
      </c>
      <c r="AQ64">
        <v>2.2886899999999999E-3</v>
      </c>
      <c r="AR64">
        <v>1.11848E-3</v>
      </c>
    </row>
    <row r="65" spans="1:44" x14ac:dyDescent="0.2">
      <c r="A65">
        <v>2000</v>
      </c>
      <c r="B65" s="2">
        <v>3.0034799999999998E-13</v>
      </c>
      <c r="C65" s="2">
        <v>3.3852100000000002E-11</v>
      </c>
      <c r="D65" s="2">
        <v>2.2101799999999999E-9</v>
      </c>
      <c r="E65" s="2">
        <v>8.3741499999999996E-8</v>
      </c>
      <c r="F65" s="2">
        <v>1.8449699999999999E-6</v>
      </c>
      <c r="G65" s="2">
        <v>2.36859E-5</v>
      </c>
      <c r="H65">
        <v>1.7759300000000001E-4</v>
      </c>
      <c r="I65">
        <v>7.7987E-4</v>
      </c>
      <c r="J65">
        <v>2.01731E-3</v>
      </c>
      <c r="K65">
        <v>3.1417099999999998E-3</v>
      </c>
      <c r="L65">
        <v>3.2912699999999998E-3</v>
      </c>
      <c r="M65">
        <v>3.5231699999999999E-3</v>
      </c>
      <c r="N65">
        <v>5.6545299999999996E-3</v>
      </c>
      <c r="O65">
        <v>9.5174700000000001E-3</v>
      </c>
      <c r="P65">
        <v>1.35207E-2</v>
      </c>
      <c r="Q65">
        <v>1.7628399999999999E-2</v>
      </c>
      <c r="R65">
        <v>2.3867800000000002E-2</v>
      </c>
      <c r="S65">
        <v>3.2976800000000001E-2</v>
      </c>
      <c r="T65">
        <v>4.2739699999999999E-2</v>
      </c>
      <c r="U65">
        <v>5.0835999999999999E-2</v>
      </c>
      <c r="V65">
        <v>5.69355E-2</v>
      </c>
      <c r="W65">
        <v>6.0976500000000003E-2</v>
      </c>
      <c r="X65">
        <v>6.18627E-2</v>
      </c>
      <c r="Y65">
        <v>5.9241299999999997E-2</v>
      </c>
      <c r="Z65">
        <v>5.4926500000000003E-2</v>
      </c>
      <c r="AA65">
        <v>5.1409000000000003E-2</v>
      </c>
      <c r="AB65">
        <v>4.97207E-2</v>
      </c>
      <c r="AC65">
        <v>4.9188500000000003E-2</v>
      </c>
      <c r="AD65">
        <v>4.8570000000000002E-2</v>
      </c>
      <c r="AE65">
        <v>4.6999199999999998E-2</v>
      </c>
      <c r="AF65">
        <v>4.4228200000000002E-2</v>
      </c>
      <c r="AG65">
        <v>4.04541E-2</v>
      </c>
      <c r="AH65">
        <v>3.6044899999999998E-2</v>
      </c>
      <c r="AI65">
        <v>3.1323400000000001E-2</v>
      </c>
      <c r="AJ65">
        <v>2.6486200000000001E-2</v>
      </c>
      <c r="AK65">
        <v>2.16516E-2</v>
      </c>
      <c r="AL65">
        <v>1.6951899999999999E-2</v>
      </c>
      <c r="AM65">
        <v>1.25822E-2</v>
      </c>
      <c r="AN65">
        <v>8.76971E-3</v>
      </c>
      <c r="AO65">
        <v>5.6946599999999998E-3</v>
      </c>
      <c r="AP65">
        <v>3.4236900000000001E-3</v>
      </c>
      <c r="AQ65">
        <v>1.89668E-3</v>
      </c>
      <c r="AR65">
        <v>9.6469800000000005E-4</v>
      </c>
    </row>
    <row r="66" spans="1:44" x14ac:dyDescent="0.2">
      <c r="A66">
        <v>2001</v>
      </c>
      <c r="B66" s="2">
        <v>1.03936E-13</v>
      </c>
      <c r="C66" s="2">
        <v>1.17146E-11</v>
      </c>
      <c r="D66" s="2">
        <v>7.6486800000000005E-10</v>
      </c>
      <c r="E66" s="2">
        <v>2.89832E-8</v>
      </c>
      <c r="F66" s="2">
        <v>6.3870999999999998E-7</v>
      </c>
      <c r="G66" s="2">
        <v>8.2052500000000008E-6</v>
      </c>
      <c r="H66" s="2">
        <v>6.1643399999999993E-5</v>
      </c>
      <c r="I66">
        <v>2.7254500000000001E-4</v>
      </c>
      <c r="J66">
        <v>7.2425099999999997E-4</v>
      </c>
      <c r="K66">
        <v>1.2659399999999999E-3</v>
      </c>
      <c r="L66">
        <v>1.9971799999999999E-3</v>
      </c>
      <c r="M66">
        <v>4.12577E-3</v>
      </c>
      <c r="N66">
        <v>8.9351299999999995E-3</v>
      </c>
      <c r="O66">
        <v>1.5316400000000001E-2</v>
      </c>
      <c r="P66">
        <v>2.0066899999999999E-2</v>
      </c>
      <c r="Q66">
        <v>2.21704E-2</v>
      </c>
      <c r="R66">
        <v>2.4693199999999998E-2</v>
      </c>
      <c r="S66">
        <v>3.0418500000000001E-2</v>
      </c>
      <c r="T66">
        <v>3.84824E-2</v>
      </c>
      <c r="U66">
        <v>4.6956499999999998E-2</v>
      </c>
      <c r="V66">
        <v>5.5522799999999997E-2</v>
      </c>
      <c r="W66">
        <v>6.4041600000000004E-2</v>
      </c>
      <c r="X66">
        <v>7.0860800000000002E-2</v>
      </c>
      <c r="Y66">
        <v>7.3968800000000001E-2</v>
      </c>
      <c r="Z66">
        <v>7.2673600000000005E-2</v>
      </c>
      <c r="AA66">
        <v>6.7619399999999996E-2</v>
      </c>
      <c r="AB66">
        <v>6.0124700000000003E-2</v>
      </c>
      <c r="AC66">
        <v>5.1846700000000003E-2</v>
      </c>
      <c r="AD66">
        <v>4.4337300000000003E-2</v>
      </c>
      <c r="AE66">
        <v>3.8396100000000002E-2</v>
      </c>
      <c r="AF66">
        <v>3.3881300000000003E-2</v>
      </c>
      <c r="AG66">
        <v>3.0153699999999999E-2</v>
      </c>
      <c r="AH66">
        <v>2.6635200000000001E-2</v>
      </c>
      <c r="AI66">
        <v>2.3051599999999998E-2</v>
      </c>
      <c r="AJ66">
        <v>1.9381900000000001E-2</v>
      </c>
      <c r="AK66">
        <v>1.5728300000000001E-2</v>
      </c>
      <c r="AL66">
        <v>1.22328E-2</v>
      </c>
      <c r="AM66">
        <v>9.0456900000000003E-3</v>
      </c>
      <c r="AN66">
        <v>6.3054599999999997E-3</v>
      </c>
      <c r="AO66">
        <v>4.1095699999999999E-3</v>
      </c>
      <c r="AP66">
        <v>2.48643E-3</v>
      </c>
      <c r="AQ66">
        <v>1.38842E-3</v>
      </c>
      <c r="AR66">
        <v>7.1228600000000002E-4</v>
      </c>
    </row>
    <row r="67" spans="1:44" x14ac:dyDescent="0.2">
      <c r="A67">
        <v>2002</v>
      </c>
      <c r="B67" s="2">
        <v>7.6545700000000004E-14</v>
      </c>
      <c r="C67" s="2">
        <v>8.6274200000000004E-12</v>
      </c>
      <c r="D67" s="2">
        <v>5.6328499999999998E-10</v>
      </c>
      <c r="E67" s="2">
        <v>2.1343000000000001E-8</v>
      </c>
      <c r="F67" s="2">
        <v>4.70259E-7</v>
      </c>
      <c r="G67" s="2">
        <v>6.0384300000000001E-6</v>
      </c>
      <c r="H67" s="2">
        <v>4.5302200000000001E-5</v>
      </c>
      <c r="I67">
        <v>1.9934900000000001E-4</v>
      </c>
      <c r="J67">
        <v>5.1996699999999998E-4</v>
      </c>
      <c r="K67">
        <v>8.4095100000000005E-4</v>
      </c>
      <c r="L67">
        <v>1.03556E-3</v>
      </c>
      <c r="M67">
        <v>1.5905299999999999E-3</v>
      </c>
      <c r="N67">
        <v>3.2566800000000001E-3</v>
      </c>
      <c r="O67">
        <v>6.2265999999999997E-3</v>
      </c>
      <c r="P67">
        <v>1.0543200000000001E-2</v>
      </c>
      <c r="Q67">
        <v>1.7300900000000001E-2</v>
      </c>
      <c r="R67">
        <v>2.7778899999999999E-2</v>
      </c>
      <c r="S67">
        <v>4.0381100000000003E-2</v>
      </c>
      <c r="T67">
        <v>5.05882E-2</v>
      </c>
      <c r="U67">
        <v>5.5692999999999999E-2</v>
      </c>
      <c r="V67">
        <v>5.7717900000000003E-2</v>
      </c>
      <c r="W67">
        <v>6.0263499999999998E-2</v>
      </c>
      <c r="X67">
        <v>6.4383300000000004E-2</v>
      </c>
      <c r="Y67">
        <v>6.8650500000000003E-2</v>
      </c>
      <c r="Z67">
        <v>7.1354799999999996E-2</v>
      </c>
      <c r="AA67">
        <v>7.1400500000000006E-2</v>
      </c>
      <c r="AB67">
        <v>6.8212599999999998E-2</v>
      </c>
      <c r="AC67">
        <v>6.1906599999999999E-2</v>
      </c>
      <c r="AD67">
        <v>5.3447500000000002E-2</v>
      </c>
      <c r="AE67">
        <v>4.42935E-2</v>
      </c>
      <c r="AF67">
        <v>3.5783299999999997E-2</v>
      </c>
      <c r="AG67">
        <v>2.87023E-2</v>
      </c>
      <c r="AH67">
        <v>2.3186499999999999E-2</v>
      </c>
      <c r="AI67">
        <v>1.8912499999999999E-2</v>
      </c>
      <c r="AJ67">
        <v>1.5414499999999999E-2</v>
      </c>
      <c r="AK67">
        <v>1.2338099999999999E-2</v>
      </c>
      <c r="AL67">
        <v>9.5328800000000005E-3</v>
      </c>
      <c r="AM67">
        <v>7.0116800000000002E-3</v>
      </c>
      <c r="AN67">
        <v>4.85821E-3</v>
      </c>
      <c r="AO67">
        <v>3.1454600000000001E-3</v>
      </c>
      <c r="AP67">
        <v>1.8908799999999999E-3</v>
      </c>
      <c r="AQ67">
        <v>1.0499299999999999E-3</v>
      </c>
      <c r="AR67">
        <v>5.3622100000000003E-4</v>
      </c>
    </row>
    <row r="68" spans="1:44" x14ac:dyDescent="0.2">
      <c r="A68">
        <v>2003</v>
      </c>
      <c r="B68" s="2">
        <v>5.7126399999999997E-14</v>
      </c>
      <c r="C68" s="2">
        <v>6.4386799999999998E-12</v>
      </c>
      <c r="D68" s="2">
        <v>4.2038200000000002E-10</v>
      </c>
      <c r="E68" s="2">
        <v>1.5928400000000001E-8</v>
      </c>
      <c r="F68" s="2">
        <v>3.5095899999999999E-7</v>
      </c>
      <c r="G68" s="2">
        <v>4.5066199999999999E-6</v>
      </c>
      <c r="H68" s="2">
        <v>3.38116E-5</v>
      </c>
      <c r="I68">
        <v>1.48808E-4</v>
      </c>
      <c r="J68">
        <v>3.88365E-4</v>
      </c>
      <c r="K68">
        <v>6.2954500000000002E-4</v>
      </c>
      <c r="L68">
        <v>7.8028400000000001E-4</v>
      </c>
      <c r="M68">
        <v>1.1979499999999999E-3</v>
      </c>
      <c r="N68">
        <v>2.37462E-3</v>
      </c>
      <c r="O68">
        <v>4.1949800000000001E-3</v>
      </c>
      <c r="P68">
        <v>6.1470199999999996E-3</v>
      </c>
      <c r="Q68">
        <v>8.5271600000000006E-3</v>
      </c>
      <c r="R68">
        <v>1.27936E-2</v>
      </c>
      <c r="S68">
        <v>2.02455E-2</v>
      </c>
      <c r="T68">
        <v>3.1093099999999999E-2</v>
      </c>
      <c r="U68">
        <v>4.4819199999999997E-2</v>
      </c>
      <c r="V68">
        <v>5.99214E-2</v>
      </c>
      <c r="W68">
        <v>7.3130100000000003E-2</v>
      </c>
      <c r="X68">
        <v>8.0784400000000006E-2</v>
      </c>
      <c r="Y68">
        <v>8.1861400000000001E-2</v>
      </c>
      <c r="Z68">
        <v>7.8665399999999996E-2</v>
      </c>
      <c r="AA68">
        <v>7.4211700000000005E-2</v>
      </c>
      <c r="AB68">
        <v>6.9753899999999994E-2</v>
      </c>
      <c r="AC68">
        <v>6.4829200000000003E-2</v>
      </c>
      <c r="AD68">
        <v>5.8660299999999999E-2</v>
      </c>
      <c r="AE68">
        <v>5.1081399999999999E-2</v>
      </c>
      <c r="AF68">
        <v>4.26174E-2</v>
      </c>
      <c r="AG68">
        <v>3.4146999999999997E-2</v>
      </c>
      <c r="AH68">
        <v>2.6496200000000001E-2</v>
      </c>
      <c r="AI68">
        <v>2.0147000000000002E-2</v>
      </c>
      <c r="AJ68">
        <v>1.5165E-2</v>
      </c>
      <c r="AK68">
        <v>1.13291E-2</v>
      </c>
      <c r="AL68">
        <v>8.3371699999999997E-3</v>
      </c>
      <c r="AM68">
        <v>5.9555099999999998E-3</v>
      </c>
      <c r="AN68">
        <v>4.0619200000000001E-3</v>
      </c>
      <c r="AO68">
        <v>2.6076799999999998E-3</v>
      </c>
      <c r="AP68">
        <v>1.55897E-3</v>
      </c>
      <c r="AQ68">
        <v>8.6145199999999996E-4</v>
      </c>
      <c r="AR68">
        <v>4.3773400000000001E-4</v>
      </c>
    </row>
    <row r="69" spans="1:44" x14ac:dyDescent="0.2">
      <c r="A69">
        <v>2004</v>
      </c>
      <c r="B69" s="2">
        <v>2.4565700000000001E-14</v>
      </c>
      <c r="C69" s="2">
        <v>2.7688000000000001E-12</v>
      </c>
      <c r="D69" s="2">
        <v>1.8077900000000001E-10</v>
      </c>
      <c r="E69" s="2">
        <v>6.85015E-9</v>
      </c>
      <c r="F69" s="2">
        <v>1.5095299999999999E-7</v>
      </c>
      <c r="G69" s="2">
        <v>1.9390399999999998E-6</v>
      </c>
      <c r="H69" s="2">
        <v>1.45631E-5</v>
      </c>
      <c r="I69" s="2">
        <v>6.4323000000000001E-5</v>
      </c>
      <c r="J69">
        <v>1.7026199999999999E-4</v>
      </c>
      <c r="K69">
        <v>2.9301000000000002E-4</v>
      </c>
      <c r="L69">
        <v>4.43029E-4</v>
      </c>
      <c r="M69">
        <v>8.8275099999999998E-4</v>
      </c>
      <c r="N69">
        <v>1.92431E-3</v>
      </c>
      <c r="O69">
        <v>3.4496399999999999E-3</v>
      </c>
      <c r="P69">
        <v>5.0409799999999996E-3</v>
      </c>
      <c r="Q69">
        <v>6.8477299999999998E-3</v>
      </c>
      <c r="R69">
        <v>9.7418399999999999E-3</v>
      </c>
      <c r="S69">
        <v>1.4176100000000001E-2</v>
      </c>
      <c r="T69">
        <v>1.9771500000000001E-2</v>
      </c>
      <c r="U69">
        <v>2.65746E-2</v>
      </c>
      <c r="V69">
        <v>3.5727200000000001E-2</v>
      </c>
      <c r="W69">
        <v>4.8141099999999999E-2</v>
      </c>
      <c r="X69">
        <v>6.2923999999999994E-2</v>
      </c>
      <c r="Y69">
        <v>7.7311699999999997E-2</v>
      </c>
      <c r="Z69">
        <v>8.7821999999999997E-2</v>
      </c>
      <c r="AA69">
        <v>9.1825299999999999E-2</v>
      </c>
      <c r="AB69">
        <v>8.8885099999999995E-2</v>
      </c>
      <c r="AC69">
        <v>8.0885399999999996E-2</v>
      </c>
      <c r="AD69">
        <v>7.0633699999999994E-2</v>
      </c>
      <c r="AE69">
        <v>6.0195699999999998E-2</v>
      </c>
      <c r="AF69">
        <v>5.0360500000000002E-2</v>
      </c>
      <c r="AG69">
        <v>4.1189900000000002E-2</v>
      </c>
      <c r="AH69">
        <v>3.2699499999999999E-2</v>
      </c>
      <c r="AI69">
        <v>2.5086199999999999E-2</v>
      </c>
      <c r="AJ69">
        <v>1.8597200000000001E-2</v>
      </c>
      <c r="AK69">
        <v>1.33565E-2</v>
      </c>
      <c r="AL69">
        <v>9.3119199999999996E-3</v>
      </c>
      <c r="AM69">
        <v>6.2925999999999998E-3</v>
      </c>
      <c r="AN69">
        <v>4.0961900000000004E-3</v>
      </c>
      <c r="AO69">
        <v>2.5435499999999999E-3</v>
      </c>
      <c r="AP69">
        <v>1.4900600000000001E-3</v>
      </c>
      <c r="AQ69">
        <v>8.1508299999999998E-4</v>
      </c>
      <c r="AR69">
        <v>4.1284900000000002E-4</v>
      </c>
    </row>
    <row r="70" spans="1:44" x14ac:dyDescent="0.2">
      <c r="A70">
        <v>2005</v>
      </c>
      <c r="B70" s="2">
        <v>3.3610600000000001E-14</v>
      </c>
      <c r="C70" s="2">
        <v>3.7882299999999999E-12</v>
      </c>
      <c r="D70" s="2">
        <v>2.4733199999999998E-10</v>
      </c>
      <c r="E70" s="2">
        <v>9.3712999999999997E-9</v>
      </c>
      <c r="F70" s="2">
        <v>2.06473E-7</v>
      </c>
      <c r="G70" s="2">
        <v>2.65095E-6</v>
      </c>
      <c r="H70" s="2">
        <v>1.98816E-5</v>
      </c>
      <c r="I70" s="2">
        <v>8.7385600000000006E-5</v>
      </c>
      <c r="J70">
        <v>2.2687E-4</v>
      </c>
      <c r="K70">
        <v>3.5932500000000002E-4</v>
      </c>
      <c r="L70">
        <v>4.0633299999999999E-4</v>
      </c>
      <c r="M70">
        <v>5.2923499999999997E-4</v>
      </c>
      <c r="N70">
        <v>9.9310599999999989E-4</v>
      </c>
      <c r="O70">
        <v>1.84745E-3</v>
      </c>
      <c r="P70">
        <v>3.0604299999999998E-3</v>
      </c>
      <c r="Q70">
        <v>4.9567300000000003E-3</v>
      </c>
      <c r="R70">
        <v>8.0893600000000003E-3</v>
      </c>
      <c r="S70">
        <v>1.2448600000000001E-2</v>
      </c>
      <c r="T70">
        <v>1.73647E-2</v>
      </c>
      <c r="U70">
        <v>2.2536500000000001E-2</v>
      </c>
      <c r="V70">
        <v>2.8535000000000001E-2</v>
      </c>
      <c r="W70">
        <v>3.6004500000000002E-2</v>
      </c>
      <c r="X70">
        <v>4.5033400000000001E-2</v>
      </c>
      <c r="Y70">
        <v>5.5464300000000001E-2</v>
      </c>
      <c r="Z70">
        <v>6.6950399999999993E-2</v>
      </c>
      <c r="AA70">
        <v>7.8245200000000001E-2</v>
      </c>
      <c r="AB70">
        <v>8.6944099999999996E-2</v>
      </c>
      <c r="AC70">
        <v>9.0496199999999999E-2</v>
      </c>
      <c r="AD70">
        <v>8.7682899999999994E-2</v>
      </c>
      <c r="AE70">
        <v>7.9292600000000005E-2</v>
      </c>
      <c r="AF70">
        <v>6.7563100000000001E-2</v>
      </c>
      <c r="AG70">
        <v>5.4956499999999998E-2</v>
      </c>
      <c r="AH70">
        <v>4.3189699999999998E-2</v>
      </c>
      <c r="AI70">
        <v>3.3013500000000001E-2</v>
      </c>
      <c r="AJ70">
        <v>2.45422E-2</v>
      </c>
      <c r="AK70">
        <v>1.76597E-2</v>
      </c>
      <c r="AL70">
        <v>1.22235E-2</v>
      </c>
      <c r="AM70">
        <v>8.0917799999999998E-3</v>
      </c>
      <c r="AN70">
        <v>5.0969099999999996E-3</v>
      </c>
      <c r="AO70">
        <v>3.03974E-3</v>
      </c>
      <c r="AP70">
        <v>1.70747E-3</v>
      </c>
      <c r="AQ70">
        <v>8.9830900000000002E-4</v>
      </c>
      <c r="AR70">
        <v>4.4014199999999997E-4</v>
      </c>
    </row>
    <row r="71" spans="1:44" x14ac:dyDescent="0.2">
      <c r="A71">
        <v>2006</v>
      </c>
      <c r="B71" s="2">
        <v>2.1162700000000001E-14</v>
      </c>
      <c r="C71" s="2">
        <v>2.38524E-12</v>
      </c>
      <c r="D71" s="2">
        <v>1.55734E-10</v>
      </c>
      <c r="E71" s="2">
        <v>5.9010299999999998E-9</v>
      </c>
      <c r="F71" s="2">
        <v>1.3003100000000001E-7</v>
      </c>
      <c r="G71" s="2">
        <v>1.67008E-6</v>
      </c>
      <c r="H71" s="2">
        <v>1.25383E-5</v>
      </c>
      <c r="I71" s="2">
        <v>5.5307699999999999E-5</v>
      </c>
      <c r="J71">
        <v>1.45647E-4</v>
      </c>
      <c r="K71">
        <v>2.4534399999999999E-4</v>
      </c>
      <c r="L71">
        <v>3.4721799999999999E-4</v>
      </c>
      <c r="M71">
        <v>6.40272E-4</v>
      </c>
      <c r="N71">
        <v>1.34858E-3</v>
      </c>
      <c r="O71">
        <v>2.3490400000000002E-3</v>
      </c>
      <c r="P71">
        <v>3.2504000000000001E-3</v>
      </c>
      <c r="Q71">
        <v>4.0609799999999996E-3</v>
      </c>
      <c r="R71">
        <v>5.4564499999999998E-3</v>
      </c>
      <c r="S71">
        <v>8.1121000000000006E-3</v>
      </c>
      <c r="T71">
        <v>1.22174E-2</v>
      </c>
      <c r="U71">
        <v>1.779E-2</v>
      </c>
      <c r="V71">
        <v>2.47964E-2</v>
      </c>
      <c r="W71">
        <v>3.2757399999999999E-2</v>
      </c>
      <c r="X71">
        <v>4.0847799999999997E-2</v>
      </c>
      <c r="Y71">
        <v>4.8644E-2</v>
      </c>
      <c r="Z71">
        <v>5.6386100000000001E-2</v>
      </c>
      <c r="AA71">
        <v>6.4372100000000002E-2</v>
      </c>
      <c r="AB71">
        <v>7.2309100000000001E-2</v>
      </c>
      <c r="AC71">
        <v>7.9177499999999998E-2</v>
      </c>
      <c r="AD71">
        <v>8.3465999999999999E-2</v>
      </c>
      <c r="AE71">
        <v>8.3680400000000002E-2</v>
      </c>
      <c r="AF71">
        <v>7.9067399999999996E-2</v>
      </c>
      <c r="AG71">
        <v>7.0129999999999998E-2</v>
      </c>
      <c r="AH71">
        <v>5.8480200000000003E-2</v>
      </c>
      <c r="AI71">
        <v>4.6111899999999997E-2</v>
      </c>
      <c r="AJ71">
        <v>3.46355E-2</v>
      </c>
      <c r="AK71">
        <v>2.4926799999999999E-2</v>
      </c>
      <c r="AL71">
        <v>1.7219499999999999E-2</v>
      </c>
      <c r="AM71">
        <v>1.13843E-2</v>
      </c>
      <c r="AN71">
        <v>7.1577400000000001E-3</v>
      </c>
      <c r="AO71">
        <v>4.2472100000000004E-3</v>
      </c>
      <c r="AP71">
        <v>2.3611499999999998E-3</v>
      </c>
      <c r="AQ71">
        <v>1.2222400000000001E-3</v>
      </c>
      <c r="AR71">
        <v>5.8621599999999997E-4</v>
      </c>
    </row>
    <row r="72" spans="1:44" x14ac:dyDescent="0.2">
      <c r="A72">
        <v>2007</v>
      </c>
      <c r="B72" s="2">
        <v>1.5313599999999999E-14</v>
      </c>
      <c r="C72" s="2">
        <v>1.72599E-12</v>
      </c>
      <c r="D72" s="2">
        <v>1.12691E-10</v>
      </c>
      <c r="E72" s="2">
        <v>4.2700200000000001E-9</v>
      </c>
      <c r="F72" s="2">
        <v>9.4090200000000002E-8</v>
      </c>
      <c r="G72" s="2">
        <v>1.2084200000000001E-6</v>
      </c>
      <c r="H72" s="2">
        <v>9.0713000000000007E-6</v>
      </c>
      <c r="I72" s="2">
        <v>3.9999000000000001E-5</v>
      </c>
      <c r="J72">
        <v>1.05177E-4</v>
      </c>
      <c r="K72">
        <v>1.7612699999999999E-4</v>
      </c>
      <c r="L72">
        <v>2.45083E-4</v>
      </c>
      <c r="M72">
        <v>4.4689000000000003E-4</v>
      </c>
      <c r="N72">
        <v>9.6230199999999995E-4</v>
      </c>
      <c r="O72">
        <v>1.78963E-3</v>
      </c>
      <c r="P72">
        <v>2.83731E-3</v>
      </c>
      <c r="Q72">
        <v>4.3164900000000001E-3</v>
      </c>
      <c r="R72">
        <v>6.6564600000000003E-3</v>
      </c>
      <c r="S72">
        <v>9.7784099999999995E-3</v>
      </c>
      <c r="T72">
        <v>1.3007899999999999E-2</v>
      </c>
      <c r="U72">
        <v>1.6117900000000001E-2</v>
      </c>
      <c r="V72">
        <v>1.9940900000000001E-2</v>
      </c>
      <c r="W72">
        <v>2.5550900000000001E-2</v>
      </c>
      <c r="X72">
        <v>3.3197200000000003E-2</v>
      </c>
      <c r="Y72">
        <v>4.2193700000000001E-2</v>
      </c>
      <c r="Z72">
        <v>5.14277E-2</v>
      </c>
      <c r="AA72">
        <v>5.9844700000000001E-2</v>
      </c>
      <c r="AB72">
        <v>6.6800399999999996E-2</v>
      </c>
      <c r="AC72">
        <v>7.2149400000000002E-2</v>
      </c>
      <c r="AD72">
        <v>7.59127E-2</v>
      </c>
      <c r="AE72">
        <v>7.7821500000000002E-2</v>
      </c>
      <c r="AF72">
        <v>7.7229999999999993E-2</v>
      </c>
      <c r="AG72">
        <v>7.3487399999999994E-2</v>
      </c>
      <c r="AH72">
        <v>6.6447699999999998E-2</v>
      </c>
      <c r="AI72">
        <v>5.6739699999999997E-2</v>
      </c>
      <c r="AJ72">
        <v>4.5622799999999998E-2</v>
      </c>
      <c r="AK72">
        <v>3.4541200000000001E-2</v>
      </c>
      <c r="AL72">
        <v>2.4660499999999998E-2</v>
      </c>
      <c r="AM72">
        <v>1.6626800000000001E-2</v>
      </c>
      <c r="AN72">
        <v>1.0586699999999999E-2</v>
      </c>
      <c r="AO72">
        <v>6.3522500000000003E-3</v>
      </c>
      <c r="AP72">
        <v>3.5771000000000002E-3</v>
      </c>
      <c r="AQ72">
        <v>1.8805600000000001E-3</v>
      </c>
      <c r="AR72">
        <v>9.1793899999999999E-4</v>
      </c>
    </row>
    <row r="73" spans="1:44" x14ac:dyDescent="0.2">
      <c r="A73">
        <v>2008</v>
      </c>
      <c r="B73" s="2">
        <v>3.1467899999999997E-14</v>
      </c>
      <c r="C73" s="2">
        <v>3.5467300000000002E-12</v>
      </c>
      <c r="D73" s="2">
        <v>2.3156400000000001E-10</v>
      </c>
      <c r="E73" s="2">
        <v>8.7737900000000006E-9</v>
      </c>
      <c r="F73" s="2">
        <v>1.93305E-7</v>
      </c>
      <c r="G73" s="2">
        <v>2.48178E-6</v>
      </c>
      <c r="H73" s="2">
        <v>1.8610400000000001E-5</v>
      </c>
      <c r="I73" s="2">
        <v>8.1761999999999994E-5</v>
      </c>
      <c r="J73">
        <v>2.11888E-4</v>
      </c>
      <c r="K73">
        <v>3.3283400000000001E-4</v>
      </c>
      <c r="L73">
        <v>3.6283499999999999E-4</v>
      </c>
      <c r="M73">
        <v>4.3295699999999998E-4</v>
      </c>
      <c r="N73">
        <v>7.6252899999999996E-4</v>
      </c>
      <c r="O73">
        <v>1.36637E-3</v>
      </c>
      <c r="P73">
        <v>2.1530500000000001E-3</v>
      </c>
      <c r="Q73">
        <v>3.30781E-3</v>
      </c>
      <c r="R73">
        <v>5.3030500000000001E-3</v>
      </c>
      <c r="S73">
        <v>8.3887400000000004E-3</v>
      </c>
      <c r="T73">
        <v>1.24017E-2</v>
      </c>
      <c r="U73">
        <v>1.7179099999999999E-2</v>
      </c>
      <c r="V73">
        <v>2.2657900000000002E-2</v>
      </c>
      <c r="W73">
        <v>2.8466600000000002E-2</v>
      </c>
      <c r="X73">
        <v>3.4049700000000002E-2</v>
      </c>
      <c r="Y73">
        <v>3.9427200000000003E-2</v>
      </c>
      <c r="Z73">
        <v>4.5309799999999997E-2</v>
      </c>
      <c r="AA73">
        <v>5.2193900000000001E-2</v>
      </c>
      <c r="AB73">
        <v>5.9613899999999997E-2</v>
      </c>
      <c r="AC73">
        <v>6.6386600000000004E-2</v>
      </c>
      <c r="AD73">
        <v>7.1379600000000001E-2</v>
      </c>
      <c r="AE73">
        <v>7.3996500000000007E-2</v>
      </c>
      <c r="AF73">
        <v>7.4135499999999993E-2</v>
      </c>
      <c r="AG73">
        <v>7.1876999999999996E-2</v>
      </c>
      <c r="AH73">
        <v>6.7272200000000004E-2</v>
      </c>
      <c r="AI73">
        <v>6.0408900000000001E-2</v>
      </c>
      <c r="AJ73">
        <v>5.1636099999999997E-2</v>
      </c>
      <c r="AK73">
        <v>4.1696400000000002E-2</v>
      </c>
      <c r="AL73">
        <v>3.16146E-2</v>
      </c>
      <c r="AM73">
        <v>2.2408600000000001E-2</v>
      </c>
      <c r="AN73">
        <v>1.4803699999999999E-2</v>
      </c>
      <c r="AO73">
        <v>9.0948899999999996E-3</v>
      </c>
      <c r="AP73">
        <v>5.1864499999999996E-3</v>
      </c>
      <c r="AQ73">
        <v>2.7399E-3</v>
      </c>
      <c r="AR73">
        <v>1.3379500000000001E-3</v>
      </c>
    </row>
    <row r="74" spans="1:44" x14ac:dyDescent="0.2">
      <c r="A74">
        <v>2009</v>
      </c>
      <c r="B74" s="2">
        <v>1.64733E-14</v>
      </c>
      <c r="C74" s="2">
        <v>1.8567E-12</v>
      </c>
      <c r="D74" s="2">
        <v>1.2122799999999999E-10</v>
      </c>
      <c r="E74" s="2">
        <v>4.5937E-9</v>
      </c>
      <c r="F74" s="2">
        <v>1.0123400000000001E-7</v>
      </c>
      <c r="G74" s="2">
        <v>1.30055E-6</v>
      </c>
      <c r="H74" s="2">
        <v>9.7713900000000003E-6</v>
      </c>
      <c r="I74" s="2">
        <v>4.3214799999999998E-5</v>
      </c>
      <c r="J74">
        <v>1.1496499999999999E-4</v>
      </c>
      <c r="K74">
        <v>2.0185400000000001E-4</v>
      </c>
      <c r="L74">
        <v>3.22477E-4</v>
      </c>
      <c r="M74">
        <v>6.7504299999999995E-4</v>
      </c>
      <c r="N74">
        <v>1.4730399999999999E-3</v>
      </c>
      <c r="O74">
        <v>2.5536999999999999E-3</v>
      </c>
      <c r="P74">
        <v>3.4421899999999999E-3</v>
      </c>
      <c r="Q74">
        <v>4.0627900000000002E-3</v>
      </c>
      <c r="R74">
        <v>5.0453700000000004E-3</v>
      </c>
      <c r="S74">
        <v>7.0139299999999998E-3</v>
      </c>
      <c r="T74">
        <v>1.00777E-2</v>
      </c>
      <c r="U74">
        <v>1.42662E-2</v>
      </c>
      <c r="V74">
        <v>1.9824499999999998E-2</v>
      </c>
      <c r="W74">
        <v>2.6755299999999999E-2</v>
      </c>
      <c r="X74">
        <v>3.4471099999999998E-2</v>
      </c>
      <c r="Y74">
        <v>4.2094800000000002E-2</v>
      </c>
      <c r="Z74">
        <v>4.88923E-2</v>
      </c>
      <c r="AA74">
        <v>5.4477499999999998E-2</v>
      </c>
      <c r="AB74">
        <v>5.8911499999999999E-2</v>
      </c>
      <c r="AC74">
        <v>6.2596799999999994E-2</v>
      </c>
      <c r="AD74">
        <v>6.5828600000000001E-2</v>
      </c>
      <c r="AE74">
        <v>6.8387199999999995E-2</v>
      </c>
      <c r="AF74">
        <v>6.9622900000000001E-2</v>
      </c>
      <c r="AG74">
        <v>6.8893099999999999E-2</v>
      </c>
      <c r="AH74">
        <v>6.5888100000000005E-2</v>
      </c>
      <c r="AI74">
        <v>6.0657000000000003E-2</v>
      </c>
      <c r="AJ74">
        <v>5.3501899999999998E-2</v>
      </c>
      <c r="AK74">
        <v>4.4928700000000002E-2</v>
      </c>
      <c r="AL74">
        <v>3.5649899999999998E-2</v>
      </c>
      <c r="AM74">
        <v>2.65227E-2</v>
      </c>
      <c r="AN74">
        <v>1.8373199999999999E-2</v>
      </c>
      <c r="AO74">
        <v>1.1783999999999999E-2</v>
      </c>
      <c r="AP74">
        <v>6.96687E-3</v>
      </c>
      <c r="AQ74">
        <v>3.7843899999999999E-3</v>
      </c>
      <c r="AR74">
        <v>1.88419E-3</v>
      </c>
    </row>
    <row r="75" spans="1:44" x14ac:dyDescent="0.2">
      <c r="A75">
        <v>2010</v>
      </c>
      <c r="B75" s="2">
        <v>1.4092800000000001E-14</v>
      </c>
      <c r="C75" s="2">
        <v>1.5884E-12</v>
      </c>
      <c r="D75" s="2">
        <v>1.0370800000000001E-10</v>
      </c>
      <c r="E75" s="2">
        <v>3.9296000000000002E-9</v>
      </c>
      <c r="F75" s="2">
        <v>8.6587599999999999E-8</v>
      </c>
      <c r="G75" s="2">
        <v>1.11202E-6</v>
      </c>
      <c r="H75" s="2">
        <v>8.3466000000000007E-6</v>
      </c>
      <c r="I75" s="2">
        <v>3.6788100000000001E-5</v>
      </c>
      <c r="J75" s="2">
        <v>9.6575499999999997E-5</v>
      </c>
      <c r="K75">
        <v>1.60631E-4</v>
      </c>
      <c r="L75">
        <v>2.1887400000000001E-4</v>
      </c>
      <c r="M75">
        <v>3.9110000000000002E-4</v>
      </c>
      <c r="N75">
        <v>8.5128299999999999E-4</v>
      </c>
      <c r="O75">
        <v>1.64997E-3</v>
      </c>
      <c r="P75">
        <v>2.8203999999999998E-3</v>
      </c>
      <c r="Q75">
        <v>4.6845200000000002E-3</v>
      </c>
      <c r="R75">
        <v>7.62745E-3</v>
      </c>
      <c r="S75">
        <v>1.1306999999999999E-2</v>
      </c>
      <c r="T75">
        <v>1.4674700000000001E-2</v>
      </c>
      <c r="U75">
        <v>1.7254100000000001E-2</v>
      </c>
      <c r="V75">
        <v>1.9895599999999999E-2</v>
      </c>
      <c r="W75">
        <v>2.3879899999999999E-2</v>
      </c>
      <c r="X75">
        <v>2.97381E-2</v>
      </c>
      <c r="Y75">
        <v>3.7135300000000003E-2</v>
      </c>
      <c r="Z75">
        <v>4.5299800000000001E-2</v>
      </c>
      <c r="AA75">
        <v>5.3231800000000003E-2</v>
      </c>
      <c r="AB75">
        <v>5.9879799999999997E-2</v>
      </c>
      <c r="AC75">
        <v>6.4514799999999997E-2</v>
      </c>
      <c r="AD75">
        <v>6.7008999999999999E-2</v>
      </c>
      <c r="AE75">
        <v>6.7740400000000006E-2</v>
      </c>
      <c r="AF75">
        <v>6.72127E-2</v>
      </c>
      <c r="AG75">
        <v>6.5679100000000004E-2</v>
      </c>
      <c r="AH75">
        <v>6.30159E-2</v>
      </c>
      <c r="AI75">
        <v>5.8899100000000003E-2</v>
      </c>
      <c r="AJ75">
        <v>5.3112600000000003E-2</v>
      </c>
      <c r="AK75">
        <v>4.5776799999999999E-2</v>
      </c>
      <c r="AL75">
        <v>3.7392700000000001E-2</v>
      </c>
      <c r="AM75">
        <v>2.87292E-2</v>
      </c>
      <c r="AN75">
        <v>2.06188E-2</v>
      </c>
      <c r="AO75">
        <v>1.3738500000000001E-2</v>
      </c>
      <c r="AP75">
        <v>8.4540099999999996E-3</v>
      </c>
      <c r="AQ75">
        <v>4.7833700000000003E-3</v>
      </c>
      <c r="AR75">
        <v>2.4799100000000001E-3</v>
      </c>
    </row>
    <row r="76" spans="1:44" x14ac:dyDescent="0.2">
      <c r="A76">
        <v>2011</v>
      </c>
      <c r="B76" s="2">
        <v>1.4842299999999999E-14</v>
      </c>
      <c r="C76" s="2">
        <v>1.6728699999999999E-12</v>
      </c>
      <c r="D76" s="2">
        <v>1.09222E-10</v>
      </c>
      <c r="E76" s="2">
        <v>4.1384800000000004E-9</v>
      </c>
      <c r="F76" s="2">
        <v>9.1186700000000005E-8</v>
      </c>
      <c r="G76" s="2">
        <v>1.1709600000000001E-6</v>
      </c>
      <c r="H76" s="2">
        <v>8.7863200000000006E-6</v>
      </c>
      <c r="I76" s="2">
        <v>3.8684799999999999E-5</v>
      </c>
      <c r="J76">
        <v>1.01122E-4</v>
      </c>
      <c r="K76">
        <v>1.6508399999999999E-4</v>
      </c>
      <c r="L76">
        <v>2.1024800000000001E-4</v>
      </c>
      <c r="M76">
        <v>3.3846599999999999E-4</v>
      </c>
      <c r="N76">
        <v>6.92674E-4</v>
      </c>
      <c r="O76">
        <v>1.2672E-3</v>
      </c>
      <c r="P76">
        <v>1.9863400000000001E-3</v>
      </c>
      <c r="Q76">
        <v>3.0476800000000001E-3</v>
      </c>
      <c r="R76">
        <v>4.9806E-3</v>
      </c>
      <c r="S76">
        <v>8.2182799999999997E-3</v>
      </c>
      <c r="T76">
        <v>1.2855E-2</v>
      </c>
      <c r="U76">
        <v>1.88002E-2</v>
      </c>
      <c r="V76">
        <v>2.5629200000000001E-2</v>
      </c>
      <c r="W76">
        <v>3.2259400000000001E-2</v>
      </c>
      <c r="X76">
        <v>3.7511200000000001E-2</v>
      </c>
      <c r="Y76">
        <v>4.1291700000000001E-2</v>
      </c>
      <c r="Z76">
        <v>4.4759899999999998E-2</v>
      </c>
      <c r="AA76">
        <v>4.9119700000000002E-2</v>
      </c>
      <c r="AB76">
        <v>5.4512499999999998E-2</v>
      </c>
      <c r="AC76">
        <v>6.0047099999999999E-2</v>
      </c>
      <c r="AD76">
        <v>6.45347E-2</v>
      </c>
      <c r="AE76">
        <v>6.7128699999999999E-2</v>
      </c>
      <c r="AF76">
        <v>6.7566699999999993E-2</v>
      </c>
      <c r="AG76">
        <v>6.6055500000000003E-2</v>
      </c>
      <c r="AH76">
        <v>6.2953499999999996E-2</v>
      </c>
      <c r="AI76">
        <v>5.8484000000000001E-2</v>
      </c>
      <c r="AJ76">
        <v>5.2681899999999997E-2</v>
      </c>
      <c r="AK76">
        <v>4.5583400000000003E-2</v>
      </c>
      <c r="AL76">
        <v>3.7472100000000001E-2</v>
      </c>
      <c r="AM76">
        <v>2.8965899999999999E-2</v>
      </c>
      <c r="AN76">
        <v>2.0875600000000001E-2</v>
      </c>
      <c r="AO76">
        <v>1.3934999999999999E-2</v>
      </c>
      <c r="AP76">
        <v>8.5730600000000004E-3</v>
      </c>
      <c r="AQ76">
        <v>4.8427899999999996E-3</v>
      </c>
      <c r="AR76">
        <v>2.5045900000000001E-3</v>
      </c>
    </row>
    <row r="77" spans="1:44" x14ac:dyDescent="0.2">
      <c r="A77">
        <v>2012</v>
      </c>
      <c r="B77" s="2">
        <v>1.21588E-14</v>
      </c>
      <c r="C77" s="2">
        <v>1.37041E-12</v>
      </c>
      <c r="D77" s="2">
        <v>8.9475000000000006E-11</v>
      </c>
      <c r="E77" s="2">
        <v>3.3903199999999999E-9</v>
      </c>
      <c r="F77" s="2">
        <v>7.4705299999999996E-8</v>
      </c>
      <c r="G77" s="2">
        <v>9.5943299999999993E-7</v>
      </c>
      <c r="H77" s="2">
        <v>7.2017099999999999E-6</v>
      </c>
      <c r="I77" s="2">
        <v>3.17474E-5</v>
      </c>
      <c r="J77" s="2">
        <v>8.3396899999999994E-5</v>
      </c>
      <c r="K77">
        <v>1.3904799999999999E-4</v>
      </c>
      <c r="L77">
        <v>1.9051199999999999E-4</v>
      </c>
      <c r="M77">
        <v>3.3898000000000001E-4</v>
      </c>
      <c r="N77">
        <v>7.1434299999999999E-4</v>
      </c>
      <c r="O77">
        <v>1.28461E-3</v>
      </c>
      <c r="P77">
        <v>1.9147999999999999E-3</v>
      </c>
      <c r="Q77">
        <v>2.7016399999999999E-3</v>
      </c>
      <c r="R77">
        <v>4.0385500000000001E-3</v>
      </c>
      <c r="S77">
        <v>6.2080599999999996E-3</v>
      </c>
      <c r="T77">
        <v>9.2469000000000006E-3</v>
      </c>
      <c r="U77">
        <v>1.3385899999999999E-2</v>
      </c>
      <c r="V77">
        <v>1.9194300000000001E-2</v>
      </c>
      <c r="W77">
        <v>2.6980400000000002E-2</v>
      </c>
      <c r="X77">
        <v>3.6205800000000003E-2</v>
      </c>
      <c r="Y77">
        <v>4.5550100000000003E-2</v>
      </c>
      <c r="Z77">
        <v>5.3443400000000002E-2</v>
      </c>
      <c r="AA77">
        <v>5.87786E-2</v>
      </c>
      <c r="AB77">
        <v>6.1521899999999997E-2</v>
      </c>
      <c r="AC77">
        <v>6.2674499999999994E-2</v>
      </c>
      <c r="AD77">
        <v>6.3433299999999998E-2</v>
      </c>
      <c r="AE77">
        <v>6.4293400000000001E-2</v>
      </c>
      <c r="AF77">
        <v>6.4884399999999995E-2</v>
      </c>
      <c r="AG77">
        <v>6.44618E-2</v>
      </c>
      <c r="AH77">
        <v>6.2437899999999998E-2</v>
      </c>
      <c r="AI77">
        <v>5.85795E-2</v>
      </c>
      <c r="AJ77">
        <v>5.2949900000000001E-2</v>
      </c>
      <c r="AK77">
        <v>4.5824900000000002E-2</v>
      </c>
      <c r="AL77">
        <v>3.7679799999999999E-2</v>
      </c>
      <c r="AM77">
        <v>2.9186199999999999E-2</v>
      </c>
      <c r="AN77">
        <v>2.11199E-2</v>
      </c>
      <c r="AO77">
        <v>1.4174000000000001E-2</v>
      </c>
      <c r="AP77">
        <v>8.7704900000000006E-3</v>
      </c>
      <c r="AQ77">
        <v>4.9810999999999996E-3</v>
      </c>
      <c r="AR77">
        <v>2.5879200000000001E-3</v>
      </c>
    </row>
    <row r="78" spans="1:44" x14ac:dyDescent="0.2">
      <c r="A78">
        <v>2013</v>
      </c>
      <c r="B78" s="2">
        <v>1.6108000000000001E-14</v>
      </c>
      <c r="C78" s="2">
        <v>1.81553E-12</v>
      </c>
      <c r="D78" s="2">
        <v>1.18536E-10</v>
      </c>
      <c r="E78" s="2">
        <v>4.4913299999999996E-9</v>
      </c>
      <c r="F78" s="2">
        <v>9.8958200000000003E-8</v>
      </c>
      <c r="G78" s="2">
        <v>1.2706500000000001E-6</v>
      </c>
      <c r="H78" s="2">
        <v>9.5320299999999999E-6</v>
      </c>
      <c r="I78" s="2">
        <v>4.1932699999999999E-5</v>
      </c>
      <c r="J78">
        <v>1.09245E-4</v>
      </c>
      <c r="K78">
        <v>1.7573E-4</v>
      </c>
      <c r="L78">
        <v>2.1160100000000001E-4</v>
      </c>
      <c r="M78">
        <v>3.1043100000000001E-4</v>
      </c>
      <c r="N78">
        <v>6.1045000000000001E-4</v>
      </c>
      <c r="O78">
        <v>1.10903E-3</v>
      </c>
      <c r="P78">
        <v>1.7266899999999999E-3</v>
      </c>
      <c r="Q78">
        <v>2.5865200000000001E-3</v>
      </c>
      <c r="R78">
        <v>4.0092799999999996E-3</v>
      </c>
      <c r="S78">
        <v>6.1012699999999998E-3</v>
      </c>
      <c r="T78">
        <v>8.6593399999999997E-3</v>
      </c>
      <c r="U78">
        <v>1.1672699999999999E-2</v>
      </c>
      <c r="V78">
        <v>1.55894E-2</v>
      </c>
      <c r="W78">
        <v>2.0922099999999999E-2</v>
      </c>
      <c r="X78">
        <v>2.78774E-2</v>
      </c>
      <c r="Y78">
        <v>3.6393000000000002E-2</v>
      </c>
      <c r="Z78">
        <v>4.6083899999999997E-2</v>
      </c>
      <c r="AA78">
        <v>5.5948900000000003E-2</v>
      </c>
      <c r="AB78">
        <v>6.4423400000000006E-2</v>
      </c>
      <c r="AC78">
        <v>7.0055699999999999E-2</v>
      </c>
      <c r="AD78">
        <v>7.2289999999999993E-2</v>
      </c>
      <c r="AE78">
        <v>7.1689000000000003E-2</v>
      </c>
      <c r="AF78">
        <v>6.9434899999999994E-2</v>
      </c>
      <c r="AG78">
        <v>6.6516199999999998E-2</v>
      </c>
      <c r="AH78">
        <v>6.3208299999999995E-2</v>
      </c>
      <c r="AI78">
        <v>5.9145499999999997E-2</v>
      </c>
      <c r="AJ78">
        <v>5.3792899999999998E-2</v>
      </c>
      <c r="AK78">
        <v>4.6916800000000002E-2</v>
      </c>
      <c r="AL78">
        <v>3.8794299999999997E-2</v>
      </c>
      <c r="AM78">
        <v>3.0135800000000001E-2</v>
      </c>
      <c r="AN78">
        <v>2.1832299999999999E-2</v>
      </c>
      <c r="AO78">
        <v>1.46631E-2</v>
      </c>
      <c r="AP78">
        <v>9.0848000000000005E-3</v>
      </c>
      <c r="AQ78">
        <v>5.1714300000000003E-3</v>
      </c>
      <c r="AR78">
        <v>2.6958099999999999E-3</v>
      </c>
    </row>
    <row r="79" spans="1:44" x14ac:dyDescent="0.2">
      <c r="A79">
        <v>2014</v>
      </c>
      <c r="B79" s="2">
        <v>9.3339099999999995E-15</v>
      </c>
      <c r="C79" s="2">
        <v>1.05202E-12</v>
      </c>
      <c r="D79" s="2">
        <v>6.8688299999999998E-11</v>
      </c>
      <c r="E79" s="2">
        <v>2.6027899999999999E-9</v>
      </c>
      <c r="F79" s="2">
        <v>5.7357299999999998E-8</v>
      </c>
      <c r="G79" s="2">
        <v>7.3681199999999999E-7</v>
      </c>
      <c r="H79" s="2">
        <v>5.5346600000000003E-6</v>
      </c>
      <c r="I79" s="2">
        <v>2.4458900000000001E-5</v>
      </c>
      <c r="J79" s="2">
        <v>6.4877500000000004E-5</v>
      </c>
      <c r="K79">
        <v>1.12595E-4</v>
      </c>
      <c r="L79">
        <v>1.74365E-4</v>
      </c>
      <c r="M79">
        <v>3.5555899999999997E-4</v>
      </c>
      <c r="N79">
        <v>7.7797700000000001E-4</v>
      </c>
      <c r="O79">
        <v>1.3849699999999999E-3</v>
      </c>
      <c r="P79">
        <v>1.9917300000000001E-3</v>
      </c>
      <c r="Q79">
        <v>2.6486000000000001E-3</v>
      </c>
      <c r="R79">
        <v>3.74063E-3</v>
      </c>
      <c r="S79">
        <v>5.5507500000000001E-3</v>
      </c>
      <c r="T79">
        <v>8.0284699999999994E-3</v>
      </c>
      <c r="U79">
        <v>1.11348E-2</v>
      </c>
      <c r="V79">
        <v>1.5028E-2</v>
      </c>
      <c r="W79">
        <v>1.97676E-2</v>
      </c>
      <c r="X79">
        <v>2.5211899999999999E-2</v>
      </c>
      <c r="Y79">
        <v>3.1352999999999999E-2</v>
      </c>
      <c r="Z79">
        <v>3.8442900000000002E-2</v>
      </c>
      <c r="AA79">
        <v>4.6613300000000003E-2</v>
      </c>
      <c r="AB79">
        <v>5.5467200000000001E-2</v>
      </c>
      <c r="AC79">
        <v>6.40318E-2</v>
      </c>
      <c r="AD79">
        <v>7.1027400000000004E-2</v>
      </c>
      <c r="AE79">
        <v>7.5314800000000001E-2</v>
      </c>
      <c r="AF79">
        <v>7.6360600000000001E-2</v>
      </c>
      <c r="AG79">
        <v>7.4413800000000002E-2</v>
      </c>
      <c r="AH79">
        <v>7.0222599999999996E-2</v>
      </c>
      <c r="AI79">
        <v>6.4510200000000004E-2</v>
      </c>
      <c r="AJ79">
        <v>5.7644800000000003E-2</v>
      </c>
      <c r="AK79">
        <v>4.9728500000000002E-2</v>
      </c>
      <c r="AL79">
        <v>4.0938200000000001E-2</v>
      </c>
      <c r="AM79">
        <v>3.1773900000000001E-2</v>
      </c>
      <c r="AN79">
        <v>2.30116E-2</v>
      </c>
      <c r="AO79">
        <v>1.54301E-2</v>
      </c>
      <c r="AP79">
        <v>9.5258400000000007E-3</v>
      </c>
      <c r="AQ79">
        <v>5.39318E-3</v>
      </c>
      <c r="AR79">
        <v>2.7923900000000001E-3</v>
      </c>
    </row>
    <row r="80" spans="1:44" x14ac:dyDescent="0.2">
      <c r="A80">
        <v>2015</v>
      </c>
      <c r="B80" s="2">
        <v>8.0831200000000003E-15</v>
      </c>
      <c r="C80" s="2">
        <v>9.1104499999999998E-13</v>
      </c>
      <c r="D80" s="2">
        <v>5.9482799999999999E-11</v>
      </c>
      <c r="E80" s="2">
        <v>2.2538800000000001E-9</v>
      </c>
      <c r="F80" s="2">
        <v>4.9664199999999998E-8</v>
      </c>
      <c r="G80" s="2">
        <v>6.3784E-7</v>
      </c>
      <c r="H80" s="2">
        <v>4.7879100000000002E-6</v>
      </c>
      <c r="I80" s="2">
        <v>2.1109000000000001E-5</v>
      </c>
      <c r="J80" s="2">
        <v>5.54781E-5</v>
      </c>
      <c r="K80" s="2">
        <v>9.2716500000000006E-5</v>
      </c>
      <c r="L80">
        <v>1.2831299999999999E-4</v>
      </c>
      <c r="M80">
        <v>2.3348499999999999E-4</v>
      </c>
      <c r="N80">
        <v>5.0899699999999997E-4</v>
      </c>
      <c r="O80">
        <v>9.7703900000000008E-4</v>
      </c>
      <c r="P80">
        <v>1.6436300000000001E-3</v>
      </c>
      <c r="Q80">
        <v>2.6981399999999999E-3</v>
      </c>
      <c r="R80">
        <v>4.4244499999999999E-3</v>
      </c>
      <c r="S80">
        <v>6.77379E-3</v>
      </c>
      <c r="T80">
        <v>9.3444300000000008E-3</v>
      </c>
      <c r="U80">
        <v>1.19988E-2</v>
      </c>
      <c r="V80">
        <v>1.51632E-2</v>
      </c>
      <c r="W80">
        <v>1.9310899999999999E-2</v>
      </c>
      <c r="X80">
        <v>2.4460699999999998E-2</v>
      </c>
      <c r="Y80">
        <v>3.03235E-2</v>
      </c>
      <c r="Z80">
        <v>3.6634399999999998E-2</v>
      </c>
      <c r="AA80">
        <v>4.3226899999999999E-2</v>
      </c>
      <c r="AB80">
        <v>4.9996199999999998E-2</v>
      </c>
      <c r="AC80">
        <v>5.6851499999999999E-2</v>
      </c>
      <c r="AD80">
        <v>6.35458E-2</v>
      </c>
      <c r="AE80">
        <v>6.9487900000000005E-2</v>
      </c>
      <c r="AF80">
        <v>7.3793399999999995E-2</v>
      </c>
      <c r="AG80">
        <v>7.5595599999999999E-2</v>
      </c>
      <c r="AH80">
        <v>7.4384500000000006E-2</v>
      </c>
      <c r="AI80">
        <v>7.0152599999999996E-2</v>
      </c>
      <c r="AJ80">
        <v>6.3316200000000003E-2</v>
      </c>
      <c r="AK80">
        <v>5.4545499999999997E-2</v>
      </c>
      <c r="AL80">
        <v>4.4641500000000001E-2</v>
      </c>
      <c r="AM80">
        <v>3.44801E-2</v>
      </c>
      <c r="AN80">
        <v>2.4942300000000001E-2</v>
      </c>
      <c r="AO80">
        <v>1.67729E-2</v>
      </c>
      <c r="AP80">
        <v>1.04178E-2</v>
      </c>
      <c r="AQ80">
        <v>5.9454E-3</v>
      </c>
      <c r="AR80">
        <v>3.1055000000000002E-3</v>
      </c>
    </row>
    <row r="81" spans="1:44" x14ac:dyDescent="0.2">
      <c r="A81">
        <v>2016</v>
      </c>
      <c r="B81" s="2">
        <v>8.0832799999999999E-15</v>
      </c>
      <c r="C81" s="2">
        <v>9.1106300000000007E-13</v>
      </c>
      <c r="D81" s="2">
        <v>5.9483799999999994E-11</v>
      </c>
      <c r="E81" s="2">
        <v>2.2538999999999998E-9</v>
      </c>
      <c r="F81" s="2">
        <v>4.9663599999999999E-8</v>
      </c>
      <c r="G81" s="2">
        <v>6.3779699999999998E-7</v>
      </c>
      <c r="H81" s="2">
        <v>4.7868399999999999E-6</v>
      </c>
      <c r="I81" s="2">
        <v>2.1092699999999999E-5</v>
      </c>
      <c r="J81" s="2">
        <v>5.5312999999999997E-5</v>
      </c>
      <c r="K81" s="2">
        <v>9.1559399999999996E-5</v>
      </c>
      <c r="L81">
        <v>1.22512E-4</v>
      </c>
      <c r="M81">
        <v>2.12022E-4</v>
      </c>
      <c r="N81">
        <v>4.4703199999999998E-4</v>
      </c>
      <c r="O81">
        <v>8.2518999999999995E-4</v>
      </c>
      <c r="P81">
        <v>1.30503E-3</v>
      </c>
      <c r="Q81">
        <v>2.02096E-3</v>
      </c>
      <c r="R81">
        <v>3.3112599999999999E-3</v>
      </c>
      <c r="S81">
        <v>5.4388199999999996E-3</v>
      </c>
      <c r="T81">
        <v>8.4671499999999997E-3</v>
      </c>
      <c r="U81">
        <v>1.2433E-2</v>
      </c>
      <c r="V81">
        <v>1.72987E-2</v>
      </c>
      <c r="W81">
        <v>2.26704E-2</v>
      </c>
      <c r="X81">
        <v>2.7959600000000001E-2</v>
      </c>
      <c r="Y81">
        <v>3.2961699999999997E-2</v>
      </c>
      <c r="Z81">
        <v>3.7985600000000001E-2</v>
      </c>
      <c r="AA81">
        <v>4.3347400000000001E-2</v>
      </c>
      <c r="AB81">
        <v>4.89787E-2</v>
      </c>
      <c r="AC81">
        <v>5.4561100000000001E-2</v>
      </c>
      <c r="AD81">
        <v>5.9817799999999997E-2</v>
      </c>
      <c r="AE81">
        <v>6.4569000000000001E-2</v>
      </c>
      <c r="AF81">
        <v>6.8571800000000002E-2</v>
      </c>
      <c r="AG81">
        <v>7.13506E-2</v>
      </c>
      <c r="AH81">
        <v>7.2194499999999995E-2</v>
      </c>
      <c r="AI81">
        <v>7.03738E-2</v>
      </c>
      <c r="AJ81">
        <v>6.54753E-2</v>
      </c>
      <c r="AK81">
        <v>5.7670100000000002E-2</v>
      </c>
      <c r="AL81">
        <v>4.7759799999999998E-2</v>
      </c>
      <c r="AM81">
        <v>3.6976500000000002E-2</v>
      </c>
      <c r="AN81">
        <v>2.6631200000000001E-2</v>
      </c>
      <c r="AO81">
        <v>1.7764499999999999E-2</v>
      </c>
      <c r="AP81">
        <v>1.09324E-2</v>
      </c>
      <c r="AQ81">
        <v>6.1853799999999999E-3</v>
      </c>
      <c r="AR81">
        <v>3.2077400000000002E-3</v>
      </c>
    </row>
    <row r="82" spans="1:44" x14ac:dyDescent="0.2">
      <c r="A82">
        <v>2017</v>
      </c>
      <c r="B82" s="2">
        <v>1.5704399999999999E-14</v>
      </c>
      <c r="C82" s="2">
        <v>1.7700300000000001E-12</v>
      </c>
      <c r="D82" s="2">
        <v>1.15565E-10</v>
      </c>
      <c r="E82" s="2">
        <v>4.3787000000000002E-9</v>
      </c>
      <c r="F82" s="2">
        <v>9.6473999999999994E-8</v>
      </c>
      <c r="G82" s="2">
        <v>1.2386699999999999E-6</v>
      </c>
      <c r="H82" s="2">
        <v>9.29006E-6</v>
      </c>
      <c r="I82" s="2">
        <v>4.0837699999999997E-5</v>
      </c>
      <c r="J82">
        <v>1.06074E-4</v>
      </c>
      <c r="K82">
        <v>1.6835299999999999E-4</v>
      </c>
      <c r="L82">
        <v>1.9189399999999999E-4</v>
      </c>
      <c r="M82">
        <v>2.52854E-4</v>
      </c>
      <c r="N82">
        <v>4.6971399999999998E-4</v>
      </c>
      <c r="O82">
        <v>8.3929999999999996E-4</v>
      </c>
      <c r="P82">
        <v>1.28863E-3</v>
      </c>
      <c r="Q82">
        <v>1.9065099999999999E-3</v>
      </c>
      <c r="R82">
        <v>2.9691600000000002E-3</v>
      </c>
      <c r="S82">
        <v>4.65958E-3</v>
      </c>
      <c r="T82">
        <v>6.9950400000000001E-3</v>
      </c>
      <c r="U82">
        <v>1.0144800000000001E-2</v>
      </c>
      <c r="V82">
        <v>1.45259E-2</v>
      </c>
      <c r="W82">
        <v>2.0395900000000002E-2</v>
      </c>
      <c r="X82">
        <v>2.7496699999999999E-2</v>
      </c>
      <c r="Y82">
        <v>3.5131599999999999E-2</v>
      </c>
      <c r="Z82">
        <v>4.2439900000000003E-2</v>
      </c>
      <c r="AA82">
        <v>4.86884E-2</v>
      </c>
      <c r="AB82">
        <v>5.3580599999999999E-2</v>
      </c>
      <c r="AC82">
        <v>5.7357499999999999E-2</v>
      </c>
      <c r="AD82">
        <v>6.0509300000000002E-2</v>
      </c>
      <c r="AE82">
        <v>6.3363699999999995E-2</v>
      </c>
      <c r="AF82">
        <v>6.5907800000000002E-2</v>
      </c>
      <c r="AG82">
        <v>6.7828200000000005E-2</v>
      </c>
      <c r="AH82">
        <v>6.8581500000000004E-2</v>
      </c>
      <c r="AI82">
        <v>6.7472900000000002E-2</v>
      </c>
      <c r="AJ82">
        <v>6.3853999999999994E-2</v>
      </c>
      <c r="AK82">
        <v>5.74449E-2</v>
      </c>
      <c r="AL82">
        <v>4.86037E-2</v>
      </c>
      <c r="AM82">
        <v>3.8336500000000003E-2</v>
      </c>
      <c r="AN82">
        <v>2.7997899999999999E-2</v>
      </c>
      <c r="AO82">
        <v>1.8837099999999999E-2</v>
      </c>
      <c r="AP82">
        <v>1.1632399999999999E-2</v>
      </c>
      <c r="AQ82">
        <v>6.5751899999999999E-3</v>
      </c>
      <c r="AR82">
        <v>3.3950999999999999E-3</v>
      </c>
    </row>
    <row r="83" spans="1:44" x14ac:dyDescent="0.2">
      <c r="A83">
        <v>2018</v>
      </c>
      <c r="B83" s="2">
        <v>4.25664E-14</v>
      </c>
      <c r="C83" s="2">
        <v>4.7976400000000001E-12</v>
      </c>
      <c r="D83" s="2">
        <v>3.13235E-10</v>
      </c>
      <c r="E83" s="2">
        <v>1.18682E-8</v>
      </c>
      <c r="F83" s="2">
        <v>2.6148100000000001E-7</v>
      </c>
      <c r="G83" s="2">
        <v>3.3570300000000002E-6</v>
      </c>
      <c r="H83" s="2">
        <v>2.5173000000000001E-5</v>
      </c>
      <c r="I83">
        <v>1.1058200000000001E-4</v>
      </c>
      <c r="J83">
        <v>2.86447E-4</v>
      </c>
      <c r="K83">
        <v>4.4898399999999998E-4</v>
      </c>
      <c r="L83">
        <v>4.8429700000000002E-4</v>
      </c>
      <c r="M83">
        <v>5.5929700000000005E-4</v>
      </c>
      <c r="N83">
        <v>9.4278299999999999E-4</v>
      </c>
      <c r="O83">
        <v>1.58146E-3</v>
      </c>
      <c r="P83">
        <v>2.1802800000000002E-3</v>
      </c>
      <c r="Q83">
        <v>2.7072200000000002E-3</v>
      </c>
      <c r="R83">
        <v>3.5481800000000002E-3</v>
      </c>
      <c r="S83">
        <v>5.0261699999999999E-3</v>
      </c>
      <c r="T83">
        <v>7.1181600000000001E-3</v>
      </c>
      <c r="U83">
        <v>9.8233299999999999E-3</v>
      </c>
      <c r="V83">
        <v>1.3426199999999999E-2</v>
      </c>
      <c r="W83">
        <v>1.8222200000000001E-2</v>
      </c>
      <c r="X83">
        <v>2.4274E-2</v>
      </c>
      <c r="Y83">
        <v>3.1501399999999999E-2</v>
      </c>
      <c r="Z83">
        <v>3.9674599999999997E-2</v>
      </c>
      <c r="AA83">
        <v>4.81754E-2</v>
      </c>
      <c r="AB83">
        <v>5.5980599999999998E-2</v>
      </c>
      <c r="AC83">
        <v>6.2076800000000001E-2</v>
      </c>
      <c r="AD83">
        <v>6.5959299999999998E-2</v>
      </c>
      <c r="AE83">
        <v>6.7807099999999995E-2</v>
      </c>
      <c r="AF83">
        <v>6.8238300000000002E-2</v>
      </c>
      <c r="AG83">
        <v>6.7833000000000004E-2</v>
      </c>
      <c r="AH83">
        <v>6.6741700000000001E-2</v>
      </c>
      <c r="AI83">
        <v>6.4609899999999998E-2</v>
      </c>
      <c r="AJ83">
        <v>6.0828599999999997E-2</v>
      </c>
      <c r="AK83">
        <v>5.4944399999999997E-2</v>
      </c>
      <c r="AL83">
        <v>4.7006100000000002E-2</v>
      </c>
      <c r="AM83">
        <v>3.7676399999999999E-2</v>
      </c>
      <c r="AN83">
        <v>2.8048799999999999E-2</v>
      </c>
      <c r="AO83">
        <v>1.9267900000000001E-2</v>
      </c>
      <c r="AP83">
        <v>1.2153499999999999E-2</v>
      </c>
      <c r="AQ83">
        <v>7.0139099999999999E-3</v>
      </c>
      <c r="AR83">
        <v>3.6937599999999999E-3</v>
      </c>
    </row>
    <row r="84" spans="1:44" x14ac:dyDescent="0.2">
      <c r="A84" t="s">
        <v>34</v>
      </c>
    </row>
    <row r="85" spans="1:44" x14ac:dyDescent="0.2">
      <c r="A85">
        <v>1979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v>1980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v>1981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0.01</v>
      </c>
      <c r="J87">
        <v>0.01</v>
      </c>
      <c r="K87">
        <v>0.02</v>
      </c>
      <c r="L87">
        <v>0.03</v>
      </c>
      <c r="M87">
        <v>0.03</v>
      </c>
      <c r="N87">
        <v>0.04</v>
      </c>
      <c r="O87">
        <v>0.04</v>
      </c>
      <c r="P87">
        <v>7.0000000000000007E-2</v>
      </c>
      <c r="Q87">
        <v>0.09</v>
      </c>
      <c r="R87">
        <v>0.12</v>
      </c>
      <c r="S87">
        <v>0.12</v>
      </c>
      <c r="T87">
        <v>0.11</v>
      </c>
      <c r="U87">
        <v>0.08</v>
      </c>
      <c r="V87">
        <v>7.0000000000000007E-2</v>
      </c>
      <c r="W87">
        <v>0.04</v>
      </c>
      <c r="X87">
        <v>0.04</v>
      </c>
      <c r="Y87">
        <v>0.02</v>
      </c>
      <c r="Z87">
        <v>0.02</v>
      </c>
      <c r="AA87">
        <v>0.01</v>
      </c>
      <c r="AB87">
        <v>0.01</v>
      </c>
      <c r="AC87">
        <v>0.01</v>
      </c>
      <c r="AD87">
        <v>0.01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v>1982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v>1983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v>1984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v>1985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v>1986</v>
      </c>
      <c r="B92">
        <v>0</v>
      </c>
      <c r="C92">
        <v>0</v>
      </c>
      <c r="D92">
        <v>0</v>
      </c>
      <c r="E92">
        <v>0</v>
      </c>
      <c r="F92">
        <v>9.9009900000000001E-3</v>
      </c>
      <c r="G92">
        <v>0</v>
      </c>
      <c r="H92">
        <v>0</v>
      </c>
      <c r="I92">
        <v>1.9802E-2</v>
      </c>
      <c r="J92">
        <v>6.9306900000000005E-2</v>
      </c>
      <c r="K92">
        <v>4.9505E-2</v>
      </c>
      <c r="L92">
        <v>5.9405899999999998E-2</v>
      </c>
      <c r="M92">
        <v>7.9207899999999998E-2</v>
      </c>
      <c r="N92">
        <v>4.9505E-2</v>
      </c>
      <c r="O92">
        <v>0.12871299999999999</v>
      </c>
      <c r="P92">
        <v>9.9009899999999998E-2</v>
      </c>
      <c r="Q92">
        <v>0.10891099999999999</v>
      </c>
      <c r="R92">
        <v>5.9405899999999998E-2</v>
      </c>
      <c r="S92">
        <v>6.9306900000000005E-2</v>
      </c>
      <c r="T92">
        <v>3.9604E-2</v>
      </c>
      <c r="U92">
        <v>2.9703E-2</v>
      </c>
      <c r="V92">
        <v>2.9703E-2</v>
      </c>
      <c r="W92">
        <v>1.9802E-2</v>
      </c>
      <c r="X92">
        <v>1.9802E-2</v>
      </c>
      <c r="Y92">
        <v>9.9009900000000001E-3</v>
      </c>
      <c r="Z92">
        <v>1.9802E-2</v>
      </c>
      <c r="AA92">
        <v>1.9802E-2</v>
      </c>
      <c r="AB92">
        <v>0</v>
      </c>
      <c r="AC92">
        <v>9.9009900000000001E-3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v>1987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v>1988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v>1989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v>1990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v>1991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v>1992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v>1993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v>1994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1.0204100000000001E-2</v>
      </c>
      <c r="N100">
        <v>2.0408200000000001E-2</v>
      </c>
      <c r="O100">
        <v>3.0612199999999999E-2</v>
      </c>
      <c r="P100">
        <v>3.0612199999999999E-2</v>
      </c>
      <c r="Q100">
        <v>5.10204E-2</v>
      </c>
      <c r="R100">
        <v>6.1224500000000001E-2</v>
      </c>
      <c r="S100">
        <v>6.1224500000000001E-2</v>
      </c>
      <c r="T100">
        <v>5.10204E-2</v>
      </c>
      <c r="U100">
        <v>6.1224500000000001E-2</v>
      </c>
      <c r="V100">
        <v>8.1632700000000002E-2</v>
      </c>
      <c r="W100">
        <v>9.1836699999999993E-2</v>
      </c>
      <c r="X100">
        <v>0.112245</v>
      </c>
      <c r="Y100">
        <v>9.1836699999999993E-2</v>
      </c>
      <c r="Z100">
        <v>5.10204E-2</v>
      </c>
      <c r="AA100">
        <v>5.10204E-2</v>
      </c>
      <c r="AB100">
        <v>6.1224500000000001E-2</v>
      </c>
      <c r="AC100">
        <v>4.08163E-2</v>
      </c>
      <c r="AD100">
        <v>2.0408200000000001E-2</v>
      </c>
      <c r="AE100">
        <v>1.0204100000000001E-2</v>
      </c>
      <c r="AF100">
        <v>1.0204100000000001E-2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v>1995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9.9009900000000001E-3</v>
      </c>
      <c r="K101">
        <v>9.9009900000000001E-3</v>
      </c>
      <c r="L101">
        <v>2.9703E-2</v>
      </c>
      <c r="M101">
        <v>3.9604E-2</v>
      </c>
      <c r="N101">
        <v>2.9703E-2</v>
      </c>
      <c r="O101">
        <v>3.9604E-2</v>
      </c>
      <c r="P101">
        <v>2.9703E-2</v>
      </c>
      <c r="Q101">
        <v>4.9505E-2</v>
      </c>
      <c r="R101">
        <v>4.9505E-2</v>
      </c>
      <c r="S101">
        <v>3.9604E-2</v>
      </c>
      <c r="T101">
        <v>4.9505E-2</v>
      </c>
      <c r="U101">
        <v>4.9505E-2</v>
      </c>
      <c r="V101">
        <v>5.9405899999999998E-2</v>
      </c>
      <c r="W101">
        <v>7.9207899999999998E-2</v>
      </c>
      <c r="X101">
        <v>6.9306900000000005E-2</v>
      </c>
      <c r="Y101">
        <v>5.9405899999999998E-2</v>
      </c>
      <c r="Z101">
        <v>8.9108900000000005E-2</v>
      </c>
      <c r="AA101">
        <v>5.9405899999999998E-2</v>
      </c>
      <c r="AB101">
        <v>5.9405899999999998E-2</v>
      </c>
      <c r="AC101">
        <v>4.9505E-2</v>
      </c>
      <c r="AD101">
        <v>2.9703E-2</v>
      </c>
      <c r="AE101">
        <v>9.9009900000000001E-3</v>
      </c>
      <c r="AF101">
        <v>9.9009900000000001E-3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v>1996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1.0101000000000001E-2</v>
      </c>
      <c r="M102">
        <v>1.0101000000000001E-2</v>
      </c>
      <c r="N102">
        <v>2.0202000000000001E-2</v>
      </c>
      <c r="O102">
        <v>3.0303E-2</v>
      </c>
      <c r="P102">
        <v>2.0202000000000001E-2</v>
      </c>
      <c r="Q102">
        <v>2.0202000000000001E-2</v>
      </c>
      <c r="R102">
        <v>2.0202000000000001E-2</v>
      </c>
      <c r="S102">
        <v>2.0202000000000001E-2</v>
      </c>
      <c r="T102">
        <v>2.0202000000000001E-2</v>
      </c>
      <c r="U102">
        <v>2.0202000000000001E-2</v>
      </c>
      <c r="V102">
        <v>4.0404000000000002E-2</v>
      </c>
      <c r="W102">
        <v>4.0404000000000002E-2</v>
      </c>
      <c r="X102">
        <v>6.0606100000000003E-2</v>
      </c>
      <c r="Y102">
        <v>7.0707099999999995E-2</v>
      </c>
      <c r="Z102">
        <v>8.0808099999999994E-2</v>
      </c>
      <c r="AA102">
        <v>8.0808099999999994E-2</v>
      </c>
      <c r="AB102">
        <v>8.0808099999999994E-2</v>
      </c>
      <c r="AC102">
        <v>9.0909100000000007E-2</v>
      </c>
      <c r="AD102">
        <v>9.0909100000000007E-2</v>
      </c>
      <c r="AE102">
        <v>7.0707099999999995E-2</v>
      </c>
      <c r="AF102">
        <v>5.0505099999999997E-2</v>
      </c>
      <c r="AG102">
        <v>3.0303E-2</v>
      </c>
      <c r="AH102">
        <v>1.0101000000000001E-2</v>
      </c>
      <c r="AI102">
        <v>1.0101000000000001E-2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v>1997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1.0204100000000001E-2</v>
      </c>
      <c r="T103">
        <v>1.0204100000000001E-2</v>
      </c>
      <c r="U103">
        <v>2.0408200000000001E-2</v>
      </c>
      <c r="V103">
        <v>4.08163E-2</v>
      </c>
      <c r="W103">
        <v>5.10204E-2</v>
      </c>
      <c r="X103">
        <v>7.1428599999999995E-2</v>
      </c>
      <c r="Y103">
        <v>0.10204100000000001</v>
      </c>
      <c r="Z103">
        <v>0.112245</v>
      </c>
      <c r="AA103">
        <v>0.122449</v>
      </c>
      <c r="AB103">
        <v>0.112245</v>
      </c>
      <c r="AC103">
        <v>9.1836699999999993E-2</v>
      </c>
      <c r="AD103">
        <v>8.1632700000000002E-2</v>
      </c>
      <c r="AE103">
        <v>7.1428599999999995E-2</v>
      </c>
      <c r="AF103">
        <v>5.10204E-2</v>
      </c>
      <c r="AG103">
        <v>3.0612199999999999E-2</v>
      </c>
      <c r="AH103">
        <v>1.0204100000000001E-2</v>
      </c>
      <c r="AI103">
        <v>1.0204100000000001E-2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v>1998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1.0204100000000001E-2</v>
      </c>
      <c r="S104">
        <v>1.0204100000000001E-2</v>
      </c>
      <c r="T104">
        <v>1.0204100000000001E-2</v>
      </c>
      <c r="U104">
        <v>2.0408200000000001E-2</v>
      </c>
      <c r="V104">
        <v>3.0612199999999999E-2</v>
      </c>
      <c r="W104">
        <v>5.10204E-2</v>
      </c>
      <c r="X104">
        <v>5.10204E-2</v>
      </c>
      <c r="Y104">
        <v>7.1428599999999995E-2</v>
      </c>
      <c r="Z104">
        <v>8.1632700000000002E-2</v>
      </c>
      <c r="AA104">
        <v>8.1632700000000002E-2</v>
      </c>
      <c r="AB104">
        <v>9.1836699999999993E-2</v>
      </c>
      <c r="AC104">
        <v>0.10204100000000001</v>
      </c>
      <c r="AD104">
        <v>0.122449</v>
      </c>
      <c r="AE104">
        <v>9.1836699999999993E-2</v>
      </c>
      <c r="AF104">
        <v>8.1632700000000002E-2</v>
      </c>
      <c r="AG104">
        <v>4.08163E-2</v>
      </c>
      <c r="AH104">
        <v>3.0612199999999999E-2</v>
      </c>
      <c r="AI104">
        <v>1.0204100000000001E-2</v>
      </c>
      <c r="AJ104">
        <v>1.0204100000000001E-2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v>1999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9.9009900000000001E-3</v>
      </c>
      <c r="Q105">
        <v>9.9009900000000001E-3</v>
      </c>
      <c r="R105">
        <v>2.9703E-2</v>
      </c>
      <c r="S105">
        <v>3.9604E-2</v>
      </c>
      <c r="T105">
        <v>3.9604E-2</v>
      </c>
      <c r="U105">
        <v>5.9405899999999998E-2</v>
      </c>
      <c r="V105">
        <v>8.9108900000000005E-2</v>
      </c>
      <c r="W105">
        <v>0.12871299999999999</v>
      </c>
      <c r="X105">
        <v>0.12871299999999999</v>
      </c>
      <c r="Y105">
        <v>6.9306900000000005E-2</v>
      </c>
      <c r="Z105">
        <v>7.9207899999999998E-2</v>
      </c>
      <c r="AA105">
        <v>5.9405899999999998E-2</v>
      </c>
      <c r="AB105">
        <v>4.9505E-2</v>
      </c>
      <c r="AC105">
        <v>4.9505E-2</v>
      </c>
      <c r="AD105">
        <v>3.9604E-2</v>
      </c>
      <c r="AE105">
        <v>3.9604E-2</v>
      </c>
      <c r="AF105">
        <v>2.9703E-2</v>
      </c>
      <c r="AG105">
        <v>1.9802E-2</v>
      </c>
      <c r="AH105">
        <v>9.9009900000000001E-3</v>
      </c>
      <c r="AI105">
        <v>9.9009900000000001E-3</v>
      </c>
      <c r="AJ105">
        <v>9.9009900000000001E-3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v>2000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v>2001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v>2002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v>2003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1.0204100000000001E-2</v>
      </c>
      <c r="R109">
        <v>3.0612199999999999E-2</v>
      </c>
      <c r="S109">
        <v>5.10204E-2</v>
      </c>
      <c r="T109">
        <v>6.1224500000000001E-2</v>
      </c>
      <c r="U109">
        <v>0.112245</v>
      </c>
      <c r="V109">
        <v>9.1836699999999993E-2</v>
      </c>
      <c r="W109">
        <v>0.112245</v>
      </c>
      <c r="X109">
        <v>0.112245</v>
      </c>
      <c r="Y109">
        <v>8.1632700000000002E-2</v>
      </c>
      <c r="Z109">
        <v>8.1632700000000002E-2</v>
      </c>
      <c r="AA109">
        <v>8.1632700000000002E-2</v>
      </c>
      <c r="AB109">
        <v>6.1224500000000001E-2</v>
      </c>
      <c r="AC109">
        <v>4.08163E-2</v>
      </c>
      <c r="AD109">
        <v>2.0408200000000001E-2</v>
      </c>
      <c r="AE109">
        <v>2.0408200000000001E-2</v>
      </c>
      <c r="AF109">
        <v>1.0204100000000001E-2</v>
      </c>
      <c r="AG109">
        <v>1.0204100000000001E-2</v>
      </c>
      <c r="AH109">
        <v>1.0204100000000001E-2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v>2004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1.0101000000000001E-2</v>
      </c>
      <c r="S110">
        <v>2.0202000000000001E-2</v>
      </c>
      <c r="T110">
        <v>3.0303E-2</v>
      </c>
      <c r="U110">
        <v>6.0606100000000003E-2</v>
      </c>
      <c r="V110">
        <v>0.10101</v>
      </c>
      <c r="W110">
        <v>0.121212</v>
      </c>
      <c r="X110">
        <v>0.121212</v>
      </c>
      <c r="Y110">
        <v>0.121212</v>
      </c>
      <c r="Z110">
        <v>0.111111</v>
      </c>
      <c r="AA110">
        <v>9.0909100000000007E-2</v>
      </c>
      <c r="AB110">
        <v>7.0707099999999995E-2</v>
      </c>
      <c r="AC110">
        <v>4.0404000000000002E-2</v>
      </c>
      <c r="AD110">
        <v>3.0303E-2</v>
      </c>
      <c r="AE110">
        <v>2.0202000000000001E-2</v>
      </c>
      <c r="AF110">
        <v>2.0202000000000001E-2</v>
      </c>
      <c r="AG110">
        <v>1.0101000000000001E-2</v>
      </c>
      <c r="AH110">
        <v>1.0101000000000001E-2</v>
      </c>
      <c r="AI110">
        <v>1.0101000000000001E-2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v>2005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1.0204100000000001E-2</v>
      </c>
      <c r="S111">
        <v>1.0204100000000001E-2</v>
      </c>
      <c r="T111">
        <v>2.0408200000000001E-2</v>
      </c>
      <c r="U111">
        <v>3.0612199999999999E-2</v>
      </c>
      <c r="V111">
        <v>5.10204E-2</v>
      </c>
      <c r="W111">
        <v>8.1632700000000002E-2</v>
      </c>
      <c r="X111">
        <v>0.112245</v>
      </c>
      <c r="Y111">
        <v>0.112245</v>
      </c>
      <c r="Z111">
        <v>0.122449</v>
      </c>
      <c r="AA111">
        <v>0.112245</v>
      </c>
      <c r="AB111">
        <v>0.112245</v>
      </c>
      <c r="AC111">
        <v>0.10204100000000001</v>
      </c>
      <c r="AD111">
        <v>5.10204E-2</v>
      </c>
      <c r="AE111">
        <v>3.0612199999999999E-2</v>
      </c>
      <c r="AF111">
        <v>2.0408200000000001E-2</v>
      </c>
      <c r="AG111">
        <v>1.0204100000000001E-2</v>
      </c>
      <c r="AH111">
        <v>1.0204100000000001E-2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v>2006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1.0101000000000001E-2</v>
      </c>
      <c r="T112">
        <v>1.0101000000000001E-2</v>
      </c>
      <c r="U112">
        <v>3.0303E-2</v>
      </c>
      <c r="V112">
        <v>5.0505099999999997E-2</v>
      </c>
      <c r="W112">
        <v>6.0606100000000003E-2</v>
      </c>
      <c r="X112">
        <v>9.0909100000000007E-2</v>
      </c>
      <c r="Y112">
        <v>9.0909100000000007E-2</v>
      </c>
      <c r="Z112">
        <v>0.10101</v>
      </c>
      <c r="AA112">
        <v>9.0909100000000007E-2</v>
      </c>
      <c r="AB112">
        <v>8.0808099999999994E-2</v>
      </c>
      <c r="AC112">
        <v>8.0808099999999994E-2</v>
      </c>
      <c r="AD112">
        <v>5.0505099999999997E-2</v>
      </c>
      <c r="AE112">
        <v>4.0404000000000002E-2</v>
      </c>
      <c r="AF112">
        <v>5.0505099999999997E-2</v>
      </c>
      <c r="AG112">
        <v>3.0303E-2</v>
      </c>
      <c r="AH112">
        <v>5.0505099999999997E-2</v>
      </c>
      <c r="AI112">
        <v>3.0303E-2</v>
      </c>
      <c r="AJ112">
        <v>3.0303E-2</v>
      </c>
      <c r="AK112">
        <v>1.0101000000000001E-2</v>
      </c>
      <c r="AL112">
        <v>1.0101000000000001E-2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v>2007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0.01</v>
      </c>
      <c r="R113">
        <v>0.01</v>
      </c>
      <c r="S113">
        <v>0.01</v>
      </c>
      <c r="T113">
        <v>0.02</v>
      </c>
      <c r="U113">
        <v>0.03</v>
      </c>
      <c r="V113">
        <v>0.04</v>
      </c>
      <c r="W113">
        <v>0.06</v>
      </c>
      <c r="X113">
        <v>0.08</v>
      </c>
      <c r="Y113">
        <v>0.09</v>
      </c>
      <c r="Z113">
        <v>0.11</v>
      </c>
      <c r="AA113">
        <v>0.13</v>
      </c>
      <c r="AB113">
        <v>0.11</v>
      </c>
      <c r="AC113">
        <v>0.09</v>
      </c>
      <c r="AD113">
        <v>7.0000000000000007E-2</v>
      </c>
      <c r="AE113">
        <v>0.05</v>
      </c>
      <c r="AF113">
        <v>0.04</v>
      </c>
      <c r="AG113">
        <v>0.02</v>
      </c>
      <c r="AH113">
        <v>0.01</v>
      </c>
      <c r="AI113">
        <v>0.01</v>
      </c>
      <c r="AJ113">
        <v>0.01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v>2008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1.0101000000000001E-2</v>
      </c>
      <c r="S114">
        <v>1.0101000000000001E-2</v>
      </c>
      <c r="T114">
        <v>2.0202000000000001E-2</v>
      </c>
      <c r="U114">
        <v>3.0303E-2</v>
      </c>
      <c r="V114">
        <v>5.0505099999999997E-2</v>
      </c>
      <c r="W114">
        <v>7.0707099999999995E-2</v>
      </c>
      <c r="X114">
        <v>0.10101</v>
      </c>
      <c r="Y114">
        <v>0.13131300000000001</v>
      </c>
      <c r="Z114">
        <v>0.13131300000000001</v>
      </c>
      <c r="AA114">
        <v>0.121212</v>
      </c>
      <c r="AB114">
        <v>0.111111</v>
      </c>
      <c r="AC114">
        <v>8.0808099999999994E-2</v>
      </c>
      <c r="AD114">
        <v>5.0505099999999997E-2</v>
      </c>
      <c r="AE114">
        <v>4.0404000000000002E-2</v>
      </c>
      <c r="AF114">
        <v>2.0202000000000001E-2</v>
      </c>
      <c r="AG114">
        <v>1.0101000000000001E-2</v>
      </c>
      <c r="AH114">
        <v>0</v>
      </c>
      <c r="AI114">
        <v>1.0101000000000001E-2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v>2009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1.0204100000000001E-2</v>
      </c>
      <c r="S115">
        <v>1.0204100000000001E-2</v>
      </c>
      <c r="T115">
        <v>3.0612199999999999E-2</v>
      </c>
      <c r="U115">
        <v>4.08163E-2</v>
      </c>
      <c r="V115">
        <v>7.1428599999999995E-2</v>
      </c>
      <c r="W115">
        <v>8.1632700000000002E-2</v>
      </c>
      <c r="X115">
        <v>0.10204100000000001</v>
      </c>
      <c r="Y115">
        <v>0.112245</v>
      </c>
      <c r="Z115">
        <v>0.112245</v>
      </c>
      <c r="AA115">
        <v>0.122449</v>
      </c>
      <c r="AB115">
        <v>0.10204100000000001</v>
      </c>
      <c r="AC115">
        <v>8.1632700000000002E-2</v>
      </c>
      <c r="AD115">
        <v>5.10204E-2</v>
      </c>
      <c r="AE115">
        <v>3.0612199999999999E-2</v>
      </c>
      <c r="AF115">
        <v>2.0408200000000001E-2</v>
      </c>
      <c r="AG115">
        <v>1.0204100000000001E-2</v>
      </c>
      <c r="AH115">
        <v>1.0204100000000001E-2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v>2010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1.03093E-2</v>
      </c>
      <c r="S116">
        <v>1.03093E-2</v>
      </c>
      <c r="T116">
        <v>2.0618600000000001E-2</v>
      </c>
      <c r="U116">
        <v>2.0618600000000001E-2</v>
      </c>
      <c r="V116">
        <v>4.1237099999999999E-2</v>
      </c>
      <c r="W116">
        <v>7.2164900000000004E-2</v>
      </c>
      <c r="X116">
        <v>9.2783500000000005E-2</v>
      </c>
      <c r="Y116">
        <v>0.134021</v>
      </c>
      <c r="Z116">
        <v>0.14433000000000001</v>
      </c>
      <c r="AA116">
        <v>0.14433000000000001</v>
      </c>
      <c r="AB116">
        <v>0.113402</v>
      </c>
      <c r="AC116">
        <v>8.2474199999999998E-2</v>
      </c>
      <c r="AD116">
        <v>5.1546399999999999E-2</v>
      </c>
      <c r="AE116">
        <v>3.0927799999999998E-2</v>
      </c>
      <c r="AF116">
        <v>2.0618600000000001E-2</v>
      </c>
      <c r="AG116">
        <v>1.03093E-2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v>2011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1.03093E-2</v>
      </c>
      <c r="R117">
        <v>3.0927799999999998E-2</v>
      </c>
      <c r="S117">
        <v>3.0927799999999998E-2</v>
      </c>
      <c r="T117">
        <v>9.2783500000000005E-2</v>
      </c>
      <c r="U117">
        <v>5.1546399999999999E-2</v>
      </c>
      <c r="V117">
        <v>7.2164900000000004E-2</v>
      </c>
      <c r="W117">
        <v>7.2164900000000004E-2</v>
      </c>
      <c r="X117">
        <v>7.2164900000000004E-2</v>
      </c>
      <c r="Y117">
        <v>0.103093</v>
      </c>
      <c r="Z117">
        <v>9.2783500000000005E-2</v>
      </c>
      <c r="AA117">
        <v>9.2783500000000005E-2</v>
      </c>
      <c r="AB117">
        <v>9.2783500000000005E-2</v>
      </c>
      <c r="AC117">
        <v>7.2164900000000004E-2</v>
      </c>
      <c r="AD117">
        <v>5.1546399999999999E-2</v>
      </c>
      <c r="AE117">
        <v>3.0927799999999998E-2</v>
      </c>
      <c r="AF117">
        <v>2.0618600000000001E-2</v>
      </c>
      <c r="AG117">
        <v>1.03093E-2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v>2012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0.01</v>
      </c>
      <c r="T118">
        <v>0.01</v>
      </c>
      <c r="U118">
        <v>0.03</v>
      </c>
      <c r="V118">
        <v>0.04</v>
      </c>
      <c r="W118">
        <v>7.0000000000000007E-2</v>
      </c>
      <c r="X118">
        <v>0.1</v>
      </c>
      <c r="Y118">
        <v>0.11</v>
      </c>
      <c r="Z118">
        <v>0.13</v>
      </c>
      <c r="AA118">
        <v>0.12</v>
      </c>
      <c r="AB118">
        <v>0.12</v>
      </c>
      <c r="AC118">
        <v>0.11</v>
      </c>
      <c r="AD118">
        <v>7.0000000000000007E-2</v>
      </c>
      <c r="AE118">
        <v>0.04</v>
      </c>
      <c r="AF118">
        <v>0.02</v>
      </c>
      <c r="AG118">
        <v>0.01</v>
      </c>
      <c r="AH118">
        <v>0.01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v>2013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1.0101000000000001E-2</v>
      </c>
      <c r="S119">
        <v>1.0101000000000001E-2</v>
      </c>
      <c r="T119">
        <v>2.0202000000000001E-2</v>
      </c>
      <c r="U119">
        <v>4.0404000000000002E-2</v>
      </c>
      <c r="V119">
        <v>7.0707099999999995E-2</v>
      </c>
      <c r="W119">
        <v>8.0808099999999994E-2</v>
      </c>
      <c r="X119">
        <v>0.111111</v>
      </c>
      <c r="Y119">
        <v>0.111111</v>
      </c>
      <c r="Z119">
        <v>0.111111</v>
      </c>
      <c r="AA119">
        <v>0.111111</v>
      </c>
      <c r="AB119">
        <v>0.10101</v>
      </c>
      <c r="AC119">
        <v>9.0909100000000007E-2</v>
      </c>
      <c r="AD119">
        <v>6.0606100000000003E-2</v>
      </c>
      <c r="AE119">
        <v>4.0404000000000002E-2</v>
      </c>
      <c r="AF119">
        <v>2.0202000000000001E-2</v>
      </c>
      <c r="AG119">
        <v>1.0101000000000001E-2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v>2014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9.9009900000000001E-3</v>
      </c>
      <c r="O120">
        <v>0</v>
      </c>
      <c r="P120">
        <v>0</v>
      </c>
      <c r="Q120">
        <v>0</v>
      </c>
      <c r="R120">
        <v>9.9009900000000001E-3</v>
      </c>
      <c r="S120">
        <v>9.9009900000000001E-3</v>
      </c>
      <c r="T120">
        <v>1.9802E-2</v>
      </c>
      <c r="U120">
        <v>3.9604E-2</v>
      </c>
      <c r="V120">
        <v>5.9405899999999998E-2</v>
      </c>
      <c r="W120">
        <v>6.9306900000000005E-2</v>
      </c>
      <c r="X120">
        <v>9.9009899999999998E-2</v>
      </c>
      <c r="Y120">
        <v>0.10891099999999999</v>
      </c>
      <c r="Z120">
        <v>0.10891099999999999</v>
      </c>
      <c r="AA120">
        <v>0.12871299999999999</v>
      </c>
      <c r="AB120">
        <v>0.12871299999999999</v>
      </c>
      <c r="AC120">
        <v>8.9108900000000005E-2</v>
      </c>
      <c r="AD120">
        <v>5.9405899999999998E-2</v>
      </c>
      <c r="AE120">
        <v>2.9703E-2</v>
      </c>
      <c r="AF120">
        <v>1.9802E-2</v>
      </c>
      <c r="AG120">
        <v>9.9009900000000001E-3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v>2015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1.0101000000000001E-2</v>
      </c>
      <c r="S121">
        <v>1.0101000000000001E-2</v>
      </c>
      <c r="T121">
        <v>3.0303E-2</v>
      </c>
      <c r="U121">
        <v>4.0404000000000002E-2</v>
      </c>
      <c r="V121">
        <v>5.0505099999999997E-2</v>
      </c>
      <c r="W121">
        <v>8.0808099999999994E-2</v>
      </c>
      <c r="X121">
        <v>0.10101</v>
      </c>
      <c r="Y121">
        <v>0.10101</v>
      </c>
      <c r="Z121">
        <v>0.111111</v>
      </c>
      <c r="AA121">
        <v>0.10101</v>
      </c>
      <c r="AB121">
        <v>0.10101</v>
      </c>
      <c r="AC121">
        <v>9.0909100000000007E-2</v>
      </c>
      <c r="AD121">
        <v>6.0606100000000003E-2</v>
      </c>
      <c r="AE121">
        <v>4.0404000000000002E-2</v>
      </c>
      <c r="AF121">
        <v>3.0303E-2</v>
      </c>
      <c r="AG121">
        <v>1.0101000000000001E-2</v>
      </c>
      <c r="AH121">
        <v>1.0101000000000001E-2</v>
      </c>
      <c r="AI121">
        <v>1.0101000000000001E-2</v>
      </c>
      <c r="AJ121">
        <v>0</v>
      </c>
      <c r="AK121">
        <v>1.0101000000000001E-2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v>2016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5.9880200000000001E-3</v>
      </c>
      <c r="S122">
        <v>4.9900200000000004E-3</v>
      </c>
      <c r="T122">
        <v>1.2974100000000001E-2</v>
      </c>
      <c r="U122">
        <v>2.39521E-2</v>
      </c>
      <c r="V122">
        <v>7.8842300000000004E-2</v>
      </c>
      <c r="W122">
        <v>0.102794</v>
      </c>
      <c r="X122">
        <v>0.129741</v>
      </c>
      <c r="Y122">
        <v>0.19061900000000001</v>
      </c>
      <c r="Z122">
        <v>0.14471100000000001</v>
      </c>
      <c r="AA122">
        <v>7.9840300000000003E-2</v>
      </c>
      <c r="AB122">
        <v>7.5848299999999994E-2</v>
      </c>
      <c r="AC122">
        <v>6.4870300000000006E-2</v>
      </c>
      <c r="AD122">
        <v>3.39321E-2</v>
      </c>
      <c r="AE122">
        <v>2.6946100000000001E-2</v>
      </c>
      <c r="AF122">
        <v>9.9800400000000008E-3</v>
      </c>
      <c r="AG122">
        <v>5.9880200000000001E-3</v>
      </c>
      <c r="AH122">
        <v>7.9840299999999996E-3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v>2017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1.0009999999999999E-3</v>
      </c>
      <c r="O123">
        <v>3.003E-3</v>
      </c>
      <c r="P123">
        <v>5.0049999999999999E-3</v>
      </c>
      <c r="Q123">
        <v>8.0080099999999994E-3</v>
      </c>
      <c r="R123">
        <v>9.0090099999999996E-3</v>
      </c>
      <c r="S123">
        <v>1.5015000000000001E-2</v>
      </c>
      <c r="T123">
        <v>3.3033E-2</v>
      </c>
      <c r="U123">
        <v>6.4064099999999999E-2</v>
      </c>
      <c r="V123">
        <v>9.5095100000000002E-2</v>
      </c>
      <c r="W123">
        <v>9.6096100000000004E-2</v>
      </c>
      <c r="X123">
        <v>9.1091099999999994E-2</v>
      </c>
      <c r="Y123">
        <v>8.0080100000000001E-2</v>
      </c>
      <c r="Z123">
        <v>8.1081100000000003E-2</v>
      </c>
      <c r="AA123">
        <v>7.20721E-2</v>
      </c>
      <c r="AB123">
        <v>7.9079099999999999E-2</v>
      </c>
      <c r="AC123">
        <v>6.9069099999999994E-2</v>
      </c>
      <c r="AD123">
        <v>6.7067100000000004E-2</v>
      </c>
      <c r="AE123">
        <v>4.9049000000000002E-2</v>
      </c>
      <c r="AF123">
        <v>3.9038999999999997E-2</v>
      </c>
      <c r="AG123">
        <v>2.4024E-2</v>
      </c>
      <c r="AH123">
        <v>1.001E-2</v>
      </c>
      <c r="AI123">
        <v>4.0039999999999997E-3</v>
      </c>
      <c r="AJ123">
        <v>3.003E-3</v>
      </c>
      <c r="AK123">
        <v>0</v>
      </c>
      <c r="AL123">
        <v>1.0009999999999999E-3</v>
      </c>
      <c r="AM123">
        <v>0</v>
      </c>
      <c r="AN123">
        <v>0</v>
      </c>
      <c r="AO123">
        <v>1.0009999999999999E-3</v>
      </c>
      <c r="AP123">
        <v>0</v>
      </c>
      <c r="AQ123">
        <v>0</v>
      </c>
      <c r="AR123">
        <v>0</v>
      </c>
    </row>
    <row r="124" spans="1:44" x14ac:dyDescent="0.2">
      <c r="A124">
        <v>2018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9.9800400000000004E-4</v>
      </c>
      <c r="P124">
        <v>9.9800400000000004E-4</v>
      </c>
      <c r="Q124">
        <v>2.9940100000000001E-3</v>
      </c>
      <c r="R124">
        <v>9.9800400000000004E-4</v>
      </c>
      <c r="S124">
        <v>4.9900200000000004E-3</v>
      </c>
      <c r="T124">
        <v>1.49701E-2</v>
      </c>
      <c r="U124">
        <v>3.39321E-2</v>
      </c>
      <c r="V124">
        <v>6.08782E-2</v>
      </c>
      <c r="W124">
        <v>8.5828299999999996E-2</v>
      </c>
      <c r="X124">
        <v>9.5808400000000002E-2</v>
      </c>
      <c r="Y124">
        <v>0.101796</v>
      </c>
      <c r="Z124">
        <v>8.4830299999999997E-2</v>
      </c>
      <c r="AA124">
        <v>8.9820399999999995E-2</v>
      </c>
      <c r="AB124">
        <v>6.1876199999999999E-2</v>
      </c>
      <c r="AC124">
        <v>7.4850299999999995E-2</v>
      </c>
      <c r="AD124">
        <v>6.08782E-2</v>
      </c>
      <c r="AE124">
        <v>6.4870300000000006E-2</v>
      </c>
      <c r="AF124">
        <v>5.5888199999999999E-2</v>
      </c>
      <c r="AG124">
        <v>3.9920200000000003E-2</v>
      </c>
      <c r="AH124">
        <v>2.39521E-2</v>
      </c>
      <c r="AI124">
        <v>2.39521E-2</v>
      </c>
      <c r="AJ124">
        <v>1.2974100000000001E-2</v>
      </c>
      <c r="AK124">
        <v>1.9960099999999999E-3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 t="s">
        <v>35</v>
      </c>
    </row>
    <row r="126" spans="1:44" x14ac:dyDescent="0.2">
      <c r="A126">
        <v>1979</v>
      </c>
      <c r="B126" s="2">
        <v>5.0423800000000002E-12</v>
      </c>
      <c r="C126" s="2">
        <v>4.4053099999999999E-10</v>
      </c>
      <c r="D126" s="2">
        <v>2.22927E-8</v>
      </c>
      <c r="E126" s="2">
        <v>6.5467699999999995E-7</v>
      </c>
      <c r="F126" s="2">
        <v>1.11809E-5</v>
      </c>
      <c r="G126">
        <v>1.11301E-4</v>
      </c>
      <c r="H126">
        <v>6.4751399999999997E-4</v>
      </c>
      <c r="I126">
        <v>2.2114600000000002E-3</v>
      </c>
      <c r="J126">
        <v>4.4921500000000003E-3</v>
      </c>
      <c r="K126">
        <v>5.7389099999999998E-3</v>
      </c>
      <c r="L126">
        <v>5.8212000000000003E-3</v>
      </c>
      <c r="M126">
        <v>7.4034699999999997E-3</v>
      </c>
      <c r="N126">
        <v>1.14644E-2</v>
      </c>
      <c r="O126">
        <v>1.56648E-2</v>
      </c>
      <c r="P126">
        <v>1.8465800000000001E-2</v>
      </c>
      <c r="Q126">
        <v>2.1436E-2</v>
      </c>
      <c r="R126">
        <v>2.6190999999999999E-2</v>
      </c>
      <c r="S126">
        <v>3.19802E-2</v>
      </c>
      <c r="T126">
        <v>3.7627000000000001E-2</v>
      </c>
      <c r="U126">
        <v>4.3201700000000003E-2</v>
      </c>
      <c r="V126">
        <v>4.8936300000000002E-2</v>
      </c>
      <c r="W126">
        <v>5.4373499999999998E-2</v>
      </c>
      <c r="X126">
        <v>5.8984799999999997E-2</v>
      </c>
      <c r="Y126">
        <v>6.2592200000000001E-2</v>
      </c>
      <c r="Z126">
        <v>6.5111600000000006E-2</v>
      </c>
      <c r="AA126">
        <v>6.63826E-2</v>
      </c>
      <c r="AB126">
        <v>6.6219700000000006E-2</v>
      </c>
      <c r="AC126">
        <v>6.4419400000000002E-2</v>
      </c>
      <c r="AD126">
        <v>6.0757899999999997E-2</v>
      </c>
      <c r="AE126">
        <v>5.5095999999999999E-2</v>
      </c>
      <c r="AF126">
        <v>4.7561399999999997E-2</v>
      </c>
      <c r="AG126">
        <v>3.8679199999999997E-2</v>
      </c>
      <c r="AH126">
        <v>2.9339899999999999E-2</v>
      </c>
      <c r="AI126">
        <v>2.0575E-2</v>
      </c>
      <c r="AJ126">
        <v>1.32391E-2</v>
      </c>
      <c r="AK126">
        <v>7.7686200000000004E-3</v>
      </c>
      <c r="AL126">
        <v>4.1368000000000004E-3</v>
      </c>
      <c r="AM126">
        <v>1.9912799999999998E-3</v>
      </c>
      <c r="AN126">
        <v>8.6382400000000002E-4</v>
      </c>
      <c r="AO126">
        <v>3.369E-4</v>
      </c>
      <c r="AP126">
        <v>1.17908E-4</v>
      </c>
      <c r="AQ126" s="2">
        <v>3.6974200000000003E-5</v>
      </c>
      <c r="AR126" s="2">
        <v>1.03765E-5</v>
      </c>
    </row>
    <row r="127" spans="1:44" x14ac:dyDescent="0.2">
      <c r="A127">
        <v>1980</v>
      </c>
      <c r="B127" s="2">
        <v>2.8209699999999998E-12</v>
      </c>
      <c r="C127" s="2">
        <v>2.4646399999999998E-10</v>
      </c>
      <c r="D127" s="2">
        <v>1.2473500000000001E-8</v>
      </c>
      <c r="E127" s="2">
        <v>3.6641499999999999E-7</v>
      </c>
      <c r="F127" s="2">
        <v>6.2619899999999997E-6</v>
      </c>
      <c r="G127" s="2">
        <v>6.24438E-5</v>
      </c>
      <c r="H127">
        <v>3.6517100000000002E-4</v>
      </c>
      <c r="I127">
        <v>1.2693100000000001E-3</v>
      </c>
      <c r="J127">
        <v>2.75465E-3</v>
      </c>
      <c r="K127">
        <v>4.4691000000000002E-3</v>
      </c>
      <c r="L127">
        <v>7.8314500000000002E-3</v>
      </c>
      <c r="M127">
        <v>1.5811499999999999E-2</v>
      </c>
      <c r="N127">
        <v>2.7532000000000001E-2</v>
      </c>
      <c r="O127">
        <v>3.6648500000000001E-2</v>
      </c>
      <c r="P127">
        <v>3.9192699999999997E-2</v>
      </c>
      <c r="Q127">
        <v>3.8971400000000003E-2</v>
      </c>
      <c r="R127">
        <v>4.0820700000000001E-2</v>
      </c>
      <c r="S127">
        <v>4.4027999999999998E-2</v>
      </c>
      <c r="T127">
        <v>4.6029399999999998E-2</v>
      </c>
      <c r="U127">
        <v>4.6957499999999999E-2</v>
      </c>
      <c r="V127">
        <v>4.8124E-2</v>
      </c>
      <c r="W127">
        <v>4.9693000000000001E-2</v>
      </c>
      <c r="X127">
        <v>5.1142899999999998E-2</v>
      </c>
      <c r="Y127">
        <v>5.2220599999999999E-2</v>
      </c>
      <c r="Z127">
        <v>5.2884500000000001E-2</v>
      </c>
      <c r="AA127">
        <v>5.3047999999999998E-2</v>
      </c>
      <c r="AB127">
        <v>5.2567799999999998E-2</v>
      </c>
      <c r="AC127">
        <v>5.12465E-2</v>
      </c>
      <c r="AD127">
        <v>4.8806700000000001E-2</v>
      </c>
      <c r="AE127">
        <v>4.4960899999999998E-2</v>
      </c>
      <c r="AF127">
        <v>3.95866E-2</v>
      </c>
      <c r="AG127">
        <v>3.2902500000000001E-2</v>
      </c>
      <c r="AH127">
        <v>2.55173E-2</v>
      </c>
      <c r="AI127">
        <v>1.8281200000000001E-2</v>
      </c>
      <c r="AJ127">
        <v>1.1999599999999999E-2</v>
      </c>
      <c r="AK127">
        <v>7.16974E-3</v>
      </c>
      <c r="AL127">
        <v>3.8800499999999999E-3</v>
      </c>
      <c r="AM127">
        <v>1.89452E-3</v>
      </c>
      <c r="AN127">
        <v>8.3217800000000004E-4</v>
      </c>
      <c r="AO127">
        <v>3.2810800000000002E-4</v>
      </c>
      <c r="AP127">
        <v>1.15919E-4</v>
      </c>
      <c r="AQ127" s="2">
        <v>3.6648199999999999E-5</v>
      </c>
      <c r="AR127" s="2">
        <v>1.03575E-5</v>
      </c>
    </row>
    <row r="128" spans="1:44" x14ac:dyDescent="0.2">
      <c r="A128">
        <v>1981</v>
      </c>
      <c r="B128" s="2">
        <v>1.20192E-12</v>
      </c>
      <c r="C128" s="2">
        <v>1.05011E-10</v>
      </c>
      <c r="D128" s="2">
        <v>5.3148699999999999E-9</v>
      </c>
      <c r="E128" s="2">
        <v>1.56146E-7</v>
      </c>
      <c r="F128" s="2">
        <v>2.6693E-6</v>
      </c>
      <c r="G128" s="2">
        <v>2.6638599999999999E-5</v>
      </c>
      <c r="H128">
        <v>1.56143E-4</v>
      </c>
      <c r="I128">
        <v>5.4698300000000002E-4</v>
      </c>
      <c r="J128">
        <v>1.2208900000000001E-3</v>
      </c>
      <c r="K128">
        <v>2.1587199999999998E-3</v>
      </c>
      <c r="L128">
        <v>4.3284500000000002E-3</v>
      </c>
      <c r="M128">
        <v>9.6511300000000008E-3</v>
      </c>
      <c r="N128">
        <v>1.8674799999999998E-2</v>
      </c>
      <c r="O128">
        <v>3.0180599999999998E-2</v>
      </c>
      <c r="P128">
        <v>4.44489E-2</v>
      </c>
      <c r="Q128">
        <v>6.2771800000000003E-2</v>
      </c>
      <c r="R128">
        <v>8.1094799999999995E-2</v>
      </c>
      <c r="S128">
        <v>9.0340000000000004E-2</v>
      </c>
      <c r="T128">
        <v>8.6588200000000004E-2</v>
      </c>
      <c r="U128">
        <v>7.5301099999999996E-2</v>
      </c>
      <c r="V128">
        <v>6.3816100000000001E-2</v>
      </c>
      <c r="W128">
        <v>5.4861899999999998E-2</v>
      </c>
      <c r="X128">
        <v>4.7937899999999999E-2</v>
      </c>
      <c r="Y128">
        <v>4.2488699999999997E-2</v>
      </c>
      <c r="Z128">
        <v>3.8409199999999998E-2</v>
      </c>
      <c r="AA128">
        <v>3.5475899999999998E-2</v>
      </c>
      <c r="AB128">
        <v>3.3287499999999998E-2</v>
      </c>
      <c r="AC128">
        <v>3.14259E-2</v>
      </c>
      <c r="AD128">
        <v>2.9488400000000001E-2</v>
      </c>
      <c r="AE128">
        <v>2.7097799999999998E-2</v>
      </c>
      <c r="AF128">
        <v>2.39908E-2</v>
      </c>
      <c r="AG128">
        <v>2.0139399999999998E-2</v>
      </c>
      <c r="AH128">
        <v>1.5805E-2</v>
      </c>
      <c r="AI128">
        <v>1.14612E-2</v>
      </c>
      <c r="AJ128">
        <v>7.6101500000000004E-3</v>
      </c>
      <c r="AK128">
        <v>4.5950000000000001E-3</v>
      </c>
      <c r="AL128">
        <v>2.50994E-3</v>
      </c>
      <c r="AM128">
        <v>1.23555E-3</v>
      </c>
      <c r="AN128">
        <v>5.4656699999999997E-4</v>
      </c>
      <c r="AO128">
        <v>2.1681200000000001E-4</v>
      </c>
      <c r="AP128" s="2">
        <v>7.6999300000000007E-5</v>
      </c>
      <c r="AQ128" s="2">
        <v>2.44525E-5</v>
      </c>
      <c r="AR128" s="2">
        <v>6.9371500000000001E-6</v>
      </c>
    </row>
    <row r="129" spans="1:44" x14ac:dyDescent="0.2">
      <c r="A129">
        <v>1982</v>
      </c>
      <c r="B129" s="2">
        <v>7.4200900000000001E-13</v>
      </c>
      <c r="C129" s="2">
        <v>6.4828000000000006E-11</v>
      </c>
      <c r="D129" s="2">
        <v>3.2809499999999999E-9</v>
      </c>
      <c r="E129" s="2">
        <v>9.6380499999999994E-8</v>
      </c>
      <c r="F129" s="2">
        <v>1.6471700000000001E-6</v>
      </c>
      <c r="G129" s="2">
        <v>1.6426499999999999E-5</v>
      </c>
      <c r="H129" s="2">
        <v>9.6081899999999999E-5</v>
      </c>
      <c r="I129">
        <v>3.3423799999999999E-4</v>
      </c>
      <c r="J129">
        <v>7.2786499999999996E-4</v>
      </c>
      <c r="K129">
        <v>1.1984700000000001E-3</v>
      </c>
      <c r="L129">
        <v>2.1883200000000001E-3</v>
      </c>
      <c r="M129">
        <v>4.7506299999999996E-3</v>
      </c>
      <c r="N129">
        <v>9.4823500000000005E-3</v>
      </c>
      <c r="O129">
        <v>1.65042E-2</v>
      </c>
      <c r="P129">
        <v>2.7146799999999999E-2</v>
      </c>
      <c r="Q129">
        <v>4.3469099999999997E-2</v>
      </c>
      <c r="R129">
        <v>6.4634700000000003E-2</v>
      </c>
      <c r="S129">
        <v>8.6167900000000006E-2</v>
      </c>
      <c r="T129">
        <v>0.103425</v>
      </c>
      <c r="U129">
        <v>0.11293300000000001</v>
      </c>
      <c r="V129">
        <v>0.111509</v>
      </c>
      <c r="W129">
        <v>9.8408300000000004E-2</v>
      </c>
      <c r="X129">
        <v>7.7963900000000003E-2</v>
      </c>
      <c r="Y129">
        <v>5.7158300000000002E-2</v>
      </c>
      <c r="Z129">
        <v>4.0740699999999998E-2</v>
      </c>
      <c r="AA129">
        <v>2.96295E-2</v>
      </c>
      <c r="AB129">
        <v>2.2635800000000001E-2</v>
      </c>
      <c r="AC129">
        <v>1.8290799999999999E-2</v>
      </c>
      <c r="AD129">
        <v>1.5466499999999999E-2</v>
      </c>
      <c r="AE129">
        <v>1.33667E-2</v>
      </c>
      <c r="AF129">
        <v>1.14655E-2</v>
      </c>
      <c r="AG129">
        <v>9.4950399999999997E-3</v>
      </c>
      <c r="AH129">
        <v>7.4243800000000004E-3</v>
      </c>
      <c r="AI129">
        <v>5.3912200000000004E-3</v>
      </c>
      <c r="AJ129">
        <v>3.5927400000000001E-3</v>
      </c>
      <c r="AK129">
        <v>2.1789399999999999E-3</v>
      </c>
      <c r="AL129">
        <v>1.1955900000000001E-3</v>
      </c>
      <c r="AM129">
        <v>5.9105400000000004E-4</v>
      </c>
      <c r="AN129">
        <v>2.6246899999999998E-4</v>
      </c>
      <c r="AO129">
        <v>1.04471E-4</v>
      </c>
      <c r="AP129" s="2">
        <v>3.7212500000000003E-5</v>
      </c>
      <c r="AQ129" s="2">
        <v>1.1847900000000001E-5</v>
      </c>
      <c r="AR129" s="2">
        <v>3.3686700000000001E-6</v>
      </c>
    </row>
    <row r="130" spans="1:44" x14ac:dyDescent="0.2">
      <c r="A130">
        <v>1983</v>
      </c>
      <c r="B130" s="2">
        <v>1.14864E-12</v>
      </c>
      <c r="C130" s="2">
        <v>1.0035299999999999E-10</v>
      </c>
      <c r="D130" s="2">
        <v>5.0784600000000003E-9</v>
      </c>
      <c r="E130" s="2">
        <v>1.4915499999999999E-7</v>
      </c>
      <c r="F130" s="2">
        <v>2.5478899999999999E-6</v>
      </c>
      <c r="G130" s="2">
        <v>2.5377499999999999E-5</v>
      </c>
      <c r="H130">
        <v>1.4789100000000001E-4</v>
      </c>
      <c r="I130">
        <v>5.0805800000000003E-4</v>
      </c>
      <c r="J130">
        <v>1.0558500000000001E-3</v>
      </c>
      <c r="K130">
        <v>1.4796900000000001E-3</v>
      </c>
      <c r="L130">
        <v>1.9746500000000001E-3</v>
      </c>
      <c r="M130">
        <v>3.47094E-3</v>
      </c>
      <c r="N130">
        <v>6.4227700000000004E-3</v>
      </c>
      <c r="O130">
        <v>1.0581E-2</v>
      </c>
      <c r="P130">
        <v>1.6565900000000001E-2</v>
      </c>
      <c r="Q130">
        <v>2.6189299999999999E-2</v>
      </c>
      <c r="R130">
        <v>4.0354899999999999E-2</v>
      </c>
      <c r="S130">
        <v>5.8084400000000001E-2</v>
      </c>
      <c r="T130">
        <v>7.7705300000000005E-2</v>
      </c>
      <c r="U130">
        <v>9.6763199999999994E-2</v>
      </c>
      <c r="V130">
        <v>0.110987</v>
      </c>
      <c r="W130">
        <v>0.115812</v>
      </c>
      <c r="X130">
        <v>0.109391</v>
      </c>
      <c r="Y130">
        <v>9.35608E-2</v>
      </c>
      <c r="Z130">
        <v>7.26165E-2</v>
      </c>
      <c r="AA130">
        <v>5.1513499999999997E-2</v>
      </c>
      <c r="AB130">
        <v>3.4082399999999999E-2</v>
      </c>
      <c r="AC130">
        <v>2.18725E-2</v>
      </c>
      <c r="AD130">
        <v>1.43407E-2</v>
      </c>
      <c r="AE130">
        <v>9.98835E-3</v>
      </c>
      <c r="AF130">
        <v>7.3900800000000003E-3</v>
      </c>
      <c r="AG130">
        <v>5.6114299999999997E-3</v>
      </c>
      <c r="AH130">
        <v>4.1897999999999996E-3</v>
      </c>
      <c r="AI130">
        <v>2.9730099999999999E-3</v>
      </c>
      <c r="AJ130">
        <v>1.9597199999999999E-3</v>
      </c>
      <c r="AK130">
        <v>1.18293E-3</v>
      </c>
      <c r="AL130">
        <v>6.4803199999999999E-4</v>
      </c>
      <c r="AM130">
        <v>3.2033400000000003E-4</v>
      </c>
      <c r="AN130">
        <v>1.42342E-4</v>
      </c>
      <c r="AO130" s="2">
        <v>5.6710599999999999E-5</v>
      </c>
      <c r="AP130" s="2">
        <v>2.0221399999999999E-5</v>
      </c>
      <c r="AQ130" s="2">
        <v>6.4448499999999998E-6</v>
      </c>
      <c r="AR130" s="2">
        <v>1.8342200000000001E-6</v>
      </c>
    </row>
    <row r="131" spans="1:44" x14ac:dyDescent="0.2">
      <c r="A131">
        <v>1984</v>
      </c>
      <c r="B131" s="2">
        <v>2.2290900000000001E-12</v>
      </c>
      <c r="C131" s="2">
        <v>1.94747E-10</v>
      </c>
      <c r="D131" s="2">
        <v>9.8552300000000001E-9</v>
      </c>
      <c r="E131" s="2">
        <v>2.89439E-7</v>
      </c>
      <c r="F131" s="2">
        <v>4.9438699999999998E-6</v>
      </c>
      <c r="G131" s="2">
        <v>4.9231399999999998E-5</v>
      </c>
      <c r="H131">
        <v>2.8672099999999998E-4</v>
      </c>
      <c r="I131">
        <v>9.8284599999999989E-4</v>
      </c>
      <c r="J131">
        <v>2.0252500000000001E-3</v>
      </c>
      <c r="K131">
        <v>2.7434400000000002E-3</v>
      </c>
      <c r="L131">
        <v>3.3327600000000001E-3</v>
      </c>
      <c r="M131">
        <v>5.2631199999999996E-3</v>
      </c>
      <c r="N131">
        <v>8.9093499999999999E-3</v>
      </c>
      <c r="O131">
        <v>1.28206E-2</v>
      </c>
      <c r="P131">
        <v>1.6426900000000001E-2</v>
      </c>
      <c r="Q131">
        <v>2.1480699999999998E-2</v>
      </c>
      <c r="R131">
        <v>2.9670700000000001E-2</v>
      </c>
      <c r="S131">
        <v>4.0860800000000003E-2</v>
      </c>
      <c r="T131">
        <v>5.4450199999999997E-2</v>
      </c>
      <c r="U131">
        <v>7.0024699999999995E-2</v>
      </c>
      <c r="V131">
        <v>8.5968900000000001E-2</v>
      </c>
      <c r="W131">
        <v>9.9085000000000006E-2</v>
      </c>
      <c r="X131">
        <v>0.105974</v>
      </c>
      <c r="Y131">
        <v>0.104426</v>
      </c>
      <c r="Z131">
        <v>9.42413E-2</v>
      </c>
      <c r="AA131">
        <v>7.7566399999999994E-2</v>
      </c>
      <c r="AB131">
        <v>5.8203600000000001E-2</v>
      </c>
      <c r="AC131">
        <v>4.0030299999999998E-2</v>
      </c>
      <c r="AD131">
        <v>2.5577300000000001E-2</v>
      </c>
      <c r="AE131">
        <v>1.5563799999999999E-2</v>
      </c>
      <c r="AF131">
        <v>9.3442100000000004E-3</v>
      </c>
      <c r="AG131">
        <v>5.7223999999999999E-3</v>
      </c>
      <c r="AH131">
        <v>3.6089899999999999E-3</v>
      </c>
      <c r="AI131">
        <v>2.2946099999999999E-3</v>
      </c>
      <c r="AJ131">
        <v>1.4190400000000001E-3</v>
      </c>
      <c r="AK131">
        <v>8.2686700000000001E-4</v>
      </c>
      <c r="AL131">
        <v>4.4428300000000002E-4</v>
      </c>
      <c r="AM131">
        <v>2.1725999999999999E-4</v>
      </c>
      <c r="AN131" s="2">
        <v>9.5948700000000005E-5</v>
      </c>
      <c r="AO131" s="2">
        <v>3.8090100000000003E-5</v>
      </c>
      <c r="AP131" s="2">
        <v>1.3553000000000001E-5</v>
      </c>
      <c r="AQ131" s="2">
        <v>4.3139899999999998E-6</v>
      </c>
      <c r="AR131" s="2">
        <v>1.22682E-6</v>
      </c>
    </row>
    <row r="132" spans="1:44" x14ac:dyDescent="0.2">
      <c r="A132">
        <v>1985</v>
      </c>
      <c r="B132" s="2">
        <v>9.7745399999999993E-12</v>
      </c>
      <c r="C132" s="2">
        <v>8.5395699999999999E-10</v>
      </c>
      <c r="D132" s="2">
        <v>4.3213200000000002E-8</v>
      </c>
      <c r="E132" s="2">
        <v>1.26903E-6</v>
      </c>
      <c r="F132" s="2">
        <v>2.1671800000000001E-5</v>
      </c>
      <c r="G132">
        <v>2.1569699999999999E-4</v>
      </c>
      <c r="H132">
        <v>1.2542600000000001E-3</v>
      </c>
      <c r="I132">
        <v>4.2765800000000003E-3</v>
      </c>
      <c r="J132">
        <v>8.6305300000000008E-3</v>
      </c>
      <c r="K132">
        <v>1.0720800000000001E-2</v>
      </c>
      <c r="L132">
        <v>9.8109300000000007E-3</v>
      </c>
      <c r="M132">
        <v>1.0563400000000001E-2</v>
      </c>
      <c r="N132">
        <v>1.52338E-2</v>
      </c>
      <c r="O132">
        <v>2.06713E-2</v>
      </c>
      <c r="P132">
        <v>2.4533800000000001E-2</v>
      </c>
      <c r="Q132">
        <v>2.85884E-2</v>
      </c>
      <c r="R132">
        <v>3.4569799999999998E-2</v>
      </c>
      <c r="S132">
        <v>4.12217E-2</v>
      </c>
      <c r="T132">
        <v>4.7291199999999999E-2</v>
      </c>
      <c r="U132">
        <v>5.3802999999999997E-2</v>
      </c>
      <c r="V132">
        <v>6.1990799999999999E-2</v>
      </c>
      <c r="W132">
        <v>7.1279400000000007E-2</v>
      </c>
      <c r="X132">
        <v>7.9742599999999997E-2</v>
      </c>
      <c r="Y132">
        <v>8.5135000000000002E-2</v>
      </c>
      <c r="Z132">
        <v>8.5491800000000007E-2</v>
      </c>
      <c r="AA132">
        <v>7.9822100000000007E-2</v>
      </c>
      <c r="AB132">
        <v>6.8724999999999994E-2</v>
      </c>
      <c r="AC132">
        <v>5.43019E-2</v>
      </c>
      <c r="AD132">
        <v>3.93265E-2</v>
      </c>
      <c r="AE132">
        <v>2.61833E-2</v>
      </c>
      <c r="AF132">
        <v>1.6162099999999999E-2</v>
      </c>
      <c r="AG132">
        <v>9.3843899999999994E-3</v>
      </c>
      <c r="AH132">
        <v>5.2234100000000004E-3</v>
      </c>
      <c r="AI132">
        <v>2.8353699999999998E-3</v>
      </c>
      <c r="AJ132">
        <v>1.5111899999999999E-3</v>
      </c>
      <c r="AK132">
        <v>7.8444599999999995E-4</v>
      </c>
      <c r="AL132">
        <v>3.8926899999999998E-4</v>
      </c>
      <c r="AM132">
        <v>1.8087999999999999E-4</v>
      </c>
      <c r="AN132" s="2">
        <v>7.73762E-5</v>
      </c>
      <c r="AO132" s="2">
        <v>3.0111999999999999E-5</v>
      </c>
      <c r="AP132" s="2">
        <v>1.0579599999999999E-5</v>
      </c>
      <c r="AQ132" s="2">
        <v>3.33981E-6</v>
      </c>
      <c r="AR132" s="2">
        <v>9.4450100000000005E-7</v>
      </c>
    </row>
    <row r="133" spans="1:44" x14ac:dyDescent="0.2">
      <c r="A133">
        <v>1986</v>
      </c>
      <c r="B133" s="2">
        <v>8.3030899999999999E-12</v>
      </c>
      <c r="C133" s="2">
        <v>7.2541600000000003E-10</v>
      </c>
      <c r="D133" s="2">
        <v>3.6711100000000002E-8</v>
      </c>
      <c r="E133" s="2">
        <v>1.0782600000000001E-6</v>
      </c>
      <c r="F133" s="2">
        <v>1.8421099999999999E-5</v>
      </c>
      <c r="G133">
        <v>1.83532E-4</v>
      </c>
      <c r="H133">
        <v>1.0705000000000001E-3</v>
      </c>
      <c r="I133">
        <v>3.6884299999999999E-3</v>
      </c>
      <c r="J133">
        <v>7.7495300000000001E-3</v>
      </c>
      <c r="K133">
        <v>1.12832E-2</v>
      </c>
      <c r="L133">
        <v>1.6221200000000002E-2</v>
      </c>
      <c r="M133">
        <v>2.89529E-2</v>
      </c>
      <c r="N133">
        <v>4.8488799999999999E-2</v>
      </c>
      <c r="O133">
        <v>6.2520999999999993E-2</v>
      </c>
      <c r="P133">
        <v>6.2678499999999998E-2</v>
      </c>
      <c r="Q133">
        <v>5.5678699999999998E-2</v>
      </c>
      <c r="R133">
        <v>5.1918100000000002E-2</v>
      </c>
      <c r="S133">
        <v>5.2404199999999998E-2</v>
      </c>
      <c r="T133">
        <v>5.3046999999999997E-2</v>
      </c>
      <c r="U133">
        <v>5.2573799999999997E-2</v>
      </c>
      <c r="V133">
        <v>5.1957799999999998E-2</v>
      </c>
      <c r="W133">
        <v>5.1598600000000001E-2</v>
      </c>
      <c r="X133">
        <v>5.1414300000000003E-2</v>
      </c>
      <c r="Y133">
        <v>5.1400399999999999E-2</v>
      </c>
      <c r="Z133">
        <v>5.1169399999999997E-2</v>
      </c>
      <c r="AA133">
        <v>4.9770799999999997E-2</v>
      </c>
      <c r="AB133">
        <v>4.6279099999999997E-2</v>
      </c>
      <c r="AC133">
        <v>4.0429300000000001E-2</v>
      </c>
      <c r="AD133">
        <v>3.2797100000000003E-2</v>
      </c>
      <c r="AE133">
        <v>2.4533099999999999E-2</v>
      </c>
      <c r="AF133">
        <v>1.6866699999999998E-2</v>
      </c>
      <c r="AG133">
        <v>1.06581E-2</v>
      </c>
      <c r="AH133">
        <v>6.2087100000000001E-3</v>
      </c>
      <c r="AI133">
        <v>3.3525400000000002E-3</v>
      </c>
      <c r="AJ133">
        <v>1.6895E-3</v>
      </c>
      <c r="AK133">
        <v>7.9957699999999999E-4</v>
      </c>
      <c r="AL133">
        <v>3.5653200000000001E-4</v>
      </c>
      <c r="AM133">
        <v>1.4958699999999999E-4</v>
      </c>
      <c r="AN133" s="2">
        <v>5.8708500000000002E-5</v>
      </c>
      <c r="AO133" s="2">
        <v>2.1367300000000001E-5</v>
      </c>
      <c r="AP133" s="2">
        <v>7.1449500000000001E-6</v>
      </c>
      <c r="AQ133" s="2">
        <v>2.1768800000000002E-6</v>
      </c>
      <c r="AR133" s="2">
        <v>6.0030299999999997E-7</v>
      </c>
    </row>
    <row r="134" spans="1:44" x14ac:dyDescent="0.2">
      <c r="A134">
        <v>1987</v>
      </c>
      <c r="B134" s="2">
        <v>1.1621000000000001E-12</v>
      </c>
      <c r="C134" s="2">
        <v>1.01538E-10</v>
      </c>
      <c r="D134" s="2">
        <v>5.14021E-9</v>
      </c>
      <c r="E134" s="2">
        <v>1.5109599999999999E-7</v>
      </c>
      <c r="F134" s="2">
        <v>2.5863000000000001E-6</v>
      </c>
      <c r="G134" s="2">
        <v>2.5897600000000001E-5</v>
      </c>
      <c r="H134">
        <v>1.53311E-4</v>
      </c>
      <c r="I134">
        <v>5.54639E-4</v>
      </c>
      <c r="J134">
        <v>1.37444E-3</v>
      </c>
      <c r="K134">
        <v>3.09918E-3</v>
      </c>
      <c r="L134">
        <v>7.8718999999999994E-3</v>
      </c>
      <c r="M134">
        <v>1.8782199999999999E-2</v>
      </c>
      <c r="N134">
        <v>3.5353700000000002E-2</v>
      </c>
      <c r="O134">
        <v>5.262E-2</v>
      </c>
      <c r="P134">
        <v>6.8508299999999994E-2</v>
      </c>
      <c r="Q134">
        <v>8.6110099999999995E-2</v>
      </c>
      <c r="R134">
        <v>0.10317800000000001</v>
      </c>
      <c r="S134">
        <v>0.109116</v>
      </c>
      <c r="T134">
        <v>9.8594399999999999E-2</v>
      </c>
      <c r="U134">
        <v>7.9002299999999998E-2</v>
      </c>
      <c r="V134">
        <v>6.0863100000000003E-2</v>
      </c>
      <c r="W134">
        <v>4.8182700000000002E-2</v>
      </c>
      <c r="X134">
        <v>3.9656999999999998E-2</v>
      </c>
      <c r="Y134">
        <v>3.3473999999999997E-2</v>
      </c>
      <c r="Z134">
        <v>2.88309E-2</v>
      </c>
      <c r="AA134">
        <v>2.53034E-2</v>
      </c>
      <c r="AB134">
        <v>2.2414300000000002E-2</v>
      </c>
      <c r="AC134">
        <v>1.9670900000000002E-2</v>
      </c>
      <c r="AD134">
        <v>1.67233E-2</v>
      </c>
      <c r="AE134">
        <v>1.3490200000000001E-2</v>
      </c>
      <c r="AF134">
        <v>1.0163800000000001E-2</v>
      </c>
      <c r="AG134">
        <v>7.0778400000000002E-3</v>
      </c>
      <c r="AH134">
        <v>4.5272899999999998E-3</v>
      </c>
      <c r="AI134">
        <v>2.6510700000000002E-3</v>
      </c>
      <c r="AJ134">
        <v>1.4192E-3</v>
      </c>
      <c r="AK134">
        <v>6.9443300000000005E-4</v>
      </c>
      <c r="AL134">
        <v>3.1074299999999999E-4</v>
      </c>
      <c r="AM134">
        <v>1.27248E-4</v>
      </c>
      <c r="AN134" s="2">
        <v>4.7705099999999998E-5</v>
      </c>
      <c r="AO134" s="2">
        <v>1.63698E-5</v>
      </c>
      <c r="AP134" s="2">
        <v>5.1360599999999996E-6</v>
      </c>
      <c r="AQ134" s="2">
        <v>1.47061E-6</v>
      </c>
      <c r="AR134" s="2">
        <v>3.8328900000000001E-7</v>
      </c>
    </row>
    <row r="135" spans="1:44" x14ac:dyDescent="0.2">
      <c r="A135">
        <v>1988</v>
      </c>
      <c r="B135" s="2">
        <v>1.22157E-12</v>
      </c>
      <c r="C135" s="2">
        <v>1.06724E-10</v>
      </c>
      <c r="D135" s="2">
        <v>5.40085E-9</v>
      </c>
      <c r="E135" s="2">
        <v>1.5862E-7</v>
      </c>
      <c r="F135" s="2">
        <v>2.7094400000000001E-6</v>
      </c>
      <c r="G135" s="2">
        <v>2.6982999999999999E-5</v>
      </c>
      <c r="H135">
        <v>1.5718700000000001E-4</v>
      </c>
      <c r="I135">
        <v>5.3932999999999997E-4</v>
      </c>
      <c r="J135">
        <v>1.1160600000000001E-3</v>
      </c>
      <c r="K135">
        <v>1.54429E-3</v>
      </c>
      <c r="L135">
        <v>2.04156E-3</v>
      </c>
      <c r="M135">
        <v>3.8222400000000002E-3</v>
      </c>
      <c r="N135">
        <v>8.28424E-3</v>
      </c>
      <c r="O135">
        <v>1.7104100000000001E-2</v>
      </c>
      <c r="P135">
        <v>3.2900800000000001E-2</v>
      </c>
      <c r="Q135">
        <v>5.6781999999999999E-2</v>
      </c>
      <c r="R135">
        <v>8.4219600000000006E-2</v>
      </c>
      <c r="S135">
        <v>0.106803</v>
      </c>
      <c r="T135">
        <v>0.119161</v>
      </c>
      <c r="U135">
        <v>0.12076199999999999</v>
      </c>
      <c r="V135">
        <v>0.112041</v>
      </c>
      <c r="W135">
        <v>9.3982700000000002E-2</v>
      </c>
      <c r="X135">
        <v>7.0902400000000004E-2</v>
      </c>
      <c r="Y135">
        <v>4.9198699999999998E-2</v>
      </c>
      <c r="Z135">
        <v>3.2996600000000001E-2</v>
      </c>
      <c r="AA135">
        <v>2.2592399999999999E-2</v>
      </c>
      <c r="AB135">
        <v>1.6284900000000001E-2</v>
      </c>
      <c r="AC135">
        <v>1.2350099999999999E-2</v>
      </c>
      <c r="AD135">
        <v>9.6679499999999998E-3</v>
      </c>
      <c r="AE135">
        <v>7.6080499999999999E-3</v>
      </c>
      <c r="AF135">
        <v>5.8529100000000002E-3</v>
      </c>
      <c r="AG135">
        <v>4.2949700000000004E-3</v>
      </c>
      <c r="AH135">
        <v>2.9504800000000001E-3</v>
      </c>
      <c r="AI135">
        <v>1.8729199999999999E-3</v>
      </c>
      <c r="AJ135">
        <v>1.0892199999999999E-3</v>
      </c>
      <c r="AK135">
        <v>5.7711199999999996E-4</v>
      </c>
      <c r="AL135">
        <v>2.7756999999999999E-4</v>
      </c>
      <c r="AM135">
        <v>1.2088599999999999E-4</v>
      </c>
      <c r="AN135" s="2">
        <v>4.7589200000000002E-5</v>
      </c>
      <c r="AO135" s="2">
        <v>1.69121E-5</v>
      </c>
      <c r="AP135" s="2">
        <v>5.4198799999999999E-6</v>
      </c>
      <c r="AQ135" s="2">
        <v>1.56496E-6</v>
      </c>
      <c r="AR135" s="2">
        <v>4.0682100000000001E-7</v>
      </c>
    </row>
    <row r="136" spans="1:44" x14ac:dyDescent="0.2">
      <c r="A136">
        <v>1989</v>
      </c>
      <c r="B136" s="2">
        <v>1.58317E-12</v>
      </c>
      <c r="C136" s="2">
        <v>1.3831600000000001E-10</v>
      </c>
      <c r="D136" s="2">
        <v>6.9995500000000003E-9</v>
      </c>
      <c r="E136" s="2">
        <v>2.0557100000000001E-7</v>
      </c>
      <c r="F136" s="2">
        <v>3.5114E-6</v>
      </c>
      <c r="G136" s="2">
        <v>3.4968400000000002E-5</v>
      </c>
      <c r="H136">
        <v>2.0368299999999999E-4</v>
      </c>
      <c r="I136">
        <v>6.9853600000000004E-4</v>
      </c>
      <c r="J136">
        <v>1.4420399999999999E-3</v>
      </c>
      <c r="K136">
        <v>1.9674200000000001E-3</v>
      </c>
      <c r="L136">
        <v>2.4356299999999998E-3</v>
      </c>
      <c r="M136">
        <v>3.9140399999999997E-3</v>
      </c>
      <c r="N136">
        <v>6.6687999999999999E-3</v>
      </c>
      <c r="O136">
        <v>9.7311499999999992E-3</v>
      </c>
      <c r="P136">
        <v>1.31802E-2</v>
      </c>
      <c r="Q136">
        <v>1.9643799999999999E-2</v>
      </c>
      <c r="R136">
        <v>3.2508599999999999E-2</v>
      </c>
      <c r="S136">
        <v>5.3206299999999998E-2</v>
      </c>
      <c r="T136">
        <v>7.9695500000000002E-2</v>
      </c>
      <c r="U136">
        <v>0.105896</v>
      </c>
      <c r="V136">
        <v>0.123546</v>
      </c>
      <c r="W136">
        <v>0.126918</v>
      </c>
      <c r="X136">
        <v>0.116088</v>
      </c>
      <c r="Y136">
        <v>9.56872E-2</v>
      </c>
      <c r="Z136">
        <v>7.1667400000000006E-2</v>
      </c>
      <c r="AA136">
        <v>4.9154099999999999E-2</v>
      </c>
      <c r="AB136">
        <v>3.1392499999999997E-2</v>
      </c>
      <c r="AC136">
        <v>1.9305200000000002E-2</v>
      </c>
      <c r="AD136">
        <v>1.19714E-2</v>
      </c>
      <c r="AE136">
        <v>7.76576E-3</v>
      </c>
      <c r="AF136">
        <v>5.2898299999999997E-3</v>
      </c>
      <c r="AG136">
        <v>3.68302E-3</v>
      </c>
      <c r="AH136">
        <v>2.52725E-3</v>
      </c>
      <c r="AI136">
        <v>1.6572399999999999E-3</v>
      </c>
      <c r="AJ136">
        <v>1.0161E-3</v>
      </c>
      <c r="AK136">
        <v>5.7414499999999997E-4</v>
      </c>
      <c r="AL136">
        <v>2.9618E-4</v>
      </c>
      <c r="AM136">
        <v>1.38629E-4</v>
      </c>
      <c r="AN136" s="2">
        <v>5.86303E-5</v>
      </c>
      <c r="AO136" s="2">
        <v>2.2341499999999999E-5</v>
      </c>
      <c r="AP136" s="2">
        <v>7.6545999999999995E-6</v>
      </c>
      <c r="AQ136" s="2">
        <v>2.35436E-6</v>
      </c>
      <c r="AR136" s="2">
        <v>6.4926700000000001E-7</v>
      </c>
    </row>
    <row r="137" spans="1:44" x14ac:dyDescent="0.2">
      <c r="A137">
        <v>1990</v>
      </c>
      <c r="B137" s="2">
        <v>3.2765E-12</v>
      </c>
      <c r="C137" s="2">
        <v>2.86254E-10</v>
      </c>
      <c r="D137" s="2">
        <v>1.4485800000000001E-8</v>
      </c>
      <c r="E137" s="2">
        <v>4.2542099999999998E-7</v>
      </c>
      <c r="F137" s="2">
        <v>7.2660399999999998E-6</v>
      </c>
      <c r="G137" s="2">
        <v>7.2341899999999999E-5</v>
      </c>
      <c r="H137">
        <v>4.2107599999999999E-4</v>
      </c>
      <c r="I137">
        <v>1.4405900000000001E-3</v>
      </c>
      <c r="J137">
        <v>2.9461000000000001E-3</v>
      </c>
      <c r="K137">
        <v>3.87113E-3</v>
      </c>
      <c r="L137">
        <v>4.3037600000000002E-3</v>
      </c>
      <c r="M137">
        <v>6.1685200000000003E-3</v>
      </c>
      <c r="N137">
        <v>1.00302E-2</v>
      </c>
      <c r="O137">
        <v>1.3990900000000001E-2</v>
      </c>
      <c r="P137">
        <v>1.6927500000000002E-2</v>
      </c>
      <c r="Q137">
        <v>2.0273900000000001E-2</v>
      </c>
      <c r="R137">
        <v>2.5490200000000001E-2</v>
      </c>
      <c r="S137">
        <v>3.2513800000000002E-2</v>
      </c>
      <c r="T137">
        <v>4.1979299999999997E-2</v>
      </c>
      <c r="U137">
        <v>5.6047699999999999E-2</v>
      </c>
      <c r="V137">
        <v>7.5297100000000006E-2</v>
      </c>
      <c r="W137">
        <v>9.5986299999999997E-2</v>
      </c>
      <c r="X137">
        <v>0.111261</v>
      </c>
      <c r="Y137">
        <v>0.11514000000000001</v>
      </c>
      <c r="Z137">
        <v>0.10600800000000001</v>
      </c>
      <c r="AA137">
        <v>8.7177699999999997E-2</v>
      </c>
      <c r="AB137">
        <v>6.4545500000000006E-2</v>
      </c>
      <c r="AC137">
        <v>4.3489800000000002E-2</v>
      </c>
      <c r="AD137">
        <v>2.7068499999999999E-2</v>
      </c>
      <c r="AE137">
        <v>1.5916300000000001E-2</v>
      </c>
      <c r="AF137">
        <v>9.1226999999999992E-3</v>
      </c>
      <c r="AG137">
        <v>5.2652999999999997E-3</v>
      </c>
      <c r="AH137">
        <v>3.1097799999999999E-3</v>
      </c>
      <c r="AI137">
        <v>1.85805E-3</v>
      </c>
      <c r="AJ137">
        <v>1.0900899999999999E-3</v>
      </c>
      <c r="AK137">
        <v>6.0886100000000004E-4</v>
      </c>
      <c r="AL137">
        <v>3.1634000000000002E-4</v>
      </c>
      <c r="AM137">
        <v>1.5059900000000001E-4</v>
      </c>
      <c r="AN137" s="2">
        <v>6.5080399999999994E-5</v>
      </c>
      <c r="AO137" s="2">
        <v>2.5379099999999999E-5</v>
      </c>
      <c r="AP137" s="2">
        <v>8.8972000000000001E-6</v>
      </c>
      <c r="AQ137" s="2">
        <v>2.79692E-6</v>
      </c>
      <c r="AR137" s="2">
        <v>7.8703599999999998E-7</v>
      </c>
    </row>
    <row r="138" spans="1:44" x14ac:dyDescent="0.2">
      <c r="A138">
        <v>1991</v>
      </c>
      <c r="B138" s="2">
        <v>2.1744000000000001E-12</v>
      </c>
      <c r="C138" s="2">
        <v>1.8997299999999999E-10</v>
      </c>
      <c r="D138" s="2">
        <v>9.6144500000000004E-9</v>
      </c>
      <c r="E138" s="2">
        <v>2.8242400000000001E-7</v>
      </c>
      <c r="F138" s="2">
        <v>4.8263699999999997E-6</v>
      </c>
      <c r="G138" s="2">
        <v>4.8122299999999998E-5</v>
      </c>
      <c r="H138">
        <v>2.8132E-4</v>
      </c>
      <c r="I138">
        <v>9.7670700000000005E-4</v>
      </c>
      <c r="J138">
        <v>2.1107500000000002E-3</v>
      </c>
      <c r="K138">
        <v>3.38054E-3</v>
      </c>
      <c r="L138">
        <v>5.8110100000000001E-3</v>
      </c>
      <c r="M138">
        <v>1.1659299999999999E-2</v>
      </c>
      <c r="N138">
        <v>2.0471400000000001E-2</v>
      </c>
      <c r="O138">
        <v>2.79324E-2</v>
      </c>
      <c r="P138">
        <v>3.1510299999999998E-2</v>
      </c>
      <c r="Q138">
        <v>3.4011699999999999E-2</v>
      </c>
      <c r="R138">
        <v>3.8352700000000003E-2</v>
      </c>
      <c r="S138">
        <v>4.3188600000000001E-2</v>
      </c>
      <c r="T138">
        <v>4.6503500000000003E-2</v>
      </c>
      <c r="U138">
        <v>4.9198699999999998E-2</v>
      </c>
      <c r="V138">
        <v>5.3452199999999998E-2</v>
      </c>
      <c r="W138">
        <v>6.0376600000000002E-2</v>
      </c>
      <c r="X138">
        <v>6.96238E-2</v>
      </c>
      <c r="Y138">
        <v>7.9205899999999996E-2</v>
      </c>
      <c r="Z138">
        <v>8.5522600000000004E-2</v>
      </c>
      <c r="AA138">
        <v>8.4987599999999996E-2</v>
      </c>
      <c r="AB138">
        <v>7.6382699999999998E-2</v>
      </c>
      <c r="AC138">
        <v>6.17102E-2</v>
      </c>
      <c r="AD138">
        <v>4.4886599999999999E-2</v>
      </c>
      <c r="AE138">
        <v>2.95944E-2</v>
      </c>
      <c r="AF138">
        <v>1.7886200000000001E-2</v>
      </c>
      <c r="AG138">
        <v>1.0067E-2</v>
      </c>
      <c r="AH138">
        <v>5.3809399999999999E-3</v>
      </c>
      <c r="AI138">
        <v>2.7849099999999998E-3</v>
      </c>
      <c r="AJ138">
        <v>1.41208E-3</v>
      </c>
      <c r="AK138">
        <v>7.0000499999999996E-4</v>
      </c>
      <c r="AL138">
        <v>3.34311E-4</v>
      </c>
      <c r="AM138">
        <v>1.5078699999999999E-4</v>
      </c>
      <c r="AN138" s="2">
        <v>6.3072799999999997E-5</v>
      </c>
      <c r="AO138" s="2">
        <v>2.41374E-5</v>
      </c>
      <c r="AP138" s="2">
        <v>8.3741100000000007E-6</v>
      </c>
      <c r="AQ138" s="2">
        <v>2.6183599999999999E-6</v>
      </c>
      <c r="AR138" s="2">
        <v>7.3504900000000003E-7</v>
      </c>
    </row>
    <row r="139" spans="1:44" x14ac:dyDescent="0.2">
      <c r="A139">
        <v>1992</v>
      </c>
      <c r="B139" s="2">
        <v>1.25013E-12</v>
      </c>
      <c r="C139" s="2">
        <v>1.0922099999999999E-10</v>
      </c>
      <c r="D139" s="2">
        <v>5.5276400000000002E-9</v>
      </c>
      <c r="E139" s="2">
        <v>1.62375E-7</v>
      </c>
      <c r="F139" s="2">
        <v>2.7748699999999999E-6</v>
      </c>
      <c r="G139" s="2">
        <v>2.76681E-5</v>
      </c>
      <c r="H139">
        <v>1.6176100000000001E-4</v>
      </c>
      <c r="I139">
        <v>5.6181799999999995E-4</v>
      </c>
      <c r="J139">
        <v>1.2161699999999999E-3</v>
      </c>
      <c r="K139">
        <v>1.9628900000000001E-3</v>
      </c>
      <c r="L139">
        <v>3.4547100000000002E-3</v>
      </c>
      <c r="M139">
        <v>7.2467199999999999E-3</v>
      </c>
      <c r="N139">
        <v>1.3854999999999999E-2</v>
      </c>
      <c r="O139">
        <v>2.23865E-2</v>
      </c>
      <c r="P139">
        <v>3.3119000000000003E-2</v>
      </c>
      <c r="Q139">
        <v>4.7283600000000002E-2</v>
      </c>
      <c r="R139">
        <v>6.2360800000000001E-2</v>
      </c>
      <c r="S139">
        <v>7.2053699999999998E-2</v>
      </c>
      <c r="T139">
        <v>7.3340299999999997E-2</v>
      </c>
      <c r="U139">
        <v>6.9394399999999995E-2</v>
      </c>
      <c r="V139">
        <v>6.4577599999999999E-2</v>
      </c>
      <c r="W139">
        <v>6.0550699999999999E-2</v>
      </c>
      <c r="X139">
        <v>5.7565100000000001E-2</v>
      </c>
      <c r="Y139">
        <v>5.6094100000000001E-2</v>
      </c>
      <c r="Z139">
        <v>5.6206699999999998E-2</v>
      </c>
      <c r="AA139">
        <v>5.6725999999999999E-2</v>
      </c>
      <c r="AB139">
        <v>5.5652899999999998E-2</v>
      </c>
      <c r="AC139">
        <v>5.1365099999999997E-2</v>
      </c>
      <c r="AD139">
        <v>4.3616000000000002E-2</v>
      </c>
      <c r="AE139">
        <v>3.3667200000000001E-2</v>
      </c>
      <c r="AF139">
        <v>2.35245E-2</v>
      </c>
      <c r="AG139">
        <v>1.48979E-2</v>
      </c>
      <c r="AH139">
        <v>8.5946500000000006E-3</v>
      </c>
      <c r="AI139">
        <v>4.5517700000000001E-3</v>
      </c>
      <c r="AJ139">
        <v>2.2332799999999998E-3</v>
      </c>
      <c r="AK139">
        <v>1.0240500000000001E-3</v>
      </c>
      <c r="AL139">
        <v>4.4155099999999999E-4</v>
      </c>
      <c r="AM139">
        <v>1.7930600000000001E-4</v>
      </c>
      <c r="AN139" s="2">
        <v>6.83278E-5</v>
      </c>
      <c r="AO139" s="2">
        <v>2.4251199999999999E-5</v>
      </c>
      <c r="AP139" s="2">
        <v>7.9437800000000004E-6</v>
      </c>
      <c r="AQ139" s="2">
        <v>2.3804000000000001E-6</v>
      </c>
      <c r="AR139" s="2">
        <v>6.4774500000000003E-7</v>
      </c>
    </row>
    <row r="140" spans="1:44" x14ac:dyDescent="0.2">
      <c r="A140">
        <v>1993</v>
      </c>
      <c r="B140" s="2">
        <v>6.8956599999999997E-13</v>
      </c>
      <c r="C140" s="2">
        <v>6.0246000000000003E-11</v>
      </c>
      <c r="D140" s="2">
        <v>3.0490199999999999E-9</v>
      </c>
      <c r="E140" s="2">
        <v>8.9564900000000003E-8</v>
      </c>
      <c r="F140" s="2">
        <v>1.5305899999999999E-6</v>
      </c>
      <c r="G140" s="2">
        <v>1.5261199999999999E-5</v>
      </c>
      <c r="H140" s="2">
        <v>8.9220000000000003E-5</v>
      </c>
      <c r="I140">
        <v>3.09821E-4</v>
      </c>
      <c r="J140">
        <v>6.7027799999999995E-4</v>
      </c>
      <c r="K140">
        <v>1.07997E-3</v>
      </c>
      <c r="L140">
        <v>1.89697E-3</v>
      </c>
      <c r="M140">
        <v>3.9854299999999999E-3</v>
      </c>
      <c r="N140">
        <v>7.6811900000000001E-3</v>
      </c>
      <c r="O140">
        <v>1.26847E-2</v>
      </c>
      <c r="P140">
        <v>1.9688199999999999E-2</v>
      </c>
      <c r="Q140">
        <v>3.05268E-2</v>
      </c>
      <c r="R140">
        <v>4.5519200000000003E-2</v>
      </c>
      <c r="S140">
        <v>6.2358999999999998E-2</v>
      </c>
      <c r="T140">
        <v>7.8030100000000005E-2</v>
      </c>
      <c r="U140">
        <v>8.9617100000000005E-2</v>
      </c>
      <c r="V140">
        <v>9.3976799999999999E-2</v>
      </c>
      <c r="W140">
        <v>8.9662199999999997E-2</v>
      </c>
      <c r="X140">
        <v>7.9042600000000005E-2</v>
      </c>
      <c r="Y140">
        <v>6.6745700000000005E-2</v>
      </c>
      <c r="Z140">
        <v>5.6296300000000001E-2</v>
      </c>
      <c r="AA140">
        <v>4.8782499999999999E-2</v>
      </c>
      <c r="AB140">
        <v>4.3597999999999998E-2</v>
      </c>
      <c r="AC140">
        <v>3.9447400000000001E-2</v>
      </c>
      <c r="AD140">
        <v>3.5031699999999999E-2</v>
      </c>
      <c r="AE140">
        <v>2.9599E-2</v>
      </c>
      <c r="AF140">
        <v>2.3238499999999999E-2</v>
      </c>
      <c r="AG140">
        <v>1.6705299999999999E-2</v>
      </c>
      <c r="AH140">
        <v>1.09111E-2</v>
      </c>
      <c r="AI140">
        <v>6.4559099999999996E-3</v>
      </c>
      <c r="AJ140">
        <v>3.4602399999999998E-3</v>
      </c>
      <c r="AK140">
        <v>1.6828699999999999E-3</v>
      </c>
      <c r="AL140">
        <v>7.4453099999999999E-4</v>
      </c>
      <c r="AM140">
        <v>3.0043300000000002E-4</v>
      </c>
      <c r="AN140">
        <v>1.1081099999999999E-4</v>
      </c>
      <c r="AO140" s="2">
        <v>3.7404699999999998E-5</v>
      </c>
      <c r="AP140" s="2">
        <v>1.15556E-5</v>
      </c>
      <c r="AQ140" s="2">
        <v>3.2634099999999998E-6</v>
      </c>
      <c r="AR140" s="2">
        <v>8.4061400000000001E-7</v>
      </c>
    </row>
    <row r="141" spans="1:44" x14ac:dyDescent="0.2">
      <c r="A141">
        <v>1994</v>
      </c>
      <c r="B141" s="2">
        <v>6.2938600000000002E-13</v>
      </c>
      <c r="C141" s="2">
        <v>5.49876E-11</v>
      </c>
      <c r="D141" s="2">
        <v>2.7827699999999999E-9</v>
      </c>
      <c r="E141" s="2">
        <v>8.1734699999999994E-8</v>
      </c>
      <c r="F141" s="2">
        <v>1.3964099999999999E-6</v>
      </c>
      <c r="G141" s="2">
        <v>1.39136E-5</v>
      </c>
      <c r="H141" s="2">
        <v>8.1173000000000004E-5</v>
      </c>
      <c r="I141">
        <v>2.7990600000000001E-4</v>
      </c>
      <c r="J141">
        <v>5.9003899999999999E-4</v>
      </c>
      <c r="K141">
        <v>8.7127199999999998E-4</v>
      </c>
      <c r="L141">
        <v>1.3063199999999999E-3</v>
      </c>
      <c r="M141">
        <v>2.5000700000000001E-3</v>
      </c>
      <c r="N141">
        <v>4.7165999999999996E-3</v>
      </c>
      <c r="O141">
        <v>7.7615599999999998E-3</v>
      </c>
      <c r="P141">
        <v>1.20669E-2</v>
      </c>
      <c r="Q141">
        <v>1.8896799999999998E-2</v>
      </c>
      <c r="R141">
        <v>2.8871299999999999E-2</v>
      </c>
      <c r="S141">
        <v>4.1455600000000002E-2</v>
      </c>
      <c r="T141">
        <v>5.6083300000000003E-2</v>
      </c>
      <c r="U141">
        <v>7.2020500000000001E-2</v>
      </c>
      <c r="V141">
        <v>8.6921799999999994E-2</v>
      </c>
      <c r="W141">
        <v>9.7081700000000007E-2</v>
      </c>
      <c r="X141">
        <v>9.9537200000000006E-2</v>
      </c>
      <c r="Y141">
        <v>9.3707399999999996E-2</v>
      </c>
      <c r="Z141">
        <v>8.1621100000000002E-2</v>
      </c>
      <c r="AA141">
        <v>6.6946500000000006E-2</v>
      </c>
      <c r="AB141">
        <v>5.3214900000000002E-2</v>
      </c>
      <c r="AC141">
        <v>4.2304300000000003E-2</v>
      </c>
      <c r="AD141">
        <v>3.4210600000000001E-2</v>
      </c>
      <c r="AE141">
        <v>2.7909099999999999E-2</v>
      </c>
      <c r="AF141">
        <v>2.23696E-2</v>
      </c>
      <c r="AG141">
        <v>1.71053E-2</v>
      </c>
      <c r="AH141">
        <v>1.2191499999999999E-2</v>
      </c>
      <c r="AI141">
        <v>7.97432E-3</v>
      </c>
      <c r="AJ141">
        <v>4.7419200000000002E-3</v>
      </c>
      <c r="AK141">
        <v>2.54989E-3</v>
      </c>
      <c r="AL141">
        <v>1.23643E-3</v>
      </c>
      <c r="AM141">
        <v>5.39896E-4</v>
      </c>
      <c r="AN141">
        <v>2.12179E-4</v>
      </c>
      <c r="AO141" s="2">
        <v>7.5036999999999993E-5</v>
      </c>
      <c r="AP141" s="2">
        <v>2.38793E-5</v>
      </c>
      <c r="AQ141" s="2">
        <v>6.8379799999999999E-6</v>
      </c>
      <c r="AR141" s="2">
        <v>1.76176E-6</v>
      </c>
    </row>
    <row r="142" spans="1:44" x14ac:dyDescent="0.2">
      <c r="A142">
        <v>1995</v>
      </c>
      <c r="B142" s="2">
        <v>4.36177E-13</v>
      </c>
      <c r="C142" s="2">
        <v>3.8107900000000001E-11</v>
      </c>
      <c r="D142" s="2">
        <v>1.9286300000000002E-9</v>
      </c>
      <c r="E142" s="2">
        <v>5.6653499999999998E-8</v>
      </c>
      <c r="F142" s="2">
        <v>9.6816700000000004E-7</v>
      </c>
      <c r="G142" s="2">
        <v>9.6535500000000001E-6</v>
      </c>
      <c r="H142" s="2">
        <v>5.6438699999999999E-5</v>
      </c>
      <c r="I142">
        <v>1.9600800000000001E-4</v>
      </c>
      <c r="J142">
        <v>4.2414299999999998E-4</v>
      </c>
      <c r="K142">
        <v>6.8302399999999996E-4</v>
      </c>
      <c r="L142">
        <v>1.19195E-3</v>
      </c>
      <c r="M142">
        <v>2.4560200000000002E-3</v>
      </c>
      <c r="N142">
        <v>4.5439699999999996E-3</v>
      </c>
      <c r="O142">
        <v>6.9524399999999998E-3</v>
      </c>
      <c r="P142">
        <v>9.7288099999999992E-3</v>
      </c>
      <c r="Q142">
        <v>1.39472E-2</v>
      </c>
      <c r="R142">
        <v>2.0441500000000001E-2</v>
      </c>
      <c r="S142">
        <v>2.9112900000000001E-2</v>
      </c>
      <c r="T142">
        <v>3.98489E-2</v>
      </c>
      <c r="U142">
        <v>5.2746899999999999E-2</v>
      </c>
      <c r="V142">
        <v>6.7093700000000006E-2</v>
      </c>
      <c r="W142">
        <v>8.1007099999999999E-2</v>
      </c>
      <c r="X142">
        <v>9.2036999999999994E-2</v>
      </c>
      <c r="Y142">
        <v>9.7759600000000002E-2</v>
      </c>
      <c r="Z142">
        <v>9.6477599999999997E-2</v>
      </c>
      <c r="AA142">
        <v>8.81879E-2</v>
      </c>
      <c r="AB142">
        <v>7.4922699999999995E-2</v>
      </c>
      <c r="AC142">
        <v>5.9866000000000003E-2</v>
      </c>
      <c r="AD142">
        <v>4.5871000000000002E-2</v>
      </c>
      <c r="AE142">
        <v>3.4439600000000001E-2</v>
      </c>
      <c r="AF142">
        <v>2.5678099999999999E-2</v>
      </c>
      <c r="AG142">
        <v>1.8950700000000001E-2</v>
      </c>
      <c r="AH142">
        <v>1.35941E-2</v>
      </c>
      <c r="AI142">
        <v>9.2597300000000007E-3</v>
      </c>
      <c r="AJ142">
        <v>5.8686199999999997E-3</v>
      </c>
      <c r="AK142">
        <v>3.4105099999999998E-3</v>
      </c>
      <c r="AL142">
        <v>1.80017E-3</v>
      </c>
      <c r="AM142">
        <v>8.5790200000000001E-4</v>
      </c>
      <c r="AN142">
        <v>3.6779100000000002E-4</v>
      </c>
      <c r="AO142">
        <v>1.4151999999999999E-4</v>
      </c>
      <c r="AP142" s="2">
        <v>4.8804999999999998E-5</v>
      </c>
      <c r="AQ142" s="2">
        <v>1.50707E-5</v>
      </c>
      <c r="AR142" s="2">
        <v>4.1642800000000004E-6</v>
      </c>
    </row>
    <row r="143" spans="1:44" x14ac:dyDescent="0.2">
      <c r="A143">
        <v>1996</v>
      </c>
      <c r="B143" s="2">
        <v>3.7764300000000001E-13</v>
      </c>
      <c r="C143" s="2">
        <v>3.2993799999999997E-11</v>
      </c>
      <c r="D143" s="2">
        <v>1.6697699999999999E-9</v>
      </c>
      <c r="E143" s="2">
        <v>4.9047100000000001E-8</v>
      </c>
      <c r="F143" s="2">
        <v>8.3808099999999997E-7</v>
      </c>
      <c r="G143" s="2">
        <v>8.3538999999999998E-6</v>
      </c>
      <c r="H143" s="2">
        <v>4.8795899999999998E-5</v>
      </c>
      <c r="I143">
        <v>1.68949E-4</v>
      </c>
      <c r="J143">
        <v>3.6159000000000001E-4</v>
      </c>
      <c r="K143">
        <v>5.6252699999999995E-4</v>
      </c>
      <c r="L143">
        <v>9.3122300000000001E-4</v>
      </c>
      <c r="M143">
        <v>1.8927600000000001E-3</v>
      </c>
      <c r="N143">
        <v>3.6112499999999999E-3</v>
      </c>
      <c r="O143">
        <v>5.90655E-3</v>
      </c>
      <c r="P143">
        <v>9.0005099999999998E-3</v>
      </c>
      <c r="Q143">
        <v>1.3571400000000001E-2</v>
      </c>
      <c r="R143">
        <v>1.96087E-2</v>
      </c>
      <c r="S143">
        <v>2.6289E-2</v>
      </c>
      <c r="T143">
        <v>3.3429800000000003E-2</v>
      </c>
      <c r="U143">
        <v>4.1878100000000001E-2</v>
      </c>
      <c r="V143">
        <v>5.2197199999999999E-2</v>
      </c>
      <c r="W143">
        <v>6.3857899999999995E-2</v>
      </c>
      <c r="X143">
        <v>7.5568700000000003E-2</v>
      </c>
      <c r="Y143">
        <v>8.5593500000000003E-2</v>
      </c>
      <c r="Z143">
        <v>9.1903100000000001E-2</v>
      </c>
      <c r="AA143">
        <v>9.2737299999999995E-2</v>
      </c>
      <c r="AB143">
        <v>8.7421100000000002E-2</v>
      </c>
      <c r="AC143">
        <v>7.6819200000000004E-2</v>
      </c>
      <c r="AD143">
        <v>6.3074699999999997E-2</v>
      </c>
      <c r="AE143">
        <v>4.8742599999999997E-2</v>
      </c>
      <c r="AF143">
        <v>3.58307E-2</v>
      </c>
      <c r="AG143">
        <v>2.5310200000000001E-2</v>
      </c>
      <c r="AH143">
        <v>1.7255099999999999E-2</v>
      </c>
      <c r="AI143">
        <v>1.13011E-2</v>
      </c>
      <c r="AJ143">
        <v>7.0247799999999996E-3</v>
      </c>
      <c r="AK143">
        <v>4.0822300000000001E-3</v>
      </c>
      <c r="AL143">
        <v>2.1870100000000001E-3</v>
      </c>
      <c r="AM143">
        <v>1.0684399999999999E-3</v>
      </c>
      <c r="AN143">
        <v>4.7229800000000001E-4</v>
      </c>
      <c r="AO143">
        <v>1.87918E-4</v>
      </c>
      <c r="AP143" s="2">
        <v>6.7063400000000006E-5</v>
      </c>
      <c r="AQ143" s="2">
        <v>2.1416700000000001E-5</v>
      </c>
      <c r="AR143" s="2">
        <v>6.1106399999999998E-6</v>
      </c>
    </row>
    <row r="144" spans="1:44" x14ac:dyDescent="0.2">
      <c r="A144">
        <v>1997</v>
      </c>
      <c r="B144" s="2">
        <v>1.4103100000000001E-12</v>
      </c>
      <c r="C144" s="2">
        <v>1.23212E-10</v>
      </c>
      <c r="D144" s="2">
        <v>6.2350399999999996E-9</v>
      </c>
      <c r="E144" s="2">
        <v>1.83106E-7</v>
      </c>
      <c r="F144" s="2">
        <v>3.1271699999999999E-6</v>
      </c>
      <c r="G144" s="2">
        <v>3.1129E-5</v>
      </c>
      <c r="H144">
        <v>1.8109199999999999E-4</v>
      </c>
      <c r="I144">
        <v>6.1840199999999999E-4</v>
      </c>
      <c r="J144">
        <v>1.2555800000000001E-3</v>
      </c>
      <c r="K144">
        <v>1.6018E-3</v>
      </c>
      <c r="L144">
        <v>1.6238800000000001E-3</v>
      </c>
      <c r="M144">
        <v>2.1059199999999998E-3</v>
      </c>
      <c r="N144">
        <v>3.47606E-3</v>
      </c>
      <c r="O144">
        <v>5.4342100000000001E-3</v>
      </c>
      <c r="P144">
        <v>8.0361900000000003E-3</v>
      </c>
      <c r="Q144">
        <v>1.2041899999999999E-2</v>
      </c>
      <c r="R144">
        <v>1.7823800000000001E-2</v>
      </c>
      <c r="S144">
        <v>2.4878899999999999E-2</v>
      </c>
      <c r="T144">
        <v>3.2669200000000002E-2</v>
      </c>
      <c r="U144">
        <v>4.0944599999999998E-2</v>
      </c>
      <c r="V144">
        <v>4.9276899999999998E-2</v>
      </c>
      <c r="W144">
        <v>5.7252900000000002E-2</v>
      </c>
      <c r="X144">
        <v>6.4971699999999993E-2</v>
      </c>
      <c r="Y144">
        <v>7.2603899999999999E-2</v>
      </c>
      <c r="Z144">
        <v>7.9541700000000007E-2</v>
      </c>
      <c r="AA144">
        <v>8.4321800000000002E-2</v>
      </c>
      <c r="AB144">
        <v>8.5306599999999996E-2</v>
      </c>
      <c r="AC144">
        <v>8.1477599999999997E-2</v>
      </c>
      <c r="AD144">
        <v>7.2941000000000006E-2</v>
      </c>
      <c r="AE144">
        <v>6.0962500000000003E-2</v>
      </c>
      <c r="AF144">
        <v>4.7511100000000001E-2</v>
      </c>
      <c r="AG144">
        <v>3.4552800000000002E-2</v>
      </c>
      <c r="AH144">
        <v>2.3480899999999999E-2</v>
      </c>
      <c r="AI144">
        <v>1.49178E-2</v>
      </c>
      <c r="AJ144">
        <v>8.8467300000000006E-3</v>
      </c>
      <c r="AK144">
        <v>4.87777E-3</v>
      </c>
      <c r="AL144">
        <v>2.48569E-3</v>
      </c>
      <c r="AM144">
        <v>1.1628000000000001E-3</v>
      </c>
      <c r="AN144">
        <v>4.9602900000000004E-4</v>
      </c>
      <c r="AO144">
        <v>1.9183899999999999E-4</v>
      </c>
      <c r="AP144" s="2">
        <v>6.6951200000000004E-5</v>
      </c>
      <c r="AQ144" s="2">
        <v>2.1009499999999999E-5</v>
      </c>
      <c r="AR144" s="2">
        <v>5.9121900000000001E-6</v>
      </c>
    </row>
    <row r="145" spans="1:44" x14ac:dyDescent="0.2">
      <c r="A145">
        <v>1998</v>
      </c>
      <c r="B145" s="2">
        <v>2.3973600000000002E-12</v>
      </c>
      <c r="C145" s="2">
        <v>2.09449E-10</v>
      </c>
      <c r="D145" s="2">
        <v>1.05994E-8</v>
      </c>
      <c r="E145" s="2">
        <v>3.11308E-7</v>
      </c>
      <c r="F145" s="2">
        <v>5.3179399999999998E-6</v>
      </c>
      <c r="G145" s="2">
        <v>5.2970499999999997E-5</v>
      </c>
      <c r="H145">
        <v>3.0874100000000002E-4</v>
      </c>
      <c r="I145">
        <v>1.06116E-3</v>
      </c>
      <c r="J145">
        <v>2.2089900000000001E-3</v>
      </c>
      <c r="K145">
        <v>3.1097199999999998E-3</v>
      </c>
      <c r="L145">
        <v>4.1502900000000001E-3</v>
      </c>
      <c r="M145">
        <v>7.0292599999999998E-3</v>
      </c>
      <c r="N145">
        <v>1.1727700000000001E-2</v>
      </c>
      <c r="O145">
        <v>1.5513799999999999E-2</v>
      </c>
      <c r="P145">
        <v>1.6680400000000001E-2</v>
      </c>
      <c r="Q145">
        <v>1.7133099999999998E-2</v>
      </c>
      <c r="R145">
        <v>1.9569099999999999E-2</v>
      </c>
      <c r="S145">
        <v>2.4424299999999999E-2</v>
      </c>
      <c r="T145">
        <v>3.0890600000000001E-2</v>
      </c>
      <c r="U145">
        <v>3.84696E-2</v>
      </c>
      <c r="V145">
        <v>4.6593000000000002E-2</v>
      </c>
      <c r="W145">
        <v>5.4290600000000001E-2</v>
      </c>
      <c r="X145">
        <v>6.0792100000000002E-2</v>
      </c>
      <c r="Y145">
        <v>6.5906199999999998E-2</v>
      </c>
      <c r="Z145">
        <v>6.9787000000000002E-2</v>
      </c>
      <c r="AA145">
        <v>7.2525999999999993E-2</v>
      </c>
      <c r="AB145">
        <v>7.3811600000000005E-2</v>
      </c>
      <c r="AC145">
        <v>7.2865399999999997E-2</v>
      </c>
      <c r="AD145">
        <v>6.8837899999999994E-2</v>
      </c>
      <c r="AE145">
        <v>6.1426700000000001E-2</v>
      </c>
      <c r="AF145">
        <v>5.1241099999999998E-2</v>
      </c>
      <c r="AG145">
        <v>3.9665600000000002E-2</v>
      </c>
      <c r="AH145">
        <v>2.83489E-2</v>
      </c>
      <c r="AI145">
        <v>1.8638399999999999E-2</v>
      </c>
      <c r="AJ145">
        <v>1.12411E-2</v>
      </c>
      <c r="AK145">
        <v>6.2039E-3</v>
      </c>
      <c r="AL145">
        <v>3.12554E-3</v>
      </c>
      <c r="AM145">
        <v>1.43384E-3</v>
      </c>
      <c r="AN145">
        <v>5.9738800000000002E-4</v>
      </c>
      <c r="AO145">
        <v>2.25443E-4</v>
      </c>
      <c r="AP145" s="2">
        <v>7.6862199999999997E-5</v>
      </c>
      <c r="AQ145" s="2">
        <v>2.3617299999999998E-5</v>
      </c>
      <c r="AR145" s="2">
        <v>6.5257799999999997E-6</v>
      </c>
    </row>
    <row r="146" spans="1:44" x14ac:dyDescent="0.2">
      <c r="A146">
        <v>1999</v>
      </c>
      <c r="B146" s="2">
        <v>3.1113999999999998E-12</v>
      </c>
      <c r="C146" s="2">
        <v>2.7183300000000001E-10</v>
      </c>
      <c r="D146" s="2">
        <v>1.37565E-8</v>
      </c>
      <c r="E146" s="2">
        <v>4.0403299999999998E-7</v>
      </c>
      <c r="F146" s="2">
        <v>6.9020500000000003E-6</v>
      </c>
      <c r="G146" s="2">
        <v>6.8752100000000002E-5</v>
      </c>
      <c r="H146">
        <v>4.0077500000000002E-4</v>
      </c>
      <c r="I146">
        <v>1.3780999999999999E-3</v>
      </c>
      <c r="J146">
        <v>2.8738100000000001E-3</v>
      </c>
      <c r="K146">
        <v>4.07509E-3</v>
      </c>
      <c r="L146">
        <v>5.5542999999999999E-3</v>
      </c>
      <c r="M146">
        <v>9.6983299999999998E-3</v>
      </c>
      <c r="N146">
        <v>1.6895199999999999E-2</v>
      </c>
      <c r="O146">
        <v>2.43541E-2</v>
      </c>
      <c r="P146">
        <v>3.0566699999999999E-2</v>
      </c>
      <c r="Q146">
        <v>3.7241299999999998E-2</v>
      </c>
      <c r="R146">
        <v>4.4497700000000001E-2</v>
      </c>
      <c r="S146">
        <v>4.8758099999999999E-2</v>
      </c>
      <c r="T146">
        <v>4.8076500000000001E-2</v>
      </c>
      <c r="U146">
        <v>4.5323099999999998E-2</v>
      </c>
      <c r="V146">
        <v>4.4386599999999998E-2</v>
      </c>
      <c r="W146">
        <v>4.63159E-2</v>
      </c>
      <c r="X146">
        <v>4.98556E-2</v>
      </c>
      <c r="Y146">
        <v>5.3488399999999998E-2</v>
      </c>
      <c r="Z146">
        <v>5.6290399999999997E-2</v>
      </c>
      <c r="AA146">
        <v>5.78976E-2</v>
      </c>
      <c r="AB146">
        <v>5.8261800000000002E-2</v>
      </c>
      <c r="AC146">
        <v>5.7334599999999999E-2</v>
      </c>
      <c r="AD146">
        <v>5.4858700000000003E-2</v>
      </c>
      <c r="AE146">
        <v>5.04666E-2</v>
      </c>
      <c r="AF146">
        <v>4.40259E-2</v>
      </c>
      <c r="AG146">
        <v>3.5941899999999999E-2</v>
      </c>
      <c r="AH146">
        <v>2.7159099999999999E-2</v>
      </c>
      <c r="AI146">
        <v>1.8837300000000001E-2</v>
      </c>
      <c r="AJ146">
        <v>1.1919300000000001E-2</v>
      </c>
      <c r="AK146">
        <v>6.8495600000000002E-3</v>
      </c>
      <c r="AL146">
        <v>3.5628299999999999E-3</v>
      </c>
      <c r="AM146">
        <v>1.67315E-3</v>
      </c>
      <c r="AN146">
        <v>7.0795199999999997E-4</v>
      </c>
      <c r="AO146">
        <v>2.6946199999999999E-4</v>
      </c>
      <c r="AP146" s="2">
        <v>9.2137299999999996E-5</v>
      </c>
      <c r="AQ146" s="2">
        <v>2.8270099999999999E-5</v>
      </c>
      <c r="AR146" s="2">
        <v>7.7759199999999992E-6</v>
      </c>
    </row>
    <row r="147" spans="1:44" x14ac:dyDescent="0.2">
      <c r="A147">
        <v>2000</v>
      </c>
      <c r="B147" s="2">
        <v>6.3730099999999997E-12</v>
      </c>
      <c r="C147" s="2">
        <v>5.5678300000000004E-10</v>
      </c>
      <c r="D147" s="2">
        <v>2.8175599999999999E-8</v>
      </c>
      <c r="E147" s="2">
        <v>8.2745400000000002E-7</v>
      </c>
      <c r="F147" s="2">
        <v>1.41321E-5</v>
      </c>
      <c r="G147">
        <v>1.4068899999999999E-4</v>
      </c>
      <c r="H147">
        <v>8.1867099999999998E-4</v>
      </c>
      <c r="I147">
        <v>2.7981899999999999E-3</v>
      </c>
      <c r="J147">
        <v>5.7014700000000001E-3</v>
      </c>
      <c r="K147">
        <v>7.3801099999999996E-3</v>
      </c>
      <c r="L147">
        <v>7.8355200000000003E-3</v>
      </c>
      <c r="M147">
        <v>1.0678099999999999E-2</v>
      </c>
      <c r="N147">
        <v>1.73226E-2</v>
      </c>
      <c r="O147">
        <v>2.4983399999999999E-2</v>
      </c>
      <c r="P147">
        <v>3.2160500000000002E-2</v>
      </c>
      <c r="Q147">
        <v>4.1051299999999999E-2</v>
      </c>
      <c r="R147">
        <v>5.2433899999999999E-2</v>
      </c>
      <c r="S147">
        <v>6.2815399999999993E-2</v>
      </c>
      <c r="T147">
        <v>6.8790900000000002E-2</v>
      </c>
      <c r="U147">
        <v>7.0043900000000006E-2</v>
      </c>
      <c r="V147">
        <v>6.7329600000000003E-2</v>
      </c>
      <c r="W147">
        <v>6.1344999999999997E-2</v>
      </c>
      <c r="X147">
        <v>5.39204E-2</v>
      </c>
      <c r="Y147">
        <v>4.7655500000000003E-2</v>
      </c>
      <c r="Z147">
        <v>4.3955899999999999E-2</v>
      </c>
      <c r="AA147">
        <v>4.23942E-2</v>
      </c>
      <c r="AB147">
        <v>4.1731200000000003E-2</v>
      </c>
      <c r="AC147">
        <v>4.09203E-2</v>
      </c>
      <c r="AD147">
        <v>3.9337700000000003E-2</v>
      </c>
      <c r="AE147">
        <v>3.6629299999999997E-2</v>
      </c>
      <c r="AF147">
        <v>3.2632099999999997E-2</v>
      </c>
      <c r="AG147">
        <v>2.74503E-2</v>
      </c>
      <c r="AH147">
        <v>2.1529199999999998E-2</v>
      </c>
      <c r="AI147">
        <v>1.55716E-2</v>
      </c>
      <c r="AJ147">
        <v>1.0296700000000001E-2</v>
      </c>
      <c r="AK147">
        <v>6.1843000000000002E-3</v>
      </c>
      <c r="AL147">
        <v>3.3576700000000001E-3</v>
      </c>
      <c r="AM147">
        <v>1.6422400000000001E-3</v>
      </c>
      <c r="AN147">
        <v>7.21739E-4</v>
      </c>
      <c r="AO147">
        <v>2.8447999999999999E-4</v>
      </c>
      <c r="AP147">
        <v>1.0042199999999999E-4</v>
      </c>
      <c r="AQ147" s="2">
        <v>3.1712299999999998E-5</v>
      </c>
      <c r="AR147" s="2">
        <v>8.9508299999999995E-6</v>
      </c>
    </row>
    <row r="148" spans="1:44" x14ac:dyDescent="0.2">
      <c r="A148">
        <v>2001</v>
      </c>
      <c r="B148" s="2">
        <v>2.3078900000000002E-12</v>
      </c>
      <c r="C148" s="2">
        <v>2.01638E-10</v>
      </c>
      <c r="D148" s="2">
        <v>1.0205300000000001E-8</v>
      </c>
      <c r="E148" s="2">
        <v>2.9981300000000001E-7</v>
      </c>
      <c r="F148" s="2">
        <v>5.1249099999999997E-6</v>
      </c>
      <c r="G148" s="2">
        <v>5.1135099999999998E-5</v>
      </c>
      <c r="H148">
        <v>2.9955900000000002E-4</v>
      </c>
      <c r="I148">
        <v>1.04733E-3</v>
      </c>
      <c r="J148">
        <v>2.32052E-3</v>
      </c>
      <c r="K148">
        <v>4.0057799999999996E-3</v>
      </c>
      <c r="L148">
        <v>7.6851000000000003E-3</v>
      </c>
      <c r="M148">
        <v>1.6239799999999999E-2</v>
      </c>
      <c r="N148">
        <v>2.8701299999999999E-2</v>
      </c>
      <c r="O148">
        <v>3.8814000000000001E-2</v>
      </c>
      <c r="P148">
        <v>4.2956500000000002E-2</v>
      </c>
      <c r="Q148">
        <v>4.5446100000000003E-2</v>
      </c>
      <c r="R148">
        <v>5.1352799999999997E-2</v>
      </c>
      <c r="S148">
        <v>5.9665500000000003E-2</v>
      </c>
      <c r="T148">
        <v>6.7045099999999996E-2</v>
      </c>
      <c r="U148">
        <v>7.2240100000000002E-2</v>
      </c>
      <c r="V148">
        <v>7.4672699999999995E-2</v>
      </c>
      <c r="W148">
        <v>7.3111700000000002E-2</v>
      </c>
      <c r="X148">
        <v>6.7184800000000003E-2</v>
      </c>
      <c r="Y148">
        <v>5.8288800000000002E-2</v>
      </c>
      <c r="Z148">
        <v>4.86585E-2</v>
      </c>
      <c r="AA148">
        <v>4.02239E-2</v>
      </c>
      <c r="AB148">
        <v>3.40127E-2</v>
      </c>
      <c r="AC148">
        <v>2.9986700000000002E-2</v>
      </c>
      <c r="AD148">
        <v>2.73282E-2</v>
      </c>
      <c r="AE148">
        <v>2.50171E-2</v>
      </c>
      <c r="AF148">
        <v>2.2307799999999999E-2</v>
      </c>
      <c r="AG148">
        <v>1.8920099999999999E-2</v>
      </c>
      <c r="AH148">
        <v>1.50052E-2</v>
      </c>
      <c r="AI148">
        <v>1.09908E-2</v>
      </c>
      <c r="AJ148">
        <v>7.36617E-3</v>
      </c>
      <c r="AK148">
        <v>4.4856999999999996E-3</v>
      </c>
      <c r="AL148">
        <v>2.46898E-3</v>
      </c>
      <c r="AM148">
        <v>1.22354E-3</v>
      </c>
      <c r="AN148">
        <v>5.4437699999999997E-4</v>
      </c>
      <c r="AO148">
        <v>2.17001E-4</v>
      </c>
      <c r="AP148" s="2">
        <v>7.7383000000000001E-5</v>
      </c>
      <c r="AQ148" s="2">
        <v>2.4658200000000001E-5</v>
      </c>
      <c r="AR148" s="2">
        <v>7.0152899999999997E-6</v>
      </c>
    </row>
    <row r="149" spans="1:44" x14ac:dyDescent="0.2">
      <c r="A149">
        <v>2002</v>
      </c>
      <c r="B149" s="2">
        <v>1.83297E-12</v>
      </c>
      <c r="C149" s="2">
        <v>1.6014E-10</v>
      </c>
      <c r="D149" s="2">
        <v>8.1041500000000008E-9</v>
      </c>
      <c r="E149" s="2">
        <v>2.3802599999999999E-7</v>
      </c>
      <c r="F149" s="2">
        <v>4.0663200000000001E-6</v>
      </c>
      <c r="G149" s="2">
        <v>4.0508900000000001E-5</v>
      </c>
      <c r="H149">
        <v>2.3620600000000001E-4</v>
      </c>
      <c r="I149">
        <v>8.1304200000000004E-4</v>
      </c>
      <c r="J149">
        <v>1.7024900000000001E-3</v>
      </c>
      <c r="K149">
        <v>2.4560699999999999E-3</v>
      </c>
      <c r="L149">
        <v>3.5194200000000001E-3</v>
      </c>
      <c r="M149">
        <v>6.6119300000000002E-3</v>
      </c>
      <c r="N149">
        <v>1.27458E-2</v>
      </c>
      <c r="O149">
        <v>2.18286E-2</v>
      </c>
      <c r="P149">
        <v>3.4771299999999998E-2</v>
      </c>
      <c r="Q149">
        <v>5.2402999999999998E-2</v>
      </c>
      <c r="R149">
        <v>7.0737700000000001E-2</v>
      </c>
      <c r="S149">
        <v>8.2147200000000004E-2</v>
      </c>
      <c r="T149">
        <v>8.3674299999999993E-2</v>
      </c>
      <c r="U149">
        <v>7.9772399999999993E-2</v>
      </c>
      <c r="V149">
        <v>7.5715099999999994E-2</v>
      </c>
      <c r="W149">
        <v>7.2485999999999995E-2</v>
      </c>
      <c r="X149">
        <v>6.8436399999999994E-2</v>
      </c>
      <c r="Y149">
        <v>6.2381499999999999E-2</v>
      </c>
      <c r="Z149">
        <v>5.4382300000000001E-2</v>
      </c>
      <c r="AA149">
        <v>4.5349100000000003E-2</v>
      </c>
      <c r="AB149">
        <v>3.6570100000000001E-2</v>
      </c>
      <c r="AC149">
        <v>2.91486E-2</v>
      </c>
      <c r="AD149">
        <v>2.3530200000000001E-2</v>
      </c>
      <c r="AE149">
        <v>1.94475E-2</v>
      </c>
      <c r="AF149">
        <v>1.6251700000000001E-2</v>
      </c>
      <c r="AG149">
        <v>1.33449E-2</v>
      </c>
      <c r="AH149">
        <v>1.0450299999999999E-2</v>
      </c>
      <c r="AI149">
        <v>7.6285499999999996E-3</v>
      </c>
      <c r="AJ149">
        <v>5.1136699999999998E-3</v>
      </c>
      <c r="AK149">
        <v>3.1181500000000001E-3</v>
      </c>
      <c r="AL149">
        <v>1.7190899999999999E-3</v>
      </c>
      <c r="AM149">
        <v>8.5342999999999997E-4</v>
      </c>
      <c r="AN149">
        <v>3.8041600000000001E-4</v>
      </c>
      <c r="AO149">
        <v>1.5193800000000001E-4</v>
      </c>
      <c r="AP149" s="2">
        <v>5.4290199999999997E-5</v>
      </c>
      <c r="AQ149" s="2">
        <v>1.7334599999999998E-5</v>
      </c>
      <c r="AR149" s="2">
        <v>4.9414599999999998E-6</v>
      </c>
    </row>
    <row r="150" spans="1:44" x14ac:dyDescent="0.2">
      <c r="A150">
        <v>2003</v>
      </c>
      <c r="B150" s="2">
        <v>1.5188299999999999E-12</v>
      </c>
      <c r="C150" s="2">
        <v>1.3269600000000001E-10</v>
      </c>
      <c r="D150" s="2">
        <v>6.7152999999999998E-9</v>
      </c>
      <c r="E150" s="2">
        <v>1.9723600000000001E-7</v>
      </c>
      <c r="F150" s="2">
        <v>3.3695399999999999E-6</v>
      </c>
      <c r="G150" s="2">
        <v>3.3569299999999997E-5</v>
      </c>
      <c r="H150">
        <v>1.9576899999999999E-4</v>
      </c>
      <c r="I150">
        <v>6.7416100000000005E-4</v>
      </c>
      <c r="J150">
        <v>1.41377E-3</v>
      </c>
      <c r="K150">
        <v>2.0468999999999999E-3</v>
      </c>
      <c r="L150">
        <v>2.9271100000000001E-3</v>
      </c>
      <c r="M150">
        <v>5.3238399999999998E-3</v>
      </c>
      <c r="N150">
        <v>9.5055899999999995E-3</v>
      </c>
      <c r="O150">
        <v>1.42872E-2</v>
      </c>
      <c r="P150">
        <v>1.9665999999999999E-2</v>
      </c>
      <c r="Q150">
        <v>2.80766E-2</v>
      </c>
      <c r="R150">
        <v>4.1537400000000002E-2</v>
      </c>
      <c r="S150">
        <v>5.91777E-2</v>
      </c>
      <c r="T150">
        <v>7.7901799999999993E-2</v>
      </c>
      <c r="U150">
        <v>9.3248399999999995E-2</v>
      </c>
      <c r="V150">
        <v>0.100424</v>
      </c>
      <c r="W150">
        <v>9.74357E-2</v>
      </c>
      <c r="X150">
        <v>8.7054599999999996E-2</v>
      </c>
      <c r="Y150">
        <v>7.4230400000000002E-2</v>
      </c>
      <c r="Z150">
        <v>6.2188800000000002E-2</v>
      </c>
      <c r="AA150">
        <v>5.1567599999999998E-2</v>
      </c>
      <c r="AB150">
        <v>4.1997E-2</v>
      </c>
      <c r="AC150">
        <v>3.3372899999999997E-2</v>
      </c>
      <c r="AD150">
        <v>2.5945300000000001E-2</v>
      </c>
      <c r="AE150">
        <v>1.9917600000000001E-2</v>
      </c>
      <c r="AF150">
        <v>1.5207200000000001E-2</v>
      </c>
      <c r="AG150">
        <v>1.1505400000000001E-2</v>
      </c>
      <c r="AH150">
        <v>8.4873899999999992E-3</v>
      </c>
      <c r="AI150">
        <v>5.9695E-3</v>
      </c>
      <c r="AJ150">
        <v>3.91954E-3</v>
      </c>
      <c r="AK150">
        <v>2.3643200000000001E-3</v>
      </c>
      <c r="AL150">
        <v>1.29615E-3</v>
      </c>
      <c r="AM150">
        <v>6.4135600000000004E-4</v>
      </c>
      <c r="AN150">
        <v>2.85214E-4</v>
      </c>
      <c r="AO150">
        <v>1.13681E-4</v>
      </c>
      <c r="AP150" s="2">
        <v>4.0539800000000001E-5</v>
      </c>
      <c r="AQ150" s="2">
        <v>1.2918800000000001E-5</v>
      </c>
      <c r="AR150" s="2">
        <v>3.6756E-6</v>
      </c>
    </row>
    <row r="151" spans="1:44" x14ac:dyDescent="0.2">
      <c r="A151">
        <v>2004</v>
      </c>
      <c r="B151" s="2">
        <v>7.3396199999999998E-13</v>
      </c>
      <c r="C151" s="2">
        <v>6.4125300000000003E-11</v>
      </c>
      <c r="D151" s="2">
        <v>3.24543E-9</v>
      </c>
      <c r="E151" s="2">
        <v>9.5339700000000002E-8</v>
      </c>
      <c r="F151" s="2">
        <v>1.6295E-6</v>
      </c>
      <c r="G151" s="2">
        <v>1.6253299999999999E-5</v>
      </c>
      <c r="H151" s="2">
        <v>9.5120900000000006E-5</v>
      </c>
      <c r="I151">
        <v>3.3148200000000002E-4</v>
      </c>
      <c r="J151">
        <v>7.2617600000000004E-4</v>
      </c>
      <c r="K151">
        <v>1.21433E-3</v>
      </c>
      <c r="L151">
        <v>2.2422700000000002E-3</v>
      </c>
      <c r="M151">
        <v>4.7371000000000002E-3</v>
      </c>
      <c r="N151">
        <v>8.7378000000000004E-3</v>
      </c>
      <c r="O151">
        <v>1.3100000000000001E-2</v>
      </c>
      <c r="P151">
        <v>1.7574699999999999E-2</v>
      </c>
      <c r="Q151">
        <v>2.3663400000000001E-2</v>
      </c>
      <c r="R151">
        <v>3.2183400000000001E-2</v>
      </c>
      <c r="S151">
        <v>4.2185599999999997E-2</v>
      </c>
      <c r="T151">
        <v>5.3268700000000002E-2</v>
      </c>
      <c r="U151">
        <v>6.6265299999999999E-2</v>
      </c>
      <c r="V151">
        <v>8.0621300000000007E-2</v>
      </c>
      <c r="W151">
        <v>9.2941899999999994E-2</v>
      </c>
      <c r="X151">
        <v>9.8898899999999998E-2</v>
      </c>
      <c r="Y151">
        <v>9.6139299999999997E-2</v>
      </c>
      <c r="Z151">
        <v>8.5678699999999997E-2</v>
      </c>
      <c r="AA151">
        <v>7.1051199999999995E-2</v>
      </c>
      <c r="AB151">
        <v>5.6062099999999997E-2</v>
      </c>
      <c r="AC151">
        <v>4.30047E-2</v>
      </c>
      <c r="AD151">
        <v>3.24722E-2</v>
      </c>
      <c r="AE151">
        <v>2.4178399999999999E-2</v>
      </c>
      <c r="AF151">
        <v>1.7680700000000001E-2</v>
      </c>
      <c r="AG151">
        <v>1.2622400000000001E-2</v>
      </c>
      <c r="AH151">
        <v>8.7276999999999997E-3</v>
      </c>
      <c r="AI151">
        <v>5.7802799999999996E-3</v>
      </c>
      <c r="AJ151">
        <v>3.61685E-3</v>
      </c>
      <c r="AK151">
        <v>2.1081300000000002E-3</v>
      </c>
      <c r="AL151">
        <v>1.13035E-3</v>
      </c>
      <c r="AM151">
        <v>5.5206700000000005E-4</v>
      </c>
      <c r="AN151">
        <v>2.4383799999999999E-4</v>
      </c>
      <c r="AO151" s="2">
        <v>9.6908899999999996E-5</v>
      </c>
      <c r="AP151" s="2">
        <v>3.4538700000000002E-5</v>
      </c>
      <c r="AQ151" s="2">
        <v>1.1014E-5</v>
      </c>
      <c r="AR151" s="2">
        <v>3.1377099999999999E-6</v>
      </c>
    </row>
    <row r="152" spans="1:44" x14ac:dyDescent="0.2">
      <c r="A152">
        <v>2005</v>
      </c>
      <c r="B152" s="2">
        <v>1.10712E-12</v>
      </c>
      <c r="C152" s="2">
        <v>9.6724599999999996E-11</v>
      </c>
      <c r="D152" s="2">
        <v>4.8947800000000003E-9</v>
      </c>
      <c r="E152" s="2">
        <v>1.4375500000000001E-7</v>
      </c>
      <c r="F152" s="2">
        <v>2.4554799999999999E-6</v>
      </c>
      <c r="G152" s="2">
        <v>2.4452199999999999E-5</v>
      </c>
      <c r="H152">
        <v>1.42416E-4</v>
      </c>
      <c r="I152">
        <v>4.8828100000000002E-4</v>
      </c>
      <c r="J152">
        <v>1.0070700000000001E-3</v>
      </c>
      <c r="K152">
        <v>1.37089E-3</v>
      </c>
      <c r="L152">
        <v>1.70156E-3</v>
      </c>
      <c r="M152">
        <v>2.82562E-3</v>
      </c>
      <c r="N152">
        <v>5.2168199999999996E-3</v>
      </c>
      <c r="O152">
        <v>8.7493799999999993E-3</v>
      </c>
      <c r="P152">
        <v>1.3829299999999999E-2</v>
      </c>
      <c r="Q152">
        <v>2.1321099999999999E-2</v>
      </c>
      <c r="R152">
        <v>3.0736099999999999E-2</v>
      </c>
      <c r="S152">
        <v>4.0173399999999998E-2</v>
      </c>
      <c r="T152">
        <v>4.8707300000000002E-2</v>
      </c>
      <c r="U152">
        <v>5.71266E-2</v>
      </c>
      <c r="V152">
        <v>6.6122200000000006E-2</v>
      </c>
      <c r="W152">
        <v>7.5258500000000006E-2</v>
      </c>
      <c r="X152">
        <v>8.3419499999999994E-2</v>
      </c>
      <c r="Y152">
        <v>8.8953500000000005E-2</v>
      </c>
      <c r="Z152">
        <v>8.9777899999999994E-2</v>
      </c>
      <c r="AA152">
        <v>8.4515300000000002E-2</v>
      </c>
      <c r="AB152">
        <v>7.3743100000000006E-2</v>
      </c>
      <c r="AC152">
        <v>5.9871000000000001E-2</v>
      </c>
      <c r="AD152">
        <v>4.5769999999999998E-2</v>
      </c>
      <c r="AE152">
        <v>3.3443800000000003E-2</v>
      </c>
      <c r="AF152">
        <v>2.3631699999999999E-2</v>
      </c>
      <c r="AG152">
        <v>1.6203800000000001E-2</v>
      </c>
      <c r="AH152">
        <v>1.07244E-2</v>
      </c>
      <c r="AI152">
        <v>6.7787000000000004E-3</v>
      </c>
      <c r="AJ152">
        <v>4.0428499999999997E-3</v>
      </c>
      <c r="AK152">
        <v>2.2496700000000001E-3</v>
      </c>
      <c r="AL152">
        <v>1.1567000000000001E-3</v>
      </c>
      <c r="AM152">
        <v>5.4507899999999996E-4</v>
      </c>
      <c r="AN152">
        <v>2.3385100000000001E-4</v>
      </c>
      <c r="AO152" s="2">
        <v>9.0849799999999999E-5</v>
      </c>
      <c r="AP152" s="2">
        <v>3.1825800000000003E-5</v>
      </c>
      <c r="AQ152" s="2">
        <v>1.00204E-5</v>
      </c>
      <c r="AR152" s="2">
        <v>2.8285000000000001E-6</v>
      </c>
    </row>
    <row r="153" spans="1:44" x14ac:dyDescent="0.2">
      <c r="A153">
        <v>2006</v>
      </c>
      <c r="B153" s="2">
        <v>7.4818699999999995E-13</v>
      </c>
      <c r="C153" s="2">
        <v>6.53676E-11</v>
      </c>
      <c r="D153" s="2">
        <v>3.3082100000000001E-9</v>
      </c>
      <c r="E153" s="2">
        <v>9.71773E-8</v>
      </c>
      <c r="F153" s="2">
        <v>1.66063E-6</v>
      </c>
      <c r="G153" s="2">
        <v>1.65566E-5</v>
      </c>
      <c r="H153" s="2">
        <v>9.6770300000000004E-5</v>
      </c>
      <c r="I153">
        <v>3.3576100000000001E-4</v>
      </c>
      <c r="J153">
        <v>7.2398199999999997E-4</v>
      </c>
      <c r="K153">
        <v>1.15171E-3</v>
      </c>
      <c r="L153">
        <v>1.9617900000000001E-3</v>
      </c>
      <c r="M153">
        <v>3.9404699999999997E-3</v>
      </c>
      <c r="N153">
        <v>7.03128E-3</v>
      </c>
      <c r="O153">
        <v>1.0019699999999999E-2</v>
      </c>
      <c r="P153">
        <v>1.2485E-2</v>
      </c>
      <c r="Q153">
        <v>1.59756E-2</v>
      </c>
      <c r="R153">
        <v>2.21564E-2</v>
      </c>
      <c r="S153">
        <v>3.1081999999999999E-2</v>
      </c>
      <c r="T153">
        <v>4.1822900000000003E-2</v>
      </c>
      <c r="U153">
        <v>5.3140100000000003E-2</v>
      </c>
      <c r="V153">
        <v>6.3416899999999998E-2</v>
      </c>
      <c r="W153">
        <v>7.1381E-2</v>
      </c>
      <c r="X153">
        <v>7.6968099999999998E-2</v>
      </c>
      <c r="Y153">
        <v>8.0753000000000005E-2</v>
      </c>
      <c r="Z153">
        <v>8.2734299999999997E-2</v>
      </c>
      <c r="AA153">
        <v>8.2051200000000005E-2</v>
      </c>
      <c r="AB153">
        <v>7.7687699999999998E-2</v>
      </c>
      <c r="AC153">
        <v>6.9358100000000006E-2</v>
      </c>
      <c r="AD153">
        <v>5.7944700000000002E-2</v>
      </c>
      <c r="AE153">
        <v>4.5221799999999999E-2</v>
      </c>
      <c r="AF153">
        <v>3.30738E-2</v>
      </c>
      <c r="AG153">
        <v>2.2789400000000001E-2</v>
      </c>
      <c r="AH153">
        <v>1.4851100000000001E-2</v>
      </c>
      <c r="AI153">
        <v>9.1491000000000003E-3</v>
      </c>
      <c r="AJ153">
        <v>5.3009199999999998E-3</v>
      </c>
      <c r="AK153">
        <v>2.86477E-3</v>
      </c>
      <c r="AL153">
        <v>1.4310900000000001E-3</v>
      </c>
      <c r="AM153">
        <v>6.5544799999999999E-4</v>
      </c>
      <c r="AN153">
        <v>2.7342799999999998E-4</v>
      </c>
      <c r="AO153">
        <v>1.0336900000000001E-4</v>
      </c>
      <c r="AP153" s="2">
        <v>3.5281000000000003E-5</v>
      </c>
      <c r="AQ153" s="2">
        <v>1.0840599999999999E-5</v>
      </c>
      <c r="AR153" s="2">
        <v>2.9921000000000001E-6</v>
      </c>
    </row>
    <row r="154" spans="1:44" x14ac:dyDescent="0.2">
      <c r="A154">
        <v>2007</v>
      </c>
      <c r="B154" s="2">
        <v>5.6240499999999996E-13</v>
      </c>
      <c r="C154" s="2">
        <v>4.9136000000000002E-11</v>
      </c>
      <c r="D154" s="2">
        <v>2.4867199999999999E-9</v>
      </c>
      <c r="E154" s="2">
        <v>7.3044899999999998E-8</v>
      </c>
      <c r="F154" s="2">
        <v>1.2481800000000001E-6</v>
      </c>
      <c r="G154" s="2">
        <v>1.2442800000000001E-5</v>
      </c>
      <c r="H154" s="2">
        <v>7.2699400000000004E-5</v>
      </c>
      <c r="I154">
        <v>2.5193900000000001E-4</v>
      </c>
      <c r="J154">
        <v>5.40998E-4</v>
      </c>
      <c r="K154">
        <v>8.5077000000000004E-4</v>
      </c>
      <c r="L154">
        <v>1.43406E-3</v>
      </c>
      <c r="M154">
        <v>2.93802E-3</v>
      </c>
      <c r="N154">
        <v>5.5841399999999996E-3</v>
      </c>
      <c r="O154">
        <v>9.0134499999999992E-3</v>
      </c>
      <c r="P154">
        <v>1.3392299999999999E-2</v>
      </c>
      <c r="Q154">
        <v>1.9438E-2</v>
      </c>
      <c r="R154">
        <v>2.6630299999999999E-2</v>
      </c>
      <c r="S154">
        <v>3.3184400000000003E-2</v>
      </c>
      <c r="T154">
        <v>3.8660199999999999E-2</v>
      </c>
      <c r="U154">
        <v>4.4740299999999997E-2</v>
      </c>
      <c r="V154">
        <v>5.2794599999999997E-2</v>
      </c>
      <c r="W154">
        <v>6.2092799999999997E-2</v>
      </c>
      <c r="X154">
        <v>7.0618799999999995E-2</v>
      </c>
      <c r="Y154">
        <v>7.6652300000000007E-2</v>
      </c>
      <c r="Z154">
        <v>7.9494999999999996E-2</v>
      </c>
      <c r="AA154">
        <v>7.9283999999999993E-2</v>
      </c>
      <c r="AB154">
        <v>7.63625E-2</v>
      </c>
      <c r="AC154">
        <v>7.08424E-2</v>
      </c>
      <c r="AD154">
        <v>6.2758599999999998E-2</v>
      </c>
      <c r="AE154">
        <v>5.2536699999999999E-2</v>
      </c>
      <c r="AF154">
        <v>4.1201300000000003E-2</v>
      </c>
      <c r="AG154">
        <v>3.0108200000000002E-2</v>
      </c>
      <c r="AH154">
        <v>2.04482E-2</v>
      </c>
      <c r="AI154">
        <v>1.28915E-2</v>
      </c>
      <c r="AJ154">
        <v>7.5350800000000004E-3</v>
      </c>
      <c r="AK154">
        <v>4.0736899999999996E-3</v>
      </c>
      <c r="AL154">
        <v>2.02943E-3</v>
      </c>
      <c r="AM154">
        <v>9.2717899999999998E-4</v>
      </c>
      <c r="AN154">
        <v>3.8646999999999998E-4</v>
      </c>
      <c r="AO154">
        <v>1.46253E-4</v>
      </c>
      <c r="AP154" s="2">
        <v>5.0037799999999997E-5</v>
      </c>
      <c r="AQ154" s="2">
        <v>1.5424E-5</v>
      </c>
      <c r="AR154" s="2">
        <v>4.2720900000000003E-6</v>
      </c>
    </row>
    <row r="155" spans="1:44" x14ac:dyDescent="0.2">
      <c r="A155">
        <v>2008</v>
      </c>
      <c r="B155" s="2">
        <v>1.1552600000000001E-12</v>
      </c>
      <c r="C155" s="2">
        <v>1.00931E-10</v>
      </c>
      <c r="D155" s="2">
        <v>5.1075900000000001E-9</v>
      </c>
      <c r="E155" s="2">
        <v>1.50002E-7</v>
      </c>
      <c r="F155" s="2">
        <v>2.5620300000000002E-6</v>
      </c>
      <c r="G155" s="2">
        <v>2.55095E-5</v>
      </c>
      <c r="H155">
        <v>1.48508E-4</v>
      </c>
      <c r="I155">
        <v>5.0838900000000004E-4</v>
      </c>
      <c r="J155">
        <v>1.04228E-3</v>
      </c>
      <c r="K155">
        <v>1.38456E-3</v>
      </c>
      <c r="L155">
        <v>1.59925E-3</v>
      </c>
      <c r="M155">
        <v>2.4451299999999998E-3</v>
      </c>
      <c r="N155">
        <v>4.3007499999999999E-3</v>
      </c>
      <c r="O155">
        <v>6.8758400000000003E-3</v>
      </c>
      <c r="P155">
        <v>1.0366999999999999E-2</v>
      </c>
      <c r="Q155">
        <v>1.5740899999999999E-2</v>
      </c>
      <c r="R155">
        <v>2.3321700000000001E-2</v>
      </c>
      <c r="S155">
        <v>3.2176299999999998E-2</v>
      </c>
      <c r="T155">
        <v>4.1189299999999998E-2</v>
      </c>
      <c r="U155">
        <v>4.95501E-2</v>
      </c>
      <c r="V155">
        <v>5.6405499999999997E-2</v>
      </c>
      <c r="W155">
        <v>6.1393700000000002E-2</v>
      </c>
      <c r="X155">
        <v>6.5267500000000006E-2</v>
      </c>
      <c r="Y155">
        <v>6.8982699999999994E-2</v>
      </c>
      <c r="Z155">
        <v>7.2400900000000004E-2</v>
      </c>
      <c r="AA155">
        <v>7.4394500000000002E-2</v>
      </c>
      <c r="AB155">
        <v>7.38983E-2</v>
      </c>
      <c r="AC155">
        <v>7.05263E-2</v>
      </c>
      <c r="AD155">
        <v>6.4455100000000001E-2</v>
      </c>
      <c r="AE155">
        <v>5.6137699999999999E-2</v>
      </c>
      <c r="AF155">
        <v>4.6240000000000003E-2</v>
      </c>
      <c r="AG155">
        <v>3.5691300000000002E-2</v>
      </c>
      <c r="AH155">
        <v>2.5591099999999999E-2</v>
      </c>
      <c r="AI155">
        <v>1.69237E-2</v>
      </c>
      <c r="AJ155">
        <v>1.0267500000000001E-2</v>
      </c>
      <c r="AK155">
        <v>5.69288E-3</v>
      </c>
      <c r="AL155">
        <v>2.87624E-3</v>
      </c>
      <c r="AM155">
        <v>1.3209599999999999E-3</v>
      </c>
      <c r="AN155">
        <v>5.5023400000000003E-4</v>
      </c>
      <c r="AO155">
        <v>2.07417E-4</v>
      </c>
      <c r="AP155" s="2">
        <v>7.0604299999999998E-5</v>
      </c>
      <c r="AQ155" s="2">
        <v>2.1656400000000002E-5</v>
      </c>
      <c r="AR155" s="2">
        <v>5.9737199999999998E-6</v>
      </c>
    </row>
    <row r="156" spans="1:44" x14ac:dyDescent="0.2">
      <c r="A156">
        <v>2009</v>
      </c>
      <c r="B156" s="2">
        <v>5.9048499999999998E-13</v>
      </c>
      <c r="C156" s="2">
        <v>5.1590299999999998E-11</v>
      </c>
      <c r="D156" s="2">
        <v>2.6110899999999999E-9</v>
      </c>
      <c r="E156" s="2">
        <v>7.6710399999999998E-8</v>
      </c>
      <c r="F156" s="2">
        <v>1.3113099999999999E-6</v>
      </c>
      <c r="G156" s="2">
        <v>1.30852E-5</v>
      </c>
      <c r="H156" s="2">
        <v>7.6676500000000004E-5</v>
      </c>
      <c r="I156">
        <v>2.6832800000000002E-4</v>
      </c>
      <c r="J156">
        <v>5.9648500000000001E-4</v>
      </c>
      <c r="K156">
        <v>1.0397200000000001E-3</v>
      </c>
      <c r="L156">
        <v>2.0233400000000002E-3</v>
      </c>
      <c r="M156">
        <v>4.31971E-3</v>
      </c>
      <c r="N156">
        <v>7.7288599999999997E-3</v>
      </c>
      <c r="O156">
        <v>1.0748499999999999E-2</v>
      </c>
      <c r="P156">
        <v>1.2682000000000001E-2</v>
      </c>
      <c r="Q156">
        <v>1.49987E-2</v>
      </c>
      <c r="R156">
        <v>1.9396699999999999E-2</v>
      </c>
      <c r="S156">
        <v>2.6011200000000002E-2</v>
      </c>
      <c r="T156">
        <v>3.4291700000000001E-2</v>
      </c>
      <c r="U156">
        <v>4.3791700000000003E-2</v>
      </c>
      <c r="V156">
        <v>5.3538099999999998E-2</v>
      </c>
      <c r="W156">
        <v>6.1951399999999997E-2</v>
      </c>
      <c r="X156">
        <v>6.7810999999999996E-2</v>
      </c>
      <c r="Y156">
        <v>7.09037E-2</v>
      </c>
      <c r="Z156">
        <v>7.1848599999999999E-2</v>
      </c>
      <c r="AA156">
        <v>7.1491399999999997E-2</v>
      </c>
      <c r="AB156">
        <v>7.0249699999999998E-2</v>
      </c>
      <c r="AC156">
        <v>6.7852800000000005E-2</v>
      </c>
      <c r="AD156">
        <v>6.3683799999999999E-2</v>
      </c>
      <c r="AE156">
        <v>5.7349200000000003E-2</v>
      </c>
      <c r="AF156">
        <v>4.9006800000000003E-2</v>
      </c>
      <c r="AG156">
        <v>3.9355500000000002E-2</v>
      </c>
      <c r="AH156">
        <v>2.94338E-2</v>
      </c>
      <c r="AI156">
        <v>2.0328100000000002E-2</v>
      </c>
      <c r="AJ156">
        <v>1.2867399999999999E-2</v>
      </c>
      <c r="AK156">
        <v>7.41846E-3</v>
      </c>
      <c r="AL156">
        <v>3.8765499999999999E-3</v>
      </c>
      <c r="AM156">
        <v>1.8293199999999999E-3</v>
      </c>
      <c r="AN156">
        <v>7.7744999999999995E-4</v>
      </c>
      <c r="AO156">
        <v>2.9699000000000001E-4</v>
      </c>
      <c r="AP156">
        <v>1.01828E-4</v>
      </c>
      <c r="AQ156" s="2">
        <v>3.13022E-5</v>
      </c>
      <c r="AR156" s="2">
        <v>8.6196699999999994E-6</v>
      </c>
    </row>
    <row r="157" spans="1:44" x14ac:dyDescent="0.2">
      <c r="A157">
        <v>2010</v>
      </c>
      <c r="B157" s="2">
        <v>5.0487299999999996E-13</v>
      </c>
      <c r="C157" s="2">
        <v>4.4109499999999999E-11</v>
      </c>
      <c r="D157" s="2">
        <v>2.2323100000000001E-9</v>
      </c>
      <c r="E157" s="2">
        <v>6.5570499999999998E-8</v>
      </c>
      <c r="F157" s="2">
        <v>1.1203999999999999E-6</v>
      </c>
      <c r="G157" s="2">
        <v>1.1167399999999999E-5</v>
      </c>
      <c r="H157" s="2">
        <v>6.5220299999999996E-5</v>
      </c>
      <c r="I157">
        <v>2.25708E-4</v>
      </c>
      <c r="J157">
        <v>4.8229099999999998E-4</v>
      </c>
      <c r="K157">
        <v>7.4712300000000004E-4</v>
      </c>
      <c r="L157">
        <v>1.2341100000000001E-3</v>
      </c>
      <c r="M157">
        <v>2.5430800000000001E-3</v>
      </c>
      <c r="N157">
        <v>5.0216899999999997E-3</v>
      </c>
      <c r="O157">
        <v>8.6806299999999999E-3</v>
      </c>
      <c r="P157">
        <v>1.3975899999999999E-2</v>
      </c>
      <c r="Q157">
        <v>2.1370500000000001E-2</v>
      </c>
      <c r="R157">
        <v>2.9511900000000001E-2</v>
      </c>
      <c r="S157">
        <v>3.57361E-2</v>
      </c>
      <c r="T157">
        <v>3.9312399999999997E-2</v>
      </c>
      <c r="U157">
        <v>4.2382799999999998E-2</v>
      </c>
      <c r="V157">
        <v>4.7168300000000003E-2</v>
      </c>
      <c r="W157">
        <v>5.3778800000000002E-2</v>
      </c>
      <c r="X157">
        <v>6.07802E-2</v>
      </c>
      <c r="Y157">
        <v>6.6550899999999996E-2</v>
      </c>
      <c r="Z157">
        <v>6.9992700000000005E-2</v>
      </c>
      <c r="AA157">
        <v>7.0798299999999995E-2</v>
      </c>
      <c r="AB157">
        <v>6.9367200000000004E-2</v>
      </c>
      <c r="AC157">
        <v>6.63247E-2</v>
      </c>
      <c r="AD157">
        <v>6.2005299999999999E-2</v>
      </c>
      <c r="AE157">
        <v>5.6333300000000003E-2</v>
      </c>
      <c r="AF157">
        <v>4.9140099999999999E-2</v>
      </c>
      <c r="AG157">
        <v>4.0586499999999998E-2</v>
      </c>
      <c r="AH157">
        <v>3.1337799999999999E-2</v>
      </c>
      <c r="AI157">
        <v>2.2385599999999999E-2</v>
      </c>
      <c r="AJ157">
        <v>1.46727E-2</v>
      </c>
      <c r="AK157">
        <v>8.7673300000000003E-3</v>
      </c>
      <c r="AL157">
        <v>4.751E-3</v>
      </c>
      <c r="AM157">
        <v>2.3252500000000001E-3</v>
      </c>
      <c r="AN157">
        <v>1.02447E-3</v>
      </c>
      <c r="AO157">
        <v>4.0529900000000002E-4</v>
      </c>
      <c r="AP157">
        <v>1.4369400000000001E-4</v>
      </c>
      <c r="AQ157" s="2">
        <v>4.5586200000000001E-5</v>
      </c>
      <c r="AR157" s="2">
        <v>1.2925800000000001E-5</v>
      </c>
    </row>
    <row r="158" spans="1:44" x14ac:dyDescent="0.2">
      <c r="A158">
        <v>2011</v>
      </c>
      <c r="B158" s="2">
        <v>5.4137899999999999E-13</v>
      </c>
      <c r="C158" s="2">
        <v>4.72986E-11</v>
      </c>
      <c r="D158" s="2">
        <v>2.3936499999999999E-9</v>
      </c>
      <c r="E158" s="2">
        <v>7.0305700000000005E-8</v>
      </c>
      <c r="F158" s="2">
        <v>1.2011499999999999E-6</v>
      </c>
      <c r="G158" s="2">
        <v>1.19681E-5</v>
      </c>
      <c r="H158" s="2">
        <v>6.9822399999999997E-5</v>
      </c>
      <c r="I158">
        <v>2.4076300000000001E-4</v>
      </c>
      <c r="J158">
        <v>5.0747399999999995E-4</v>
      </c>
      <c r="K158">
        <v>7.4876299999999995E-4</v>
      </c>
      <c r="L158">
        <v>1.1183499999999999E-3</v>
      </c>
      <c r="M158">
        <v>2.1206599999999999E-3</v>
      </c>
      <c r="N158">
        <v>3.9337E-3</v>
      </c>
      <c r="O158">
        <v>6.2960300000000002E-3</v>
      </c>
      <c r="P158">
        <v>9.50055E-3</v>
      </c>
      <c r="Q158">
        <v>1.4715199999999999E-2</v>
      </c>
      <c r="R158">
        <v>2.2707499999999999E-2</v>
      </c>
      <c r="S158">
        <v>3.2951000000000001E-2</v>
      </c>
      <c r="T158">
        <v>4.4044300000000002E-2</v>
      </c>
      <c r="U158">
        <v>5.4001300000000002E-2</v>
      </c>
      <c r="V158">
        <v>6.0669899999999999E-2</v>
      </c>
      <c r="W158">
        <v>6.3314499999999996E-2</v>
      </c>
      <c r="X158">
        <v>6.3520900000000005E-2</v>
      </c>
      <c r="Y158">
        <v>6.3642699999999996E-2</v>
      </c>
      <c r="Z158">
        <v>6.4660499999999996E-2</v>
      </c>
      <c r="AA158">
        <v>6.5887699999999993E-2</v>
      </c>
      <c r="AB158">
        <v>6.6132399999999994E-2</v>
      </c>
      <c r="AC158">
        <v>6.4644699999999999E-2</v>
      </c>
      <c r="AD158">
        <v>6.1234999999999998E-2</v>
      </c>
      <c r="AE158">
        <v>5.5980700000000001E-2</v>
      </c>
      <c r="AF158">
        <v>4.9039899999999997E-2</v>
      </c>
      <c r="AG158">
        <v>4.0728100000000003E-2</v>
      </c>
      <c r="AH158">
        <v>3.1675700000000001E-2</v>
      </c>
      <c r="AI158">
        <v>2.2802800000000002E-2</v>
      </c>
      <c r="AJ158">
        <v>1.50484E-2</v>
      </c>
      <c r="AK158">
        <v>9.0373999999999993E-3</v>
      </c>
      <c r="AL158">
        <v>4.9126300000000003E-3</v>
      </c>
      <c r="AM158">
        <v>2.40778E-3</v>
      </c>
      <c r="AN158">
        <v>1.06102E-3</v>
      </c>
      <c r="AO158">
        <v>4.1949000000000001E-4</v>
      </c>
      <c r="AP158">
        <v>1.4856299999999999E-4</v>
      </c>
      <c r="AQ158" s="2">
        <v>4.7070000000000002E-5</v>
      </c>
      <c r="AR158" s="2">
        <v>1.33288E-5</v>
      </c>
    </row>
    <row r="159" spans="1:44" x14ac:dyDescent="0.2">
      <c r="A159">
        <v>2012</v>
      </c>
      <c r="B159" s="2">
        <v>4.4995500000000002E-13</v>
      </c>
      <c r="C159" s="2">
        <v>3.9311499999999998E-11</v>
      </c>
      <c r="D159" s="2">
        <v>1.9894999999999998E-9</v>
      </c>
      <c r="E159" s="2">
        <v>5.84388E-8</v>
      </c>
      <c r="F159" s="2">
        <v>9.985630000000001E-7</v>
      </c>
      <c r="G159" s="2">
        <v>9.9536400000000001E-6</v>
      </c>
      <c r="H159" s="2">
        <v>5.8141399999999999E-5</v>
      </c>
      <c r="I159">
        <v>2.0131599999999999E-4</v>
      </c>
      <c r="J159">
        <v>4.3088000000000002E-4</v>
      </c>
      <c r="K159">
        <v>6.6969399999999998E-4</v>
      </c>
      <c r="L159">
        <v>1.10115E-3</v>
      </c>
      <c r="M159">
        <v>2.1966199999999998E-3</v>
      </c>
      <c r="N159">
        <v>4.0348399999999996E-3</v>
      </c>
      <c r="O159">
        <v>6.15863E-3</v>
      </c>
      <c r="P159">
        <v>8.57254E-3</v>
      </c>
      <c r="Q159">
        <v>1.21516E-2</v>
      </c>
      <c r="R159">
        <v>1.7526300000000002E-2</v>
      </c>
      <c r="S159">
        <v>2.45528E-2</v>
      </c>
      <c r="T159">
        <v>3.3221100000000003E-2</v>
      </c>
      <c r="U159">
        <v>4.3746E-2</v>
      </c>
      <c r="V159">
        <v>5.5331199999999997E-2</v>
      </c>
      <c r="W159">
        <v>6.57779E-2</v>
      </c>
      <c r="X159">
        <v>7.2706999999999994E-2</v>
      </c>
      <c r="Y159">
        <v>7.5058100000000003E-2</v>
      </c>
      <c r="Z159">
        <v>7.3647000000000004E-2</v>
      </c>
      <c r="AA159">
        <v>7.0453600000000005E-2</v>
      </c>
      <c r="AB159">
        <v>6.7175700000000005E-2</v>
      </c>
      <c r="AC159">
        <v>6.4242599999999997E-2</v>
      </c>
      <c r="AD159">
        <v>6.0976700000000002E-2</v>
      </c>
      <c r="AE159">
        <v>5.64237E-2</v>
      </c>
      <c r="AF159">
        <v>5.0041200000000001E-2</v>
      </c>
      <c r="AG159">
        <v>4.1946700000000003E-2</v>
      </c>
      <c r="AH159">
        <v>3.28472E-2</v>
      </c>
      <c r="AI159">
        <v>2.37869E-2</v>
      </c>
      <c r="AJ159">
        <v>1.5792500000000001E-2</v>
      </c>
      <c r="AK159">
        <v>9.5441399999999996E-3</v>
      </c>
      <c r="AL159">
        <v>5.2210299999999998E-3</v>
      </c>
      <c r="AM159">
        <v>2.57428E-3</v>
      </c>
      <c r="AN159">
        <v>1.14043E-3</v>
      </c>
      <c r="AO159">
        <v>4.52896E-4</v>
      </c>
      <c r="AP159">
        <v>1.60965E-4</v>
      </c>
      <c r="AQ159" s="2">
        <v>5.1137899999999997E-5</v>
      </c>
      <c r="AR159" s="2">
        <v>1.45094E-5</v>
      </c>
    </row>
    <row r="160" spans="1:44" x14ac:dyDescent="0.2">
      <c r="A160">
        <v>2013</v>
      </c>
      <c r="B160" s="2">
        <v>6.0853899999999998E-13</v>
      </c>
      <c r="C160" s="2">
        <v>5.3166E-11</v>
      </c>
      <c r="D160" s="2">
        <v>2.6905299999999998E-9</v>
      </c>
      <c r="E160" s="2">
        <v>7.9022099999999997E-8</v>
      </c>
      <c r="F160" s="2">
        <v>1.3499199999999999E-6</v>
      </c>
      <c r="G160" s="2">
        <v>1.34467E-5</v>
      </c>
      <c r="H160" s="2">
        <v>7.8384E-5</v>
      </c>
      <c r="I160">
        <v>2.6952699999999998E-4</v>
      </c>
      <c r="J160">
        <v>5.6209599999999999E-4</v>
      </c>
      <c r="K160">
        <v>7.9792899999999996E-4</v>
      </c>
      <c r="L160">
        <v>1.09567E-3</v>
      </c>
      <c r="M160">
        <v>1.95641E-3</v>
      </c>
      <c r="N160">
        <v>3.5723299999999999E-3</v>
      </c>
      <c r="O160">
        <v>5.6625E-3</v>
      </c>
      <c r="P160">
        <v>8.3186200000000005E-3</v>
      </c>
      <c r="Q160">
        <v>1.21881E-2</v>
      </c>
      <c r="R160">
        <v>1.7370500000000001E-2</v>
      </c>
      <c r="S160">
        <v>2.31595E-2</v>
      </c>
      <c r="T160">
        <v>2.93064E-2</v>
      </c>
      <c r="U160">
        <v>3.6451799999999999E-2</v>
      </c>
      <c r="V160">
        <v>4.5058899999999999E-2</v>
      </c>
      <c r="W160">
        <v>5.4712200000000002E-2</v>
      </c>
      <c r="X160">
        <v>6.4319500000000002E-2</v>
      </c>
      <c r="Y160">
        <v>7.23694E-2</v>
      </c>
      <c r="Z160">
        <v>7.7303899999999995E-2</v>
      </c>
      <c r="AA160">
        <v>7.8317800000000007E-2</v>
      </c>
      <c r="AB160">
        <v>7.5892299999999996E-2</v>
      </c>
      <c r="AC160">
        <v>7.1357699999999996E-2</v>
      </c>
      <c r="AD160">
        <v>6.5862699999999996E-2</v>
      </c>
      <c r="AE160">
        <v>5.9713200000000001E-2</v>
      </c>
      <c r="AF160">
        <v>5.2568700000000003E-2</v>
      </c>
      <c r="AG160">
        <v>4.41468E-2</v>
      </c>
      <c r="AH160">
        <v>3.4759900000000003E-2</v>
      </c>
      <c r="AI160">
        <v>2.5312999999999999E-2</v>
      </c>
      <c r="AJ160">
        <v>1.6882100000000001E-2</v>
      </c>
      <c r="AK160">
        <v>1.0239699999999999E-2</v>
      </c>
      <c r="AL160">
        <v>5.6199099999999997E-3</v>
      </c>
      <c r="AM160">
        <v>2.7803200000000002E-3</v>
      </c>
      <c r="AN160">
        <v>1.23631E-3</v>
      </c>
      <c r="AO160">
        <v>4.9300099999999996E-4</v>
      </c>
      <c r="AP160">
        <v>1.7599900000000001E-4</v>
      </c>
      <c r="AQ160" s="2">
        <v>5.6172699999999998E-5</v>
      </c>
      <c r="AR160" s="2">
        <v>1.6011900000000002E-5</v>
      </c>
    </row>
    <row r="161" spans="1:44" x14ac:dyDescent="0.2">
      <c r="A161">
        <v>2014</v>
      </c>
      <c r="B161" s="2">
        <v>3.6083899999999998E-13</v>
      </c>
      <c r="C161" s="2">
        <v>3.1526099999999998E-11</v>
      </c>
      <c r="D161" s="2">
        <v>1.59558E-9</v>
      </c>
      <c r="E161" s="2">
        <v>4.6874E-8</v>
      </c>
      <c r="F161" s="2">
        <v>8.0120099999999998E-7</v>
      </c>
      <c r="G161" s="2">
        <v>7.99291E-6</v>
      </c>
      <c r="H161" s="2">
        <v>4.6802099999999997E-5</v>
      </c>
      <c r="I161">
        <v>1.6338100000000001E-4</v>
      </c>
      <c r="J161">
        <v>3.6011300000000001E-4</v>
      </c>
      <c r="K161">
        <v>6.1304299999999996E-4</v>
      </c>
      <c r="L161">
        <v>1.1597599999999999E-3</v>
      </c>
      <c r="M161">
        <v>2.47021E-3</v>
      </c>
      <c r="N161">
        <v>4.5311700000000002E-3</v>
      </c>
      <c r="O161">
        <v>6.6954099999999997E-3</v>
      </c>
      <c r="P161">
        <v>8.8153899999999993E-3</v>
      </c>
      <c r="Q161">
        <v>1.1793700000000001E-2</v>
      </c>
      <c r="R161">
        <v>1.6320999999999999E-2</v>
      </c>
      <c r="S161">
        <v>2.2047199999999999E-2</v>
      </c>
      <c r="T161">
        <v>2.8446800000000001E-2</v>
      </c>
      <c r="U161">
        <v>3.53633E-2</v>
      </c>
      <c r="V161">
        <v>4.2554599999999998E-2</v>
      </c>
      <c r="W161">
        <v>4.9686099999999997E-2</v>
      </c>
      <c r="X161">
        <v>5.6746699999999997E-2</v>
      </c>
      <c r="Y161">
        <v>6.3792500000000002E-2</v>
      </c>
      <c r="Z161">
        <v>7.0324499999999998E-2</v>
      </c>
      <c r="AA161">
        <v>7.5262899999999994E-2</v>
      </c>
      <c r="AB161">
        <v>7.75232E-2</v>
      </c>
      <c r="AC161">
        <v>7.6576199999999997E-2</v>
      </c>
      <c r="AD161">
        <v>7.2579400000000002E-2</v>
      </c>
      <c r="AE161">
        <v>6.6086099999999995E-2</v>
      </c>
      <c r="AF161">
        <v>5.7680200000000001E-2</v>
      </c>
      <c r="AG161">
        <v>4.7892900000000002E-2</v>
      </c>
      <c r="AH161">
        <v>3.7391399999999998E-2</v>
      </c>
      <c r="AI161">
        <v>2.7101900000000002E-2</v>
      </c>
      <c r="AJ161">
        <v>1.80331E-2</v>
      </c>
      <c r="AK161">
        <v>1.09196E-2</v>
      </c>
      <c r="AL161">
        <v>5.9800799999999996E-3</v>
      </c>
      <c r="AM161">
        <v>2.9492799999999999E-3</v>
      </c>
      <c r="AN161">
        <v>1.3060700000000001E-3</v>
      </c>
      <c r="AO161">
        <v>5.18302E-4</v>
      </c>
      <c r="AP161">
        <v>1.8405299999999999E-4</v>
      </c>
      <c r="AQ161" s="2">
        <v>5.8423600000000001E-5</v>
      </c>
      <c r="AR161" s="2">
        <v>1.6563999999999999E-5</v>
      </c>
    </row>
    <row r="162" spans="1:44" x14ac:dyDescent="0.2">
      <c r="A162">
        <v>2015</v>
      </c>
      <c r="B162" s="2">
        <v>3.1070299999999999E-13</v>
      </c>
      <c r="C162" s="2">
        <v>2.7145399999999999E-11</v>
      </c>
      <c r="D162" s="2">
        <v>1.3737900000000001E-9</v>
      </c>
      <c r="E162" s="2">
        <v>4.0353499999999998E-8</v>
      </c>
      <c r="F162" s="2">
        <v>6.8954300000000005E-7</v>
      </c>
      <c r="G162" s="2">
        <v>6.8735999999999997E-6</v>
      </c>
      <c r="H162" s="2">
        <v>4.0154899999999997E-5</v>
      </c>
      <c r="I162">
        <v>1.39099E-4</v>
      </c>
      <c r="J162">
        <v>2.9827500000000003E-4</v>
      </c>
      <c r="K162">
        <v>4.67357E-4</v>
      </c>
      <c r="L162">
        <v>7.8638000000000004E-4</v>
      </c>
      <c r="M162">
        <v>1.63036E-3</v>
      </c>
      <c r="N162">
        <v>3.1966999999999998E-3</v>
      </c>
      <c r="O162">
        <v>5.4577200000000001E-3</v>
      </c>
      <c r="P162">
        <v>8.7242199999999995E-3</v>
      </c>
      <c r="Q162">
        <v>1.34945E-2</v>
      </c>
      <c r="R162">
        <v>1.9342499999999999E-2</v>
      </c>
      <c r="S162">
        <v>2.5013799999999999E-2</v>
      </c>
      <c r="T162">
        <v>3.00652E-2</v>
      </c>
      <c r="U162">
        <v>3.5280800000000001E-2</v>
      </c>
      <c r="V162">
        <v>4.1271599999999999E-2</v>
      </c>
      <c r="W162">
        <v>4.77058E-2</v>
      </c>
      <c r="X162">
        <v>5.3950900000000003E-2</v>
      </c>
      <c r="Y162">
        <v>5.96958E-2</v>
      </c>
      <c r="Z162">
        <v>6.4895999999999995E-2</v>
      </c>
      <c r="AA162">
        <v>6.9462499999999996E-2</v>
      </c>
      <c r="AB162">
        <v>7.2997400000000004E-2</v>
      </c>
      <c r="AC162">
        <v>7.4730199999999997E-2</v>
      </c>
      <c r="AD162">
        <v>7.3773900000000003E-2</v>
      </c>
      <c r="AE162">
        <v>6.9549399999999997E-2</v>
      </c>
      <c r="AF162">
        <v>6.2089800000000001E-2</v>
      </c>
      <c r="AG162">
        <v>5.2091199999999997E-2</v>
      </c>
      <c r="AH162">
        <v>4.0756800000000003E-2</v>
      </c>
      <c r="AI162">
        <v>2.9506299999999999E-2</v>
      </c>
      <c r="AJ162">
        <v>1.96139E-2</v>
      </c>
      <c r="AK162">
        <v>1.18881E-2</v>
      </c>
      <c r="AL162">
        <v>6.5309599999999997E-3</v>
      </c>
      <c r="AM162">
        <v>3.23675E-3</v>
      </c>
      <c r="AN162">
        <v>1.4419299999999999E-3</v>
      </c>
      <c r="AO162">
        <v>5.7588699999999997E-4</v>
      </c>
      <c r="AP162">
        <v>2.05806E-4</v>
      </c>
      <c r="AQ162" s="2">
        <v>6.57225E-5</v>
      </c>
      <c r="AR162" s="2">
        <v>1.8736199999999999E-5</v>
      </c>
    </row>
    <row r="163" spans="1:44" x14ac:dyDescent="0.2">
      <c r="A163">
        <v>2016</v>
      </c>
      <c r="B163" s="2">
        <v>3.0012100000000001E-13</v>
      </c>
      <c r="C163" s="2">
        <v>2.6220800000000001E-11</v>
      </c>
      <c r="D163" s="2">
        <v>1.32699E-9</v>
      </c>
      <c r="E163" s="2">
        <v>3.8977499999999999E-8</v>
      </c>
      <c r="F163" s="2">
        <v>6.6598499999999996E-7</v>
      </c>
      <c r="G163" s="2">
        <v>6.6375600000000004E-6</v>
      </c>
      <c r="H163" s="2">
        <v>3.8754799999999997E-5</v>
      </c>
      <c r="I163">
        <v>1.3399700000000001E-4</v>
      </c>
      <c r="J163">
        <v>2.8530899999999997E-4</v>
      </c>
      <c r="K163">
        <v>4.36081E-4</v>
      </c>
      <c r="L163">
        <v>6.9813899999999996E-4</v>
      </c>
      <c r="M163">
        <v>1.3858900000000001E-3</v>
      </c>
      <c r="N163">
        <v>2.6095900000000002E-3</v>
      </c>
      <c r="O163">
        <v>4.2192100000000001E-3</v>
      </c>
      <c r="P163">
        <v>6.4329599999999997E-3</v>
      </c>
      <c r="Q163">
        <v>1.0018300000000001E-2</v>
      </c>
      <c r="R163">
        <v>1.5466499999999999E-2</v>
      </c>
      <c r="S163">
        <v>2.2511799999999998E-2</v>
      </c>
      <c r="T163">
        <v>3.0537399999999999E-2</v>
      </c>
      <c r="U163">
        <v>3.8704099999999998E-2</v>
      </c>
      <c r="V163">
        <v>4.58854E-2</v>
      </c>
      <c r="W163">
        <v>5.1364899999999998E-2</v>
      </c>
      <c r="X163">
        <v>5.5485199999999998E-2</v>
      </c>
      <c r="Y163">
        <v>5.9124200000000002E-2</v>
      </c>
      <c r="Z163">
        <v>6.2781900000000002E-2</v>
      </c>
      <c r="AA163">
        <v>6.6395999999999997E-2</v>
      </c>
      <c r="AB163">
        <v>6.9615099999999999E-2</v>
      </c>
      <c r="AC163">
        <v>7.1875499999999995E-2</v>
      </c>
      <c r="AD163">
        <v>7.2325399999999998E-2</v>
      </c>
      <c r="AE163">
        <v>6.9976399999999994E-2</v>
      </c>
      <c r="AF163">
        <v>6.4166399999999998E-2</v>
      </c>
      <c r="AG163">
        <v>5.5044700000000002E-2</v>
      </c>
      <c r="AH163">
        <v>4.3710699999999998E-2</v>
      </c>
      <c r="AI163">
        <v>3.18699E-2</v>
      </c>
      <c r="AJ163">
        <v>2.1201999999999999E-2</v>
      </c>
      <c r="AK163">
        <v>1.28074E-2</v>
      </c>
      <c r="AL163">
        <v>6.99755E-3</v>
      </c>
      <c r="AM163">
        <v>3.4470799999999999E-3</v>
      </c>
      <c r="AN163">
        <v>1.52703E-3</v>
      </c>
      <c r="AO163">
        <v>6.07034E-4</v>
      </c>
      <c r="AP163">
        <v>2.16166E-4</v>
      </c>
      <c r="AQ163" s="2">
        <v>6.8858900000000006E-5</v>
      </c>
      <c r="AR163" s="2">
        <v>1.9599300000000001E-5</v>
      </c>
    </row>
    <row r="164" spans="1:44" x14ac:dyDescent="0.2">
      <c r="A164">
        <v>2017</v>
      </c>
      <c r="B164" s="2">
        <v>5.5941599999999997E-13</v>
      </c>
      <c r="C164" s="2">
        <v>4.8874100000000003E-11</v>
      </c>
      <c r="D164" s="2">
        <v>2.4732899999999998E-9</v>
      </c>
      <c r="E164" s="2">
        <v>7.2638900000000001E-8</v>
      </c>
      <c r="F164" s="2">
        <v>1.24076E-6</v>
      </c>
      <c r="G164" s="2">
        <v>1.2356300000000001E-5</v>
      </c>
      <c r="H164" s="2">
        <v>7.1974300000000006E-5</v>
      </c>
      <c r="I164">
        <v>2.4686199999999998E-4</v>
      </c>
      <c r="J164">
        <v>5.0985099999999997E-4</v>
      </c>
      <c r="K164">
        <v>6.9731700000000003E-4</v>
      </c>
      <c r="L164">
        <v>8.7253000000000005E-4</v>
      </c>
      <c r="M164">
        <v>1.43692E-3</v>
      </c>
      <c r="N164">
        <v>2.5518300000000002E-3</v>
      </c>
      <c r="O164">
        <v>3.9884999999999999E-3</v>
      </c>
      <c r="P164">
        <v>5.8069000000000003E-3</v>
      </c>
      <c r="Q164">
        <v>8.5868699999999999E-3</v>
      </c>
      <c r="R164">
        <v>1.2693400000000001E-2</v>
      </c>
      <c r="S164">
        <v>1.79997E-2</v>
      </c>
      <c r="T164">
        <v>2.4538500000000001E-2</v>
      </c>
      <c r="U164">
        <v>3.25545E-2</v>
      </c>
      <c r="V164">
        <v>4.16821E-2</v>
      </c>
      <c r="W164">
        <v>5.0690199999999998E-2</v>
      </c>
      <c r="X164">
        <v>5.8189499999999998E-2</v>
      </c>
      <c r="Y164">
        <v>6.3424700000000001E-2</v>
      </c>
      <c r="Z164">
        <v>6.6581500000000002E-2</v>
      </c>
      <c r="AA164">
        <v>6.8524399999999999E-2</v>
      </c>
      <c r="AB164">
        <v>7.0095000000000005E-2</v>
      </c>
      <c r="AC164">
        <v>7.1450100000000002E-2</v>
      </c>
      <c r="AD164">
        <v>7.1897799999999998E-2</v>
      </c>
      <c r="AE164">
        <v>7.0252099999999998E-2</v>
      </c>
      <c r="AF164">
        <v>6.5458100000000005E-2</v>
      </c>
      <c r="AG164">
        <v>5.7212300000000001E-2</v>
      </c>
      <c r="AH164">
        <v>4.6280300000000003E-2</v>
      </c>
      <c r="AI164">
        <v>3.4294100000000001E-2</v>
      </c>
      <c r="AJ164">
        <v>2.3104099999999999E-2</v>
      </c>
      <c r="AK164">
        <v>1.4075799999999999E-2</v>
      </c>
      <c r="AL164">
        <v>7.7254300000000001E-3</v>
      </c>
      <c r="AM164">
        <v>3.8095199999999998E-3</v>
      </c>
      <c r="AN164">
        <v>1.68451E-3</v>
      </c>
      <c r="AO164">
        <v>6.6699200000000004E-4</v>
      </c>
      <c r="AP164">
        <v>2.36238E-4</v>
      </c>
      <c r="AQ164" s="2">
        <v>7.4782600000000005E-5</v>
      </c>
      <c r="AR164" s="2">
        <v>2.11442E-5</v>
      </c>
    </row>
    <row r="165" spans="1:44" x14ac:dyDescent="0.2">
      <c r="A165">
        <v>2018</v>
      </c>
      <c r="B165" s="2">
        <v>1.42556E-12</v>
      </c>
      <c r="C165" s="2">
        <v>1.2454500000000001E-10</v>
      </c>
      <c r="D165" s="2">
        <v>6.3025699999999997E-9</v>
      </c>
      <c r="E165" s="2">
        <v>1.85095E-7</v>
      </c>
      <c r="F165" s="2">
        <v>3.1613900000000001E-6</v>
      </c>
      <c r="G165" s="2">
        <v>3.1476000000000002E-5</v>
      </c>
      <c r="H165">
        <v>1.83222E-4</v>
      </c>
      <c r="I165">
        <v>6.2697999999999996E-4</v>
      </c>
      <c r="J165">
        <v>1.2833199999999999E-3</v>
      </c>
      <c r="K165">
        <v>1.6922199999999999E-3</v>
      </c>
      <c r="L165">
        <v>1.9018399999999999E-3</v>
      </c>
      <c r="M165">
        <v>2.76159E-3</v>
      </c>
      <c r="N165">
        <v>4.5196100000000003E-3</v>
      </c>
      <c r="O165">
        <v>6.3527899999999997E-3</v>
      </c>
      <c r="P165">
        <v>7.8319400000000008E-3</v>
      </c>
      <c r="Q165">
        <v>9.7310299999999999E-3</v>
      </c>
      <c r="R165">
        <v>1.2831E-2</v>
      </c>
      <c r="S165">
        <v>1.7018700000000001E-2</v>
      </c>
      <c r="T165">
        <v>2.2057199999999999E-2</v>
      </c>
      <c r="U165">
        <v>2.8149799999999999E-2</v>
      </c>
      <c r="V165">
        <v>3.5416700000000002E-2</v>
      </c>
      <c r="W165">
        <v>4.3532099999999997E-2</v>
      </c>
      <c r="X165">
        <v>5.1890199999999997E-2</v>
      </c>
      <c r="Y165">
        <v>5.9693700000000002E-2</v>
      </c>
      <c r="Z165">
        <v>6.6056000000000004E-2</v>
      </c>
      <c r="AA165">
        <v>7.0415000000000005E-2</v>
      </c>
      <c r="AB165">
        <v>7.2839200000000007E-2</v>
      </c>
      <c r="AC165">
        <v>7.3760800000000001E-2</v>
      </c>
      <c r="AD165">
        <v>7.3353199999999993E-2</v>
      </c>
      <c r="AE165">
        <v>7.1163100000000007E-2</v>
      </c>
      <c r="AF165">
        <v>6.6369300000000006E-2</v>
      </c>
      <c r="AG165">
        <v>5.8480900000000002E-2</v>
      </c>
      <c r="AH165">
        <v>4.7926000000000003E-2</v>
      </c>
      <c r="AI165">
        <v>3.6082599999999999E-2</v>
      </c>
      <c r="AJ165">
        <v>2.4734599999999999E-2</v>
      </c>
      <c r="AK165">
        <v>1.5340599999999999E-2</v>
      </c>
      <c r="AL165">
        <v>8.5698200000000006E-3</v>
      </c>
      <c r="AM165">
        <v>4.29854E-3</v>
      </c>
      <c r="AN165">
        <v>1.93159E-3</v>
      </c>
      <c r="AO165">
        <v>7.7634100000000005E-4</v>
      </c>
      <c r="AP165">
        <v>2.7875600000000001E-4</v>
      </c>
      <c r="AQ165" s="2">
        <v>8.9341599999999999E-5</v>
      </c>
      <c r="AR165" s="2">
        <v>2.5542300000000001E-5</v>
      </c>
    </row>
    <row r="166" spans="1:44" x14ac:dyDescent="0.2">
      <c r="A166" t="s">
        <v>36</v>
      </c>
    </row>
    <row r="167" spans="1:44" x14ac:dyDescent="0.2">
      <c r="A167" t="s">
        <v>37</v>
      </c>
    </row>
    <row r="168" spans="1:44" x14ac:dyDescent="0.2">
      <c r="A168">
        <v>1979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v>1980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v>1981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v>1982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v>1983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v>1984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v>1985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v>1986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v>1987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v>1988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v>1989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v>1990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v>1991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v>1992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v>1993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v>1994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v>1995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v>1996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v>1997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v>1998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v>1999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9.9009900000000001E-3</v>
      </c>
      <c r="M188">
        <v>1.9802E-2</v>
      </c>
      <c r="N188">
        <v>3.9604E-2</v>
      </c>
      <c r="O188">
        <v>3.9604E-2</v>
      </c>
      <c r="P188">
        <v>6.9306900000000005E-2</v>
      </c>
      <c r="Q188">
        <v>7.9207899999999998E-2</v>
      </c>
      <c r="R188">
        <v>7.9207899999999998E-2</v>
      </c>
      <c r="S188">
        <v>8.9108900000000005E-2</v>
      </c>
      <c r="T188">
        <v>7.9207899999999998E-2</v>
      </c>
      <c r="U188">
        <v>6.9306900000000005E-2</v>
      </c>
      <c r="V188">
        <v>5.9405899999999998E-2</v>
      </c>
      <c r="W188">
        <v>3.9604E-2</v>
      </c>
      <c r="X188">
        <v>5.9405899999999998E-2</v>
      </c>
      <c r="Y188">
        <v>4.9505E-2</v>
      </c>
      <c r="Z188">
        <v>3.9604E-2</v>
      </c>
      <c r="AA188">
        <v>2.9703E-2</v>
      </c>
      <c r="AB188">
        <v>2.9703E-2</v>
      </c>
      <c r="AC188">
        <v>1.9802E-2</v>
      </c>
      <c r="AD188">
        <v>1.9802E-2</v>
      </c>
      <c r="AE188">
        <v>1.9802E-2</v>
      </c>
      <c r="AF188">
        <v>9.9009900000000001E-3</v>
      </c>
      <c r="AG188">
        <v>9.9009900000000001E-3</v>
      </c>
      <c r="AH188">
        <v>9.9009900000000001E-3</v>
      </c>
      <c r="AI188">
        <v>9.9009900000000001E-3</v>
      </c>
      <c r="AJ188">
        <v>0</v>
      </c>
      <c r="AK188">
        <v>9.9009900000000001E-3</v>
      </c>
      <c r="AL188">
        <v>9.9009900000000001E-3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v>2000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1.0101000000000001E-2</v>
      </c>
      <c r="H189">
        <v>2.0202000000000001E-2</v>
      </c>
      <c r="I189">
        <v>3.0303E-2</v>
      </c>
      <c r="J189">
        <v>4.0404000000000002E-2</v>
      </c>
      <c r="K189">
        <v>4.0404000000000002E-2</v>
      </c>
      <c r="L189">
        <v>5.0505099999999997E-2</v>
      </c>
      <c r="M189">
        <v>5.0505099999999997E-2</v>
      </c>
      <c r="N189">
        <v>6.0606100000000003E-2</v>
      </c>
      <c r="O189">
        <v>5.0505099999999997E-2</v>
      </c>
      <c r="P189">
        <v>5.0505099999999997E-2</v>
      </c>
      <c r="Q189">
        <v>4.0404000000000002E-2</v>
      </c>
      <c r="R189">
        <v>4.0404000000000002E-2</v>
      </c>
      <c r="S189">
        <v>4.0404000000000002E-2</v>
      </c>
      <c r="T189">
        <v>4.0404000000000002E-2</v>
      </c>
      <c r="U189">
        <v>3.0303E-2</v>
      </c>
      <c r="V189">
        <v>4.0404000000000002E-2</v>
      </c>
      <c r="W189">
        <v>3.0303E-2</v>
      </c>
      <c r="X189">
        <v>3.0303E-2</v>
      </c>
      <c r="Y189">
        <v>4.0404000000000002E-2</v>
      </c>
      <c r="Z189">
        <v>3.0303E-2</v>
      </c>
      <c r="AA189">
        <v>2.0202000000000001E-2</v>
      </c>
      <c r="AB189">
        <v>2.0202000000000001E-2</v>
      </c>
      <c r="AC189">
        <v>2.0202000000000001E-2</v>
      </c>
      <c r="AD189">
        <v>2.0202000000000001E-2</v>
      </c>
      <c r="AE189">
        <v>2.0202000000000001E-2</v>
      </c>
      <c r="AF189">
        <v>3.0303E-2</v>
      </c>
      <c r="AG189">
        <v>2.0202000000000001E-2</v>
      </c>
      <c r="AH189">
        <v>2.0202000000000001E-2</v>
      </c>
      <c r="AI189">
        <v>2.0202000000000001E-2</v>
      </c>
      <c r="AJ189">
        <v>2.0202000000000001E-2</v>
      </c>
      <c r="AK189">
        <v>1.0101000000000001E-2</v>
      </c>
      <c r="AL189">
        <v>1.0101000000000001E-2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v>2001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9.9009900000000001E-3</v>
      </c>
      <c r="K190">
        <v>9.9009900000000001E-3</v>
      </c>
      <c r="L190">
        <v>1.9802E-2</v>
      </c>
      <c r="M190">
        <v>3.9604E-2</v>
      </c>
      <c r="N190">
        <v>3.9604E-2</v>
      </c>
      <c r="O190">
        <v>4.9505E-2</v>
      </c>
      <c r="P190">
        <v>5.9405899999999998E-2</v>
      </c>
      <c r="Q190">
        <v>6.9306900000000005E-2</v>
      </c>
      <c r="R190">
        <v>7.9207899999999998E-2</v>
      </c>
      <c r="S190">
        <v>4.9505E-2</v>
      </c>
      <c r="T190">
        <v>4.9505E-2</v>
      </c>
      <c r="U190">
        <v>4.9505E-2</v>
      </c>
      <c r="V190">
        <v>4.9505E-2</v>
      </c>
      <c r="W190">
        <v>3.9604E-2</v>
      </c>
      <c r="X190">
        <v>3.9604E-2</v>
      </c>
      <c r="Y190">
        <v>3.9604E-2</v>
      </c>
      <c r="Z190">
        <v>3.9604E-2</v>
      </c>
      <c r="AA190">
        <v>2.9703E-2</v>
      </c>
      <c r="AB190">
        <v>2.9703E-2</v>
      </c>
      <c r="AC190">
        <v>2.9703E-2</v>
      </c>
      <c r="AD190">
        <v>2.9703E-2</v>
      </c>
      <c r="AE190">
        <v>2.9703E-2</v>
      </c>
      <c r="AF190">
        <v>2.9703E-2</v>
      </c>
      <c r="AG190">
        <v>1.9802E-2</v>
      </c>
      <c r="AH190">
        <v>1.9802E-2</v>
      </c>
      <c r="AI190">
        <v>9.9009900000000001E-3</v>
      </c>
      <c r="AJ190">
        <v>9.9009900000000001E-3</v>
      </c>
      <c r="AK190">
        <v>9.9009900000000001E-3</v>
      </c>
      <c r="AL190">
        <v>9.9009900000000001E-3</v>
      </c>
      <c r="AM190">
        <v>0</v>
      </c>
      <c r="AN190">
        <v>9.9009900000000001E-3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v>2002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1.0204100000000001E-2</v>
      </c>
      <c r="M191">
        <v>2.0408200000000001E-2</v>
      </c>
      <c r="N191">
        <v>3.0612199999999999E-2</v>
      </c>
      <c r="O191">
        <v>3.0612199999999999E-2</v>
      </c>
      <c r="P191">
        <v>4.08163E-2</v>
      </c>
      <c r="Q191">
        <v>7.1428599999999995E-2</v>
      </c>
      <c r="R191">
        <v>9.1836699999999993E-2</v>
      </c>
      <c r="S191">
        <v>8.1632700000000002E-2</v>
      </c>
      <c r="T191">
        <v>8.1632700000000002E-2</v>
      </c>
      <c r="U191">
        <v>7.1428599999999995E-2</v>
      </c>
      <c r="V191">
        <v>6.1224500000000001E-2</v>
      </c>
      <c r="W191">
        <v>5.10204E-2</v>
      </c>
      <c r="X191">
        <v>5.10204E-2</v>
      </c>
      <c r="Y191">
        <v>4.08163E-2</v>
      </c>
      <c r="Z191">
        <v>4.08163E-2</v>
      </c>
      <c r="AA191">
        <v>4.08163E-2</v>
      </c>
      <c r="AB191">
        <v>3.0612199999999999E-2</v>
      </c>
      <c r="AC191">
        <v>3.0612199999999999E-2</v>
      </c>
      <c r="AD191">
        <v>3.0612199999999999E-2</v>
      </c>
      <c r="AE191">
        <v>3.0612199999999999E-2</v>
      </c>
      <c r="AF191">
        <v>2.0408200000000001E-2</v>
      </c>
      <c r="AG191">
        <v>1.0204100000000001E-2</v>
      </c>
      <c r="AH191">
        <v>1.0204100000000001E-2</v>
      </c>
      <c r="AI191">
        <v>1.0204100000000001E-2</v>
      </c>
      <c r="AJ191">
        <v>1.0204100000000001E-2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v>2003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2.0833299999999999E-2</v>
      </c>
      <c r="J192">
        <v>2.0833299999999999E-2</v>
      </c>
      <c r="K192">
        <v>2.0833299999999999E-2</v>
      </c>
      <c r="L192">
        <v>2.0833299999999999E-2</v>
      </c>
      <c r="M192">
        <v>2.0833299999999999E-2</v>
      </c>
      <c r="N192">
        <v>3.125E-2</v>
      </c>
      <c r="O192">
        <v>3.125E-2</v>
      </c>
      <c r="P192">
        <v>4.1666700000000001E-2</v>
      </c>
      <c r="Q192">
        <v>4.1666700000000001E-2</v>
      </c>
      <c r="R192">
        <v>4.1666700000000001E-2</v>
      </c>
      <c r="S192">
        <v>5.2083299999999999E-2</v>
      </c>
      <c r="T192">
        <v>4.1666700000000001E-2</v>
      </c>
      <c r="U192">
        <v>4.1666700000000001E-2</v>
      </c>
      <c r="V192">
        <v>4.1666700000000001E-2</v>
      </c>
      <c r="W192">
        <v>5.2083299999999999E-2</v>
      </c>
      <c r="X192">
        <v>6.25E-2</v>
      </c>
      <c r="Y192">
        <v>5.2083299999999999E-2</v>
      </c>
      <c r="Z192">
        <v>6.25E-2</v>
      </c>
      <c r="AA192">
        <v>4.1666700000000001E-2</v>
      </c>
      <c r="AB192">
        <v>4.1666700000000001E-2</v>
      </c>
      <c r="AC192">
        <v>4.1666700000000001E-2</v>
      </c>
      <c r="AD192">
        <v>4.1666700000000001E-2</v>
      </c>
      <c r="AE192">
        <v>3.125E-2</v>
      </c>
      <c r="AF192">
        <v>3.125E-2</v>
      </c>
      <c r="AG192">
        <v>1.0416699999999999E-2</v>
      </c>
      <c r="AH192">
        <v>2.0833299999999999E-2</v>
      </c>
      <c r="AI192">
        <v>1.0416699999999999E-2</v>
      </c>
      <c r="AJ192">
        <v>1.0416699999999999E-2</v>
      </c>
      <c r="AK192">
        <v>1.0416699999999999E-2</v>
      </c>
      <c r="AL192">
        <v>1.0416699999999999E-2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v>2004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9.9009900000000001E-3</v>
      </c>
      <c r="O193">
        <v>9.9009900000000001E-3</v>
      </c>
      <c r="P193">
        <v>9.9009900000000001E-3</v>
      </c>
      <c r="Q193">
        <v>1.9802E-2</v>
      </c>
      <c r="R193">
        <v>2.9703E-2</v>
      </c>
      <c r="S193">
        <v>2.9703E-2</v>
      </c>
      <c r="T193">
        <v>2.9703E-2</v>
      </c>
      <c r="U193">
        <v>2.9703E-2</v>
      </c>
      <c r="V193">
        <v>4.9505E-2</v>
      </c>
      <c r="W193">
        <v>4.9505E-2</v>
      </c>
      <c r="X193">
        <v>4.9505E-2</v>
      </c>
      <c r="Y193">
        <v>4.9505E-2</v>
      </c>
      <c r="Z193">
        <v>5.9405899999999998E-2</v>
      </c>
      <c r="AA193">
        <v>6.9306900000000005E-2</v>
      </c>
      <c r="AB193">
        <v>7.9207899999999998E-2</v>
      </c>
      <c r="AC193">
        <v>6.9306900000000005E-2</v>
      </c>
      <c r="AD193">
        <v>5.9405899999999998E-2</v>
      </c>
      <c r="AE193">
        <v>5.9405899999999998E-2</v>
      </c>
      <c r="AF193">
        <v>6.9306900000000005E-2</v>
      </c>
      <c r="AG193">
        <v>5.9405899999999998E-2</v>
      </c>
      <c r="AH193">
        <v>3.9604E-2</v>
      </c>
      <c r="AI193">
        <v>2.9703E-2</v>
      </c>
      <c r="AJ193">
        <v>1.9802E-2</v>
      </c>
      <c r="AK193">
        <v>9.9009900000000001E-3</v>
      </c>
      <c r="AL193">
        <v>9.9009900000000001E-3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v>2005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1.0416699999999999E-2</v>
      </c>
      <c r="S194">
        <v>1.0416699999999999E-2</v>
      </c>
      <c r="T194">
        <v>1.0416699999999999E-2</v>
      </c>
      <c r="U194">
        <v>1.0416699999999999E-2</v>
      </c>
      <c r="V194">
        <v>3.125E-2</v>
      </c>
      <c r="W194">
        <v>4.1666700000000001E-2</v>
      </c>
      <c r="X194">
        <v>5.2083299999999999E-2</v>
      </c>
      <c r="Y194">
        <v>4.1666700000000001E-2</v>
      </c>
      <c r="Z194">
        <v>6.25E-2</v>
      </c>
      <c r="AA194">
        <v>6.25E-2</v>
      </c>
      <c r="AB194">
        <v>8.3333299999999999E-2</v>
      </c>
      <c r="AC194">
        <v>8.3333299999999999E-2</v>
      </c>
      <c r="AD194">
        <v>7.2916700000000001E-2</v>
      </c>
      <c r="AE194">
        <v>7.2916700000000001E-2</v>
      </c>
      <c r="AF194">
        <v>8.3333299999999999E-2</v>
      </c>
      <c r="AG194">
        <v>7.2916700000000001E-2</v>
      </c>
      <c r="AH194">
        <v>7.2916700000000001E-2</v>
      </c>
      <c r="AI194">
        <v>5.2083299999999999E-2</v>
      </c>
      <c r="AJ194">
        <v>3.125E-2</v>
      </c>
      <c r="AK194">
        <v>2.0833299999999999E-2</v>
      </c>
      <c r="AL194">
        <v>1.0416699999999999E-2</v>
      </c>
      <c r="AM194">
        <v>1.0416699999999999E-2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v>2006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1.0101000000000001E-2</v>
      </c>
      <c r="Q195">
        <v>1.0101000000000001E-2</v>
      </c>
      <c r="R195">
        <v>2.0202000000000001E-2</v>
      </c>
      <c r="S195">
        <v>3.0303E-2</v>
      </c>
      <c r="T195">
        <v>3.0303E-2</v>
      </c>
      <c r="U195">
        <v>4.0404000000000002E-2</v>
      </c>
      <c r="V195">
        <v>4.0404000000000002E-2</v>
      </c>
      <c r="W195">
        <v>5.0505099999999997E-2</v>
      </c>
      <c r="X195">
        <v>6.0606100000000003E-2</v>
      </c>
      <c r="Y195">
        <v>6.0606100000000003E-2</v>
      </c>
      <c r="Z195">
        <v>6.0606100000000003E-2</v>
      </c>
      <c r="AA195">
        <v>7.0707099999999995E-2</v>
      </c>
      <c r="AB195">
        <v>6.0606100000000003E-2</v>
      </c>
      <c r="AC195">
        <v>7.0707099999999995E-2</v>
      </c>
      <c r="AD195">
        <v>5.0505099999999997E-2</v>
      </c>
      <c r="AE195">
        <v>6.0606100000000003E-2</v>
      </c>
      <c r="AF195">
        <v>6.0606100000000003E-2</v>
      </c>
      <c r="AG195">
        <v>5.0505099999999997E-2</v>
      </c>
      <c r="AH195">
        <v>5.0505099999999997E-2</v>
      </c>
      <c r="AI195">
        <v>4.0404000000000002E-2</v>
      </c>
      <c r="AJ195">
        <v>4.0404000000000002E-2</v>
      </c>
      <c r="AK195">
        <v>2.0202000000000001E-2</v>
      </c>
      <c r="AL195">
        <v>1.0101000000000001E-2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v>2007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1.0101000000000001E-2</v>
      </c>
      <c r="R196">
        <v>1.0101000000000001E-2</v>
      </c>
      <c r="S196">
        <v>1.0101000000000001E-2</v>
      </c>
      <c r="T196">
        <v>2.0202000000000001E-2</v>
      </c>
      <c r="U196">
        <v>2.0202000000000001E-2</v>
      </c>
      <c r="V196">
        <v>2.0202000000000001E-2</v>
      </c>
      <c r="W196">
        <v>3.0303E-2</v>
      </c>
      <c r="X196">
        <v>4.0404000000000002E-2</v>
      </c>
      <c r="Y196">
        <v>4.0404000000000002E-2</v>
      </c>
      <c r="Z196">
        <v>5.0505099999999997E-2</v>
      </c>
      <c r="AA196">
        <v>6.0606100000000003E-2</v>
      </c>
      <c r="AB196">
        <v>7.0707099999999995E-2</v>
      </c>
      <c r="AC196">
        <v>8.0808099999999994E-2</v>
      </c>
      <c r="AD196">
        <v>8.0808099999999994E-2</v>
      </c>
      <c r="AE196">
        <v>7.0707099999999995E-2</v>
      </c>
      <c r="AF196">
        <v>8.0808099999999994E-2</v>
      </c>
      <c r="AG196">
        <v>8.0808099999999994E-2</v>
      </c>
      <c r="AH196">
        <v>7.0707099999999995E-2</v>
      </c>
      <c r="AI196">
        <v>6.0606100000000003E-2</v>
      </c>
      <c r="AJ196">
        <v>4.0404000000000002E-2</v>
      </c>
      <c r="AK196">
        <v>3.0303E-2</v>
      </c>
      <c r="AL196">
        <v>1.0101000000000001E-2</v>
      </c>
      <c r="AM196">
        <v>1.0101000000000001E-2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v>2008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1.0204100000000001E-2</v>
      </c>
      <c r="T197">
        <v>2.0408200000000001E-2</v>
      </c>
      <c r="U197">
        <v>2.0408200000000001E-2</v>
      </c>
      <c r="V197">
        <v>3.0612199999999999E-2</v>
      </c>
      <c r="W197">
        <v>4.08163E-2</v>
      </c>
      <c r="X197">
        <v>4.08163E-2</v>
      </c>
      <c r="Y197">
        <v>4.08163E-2</v>
      </c>
      <c r="Z197">
        <v>4.08163E-2</v>
      </c>
      <c r="AA197">
        <v>5.10204E-2</v>
      </c>
      <c r="AB197">
        <v>5.10204E-2</v>
      </c>
      <c r="AC197">
        <v>5.10204E-2</v>
      </c>
      <c r="AD197">
        <v>6.1224500000000001E-2</v>
      </c>
      <c r="AE197">
        <v>6.1224500000000001E-2</v>
      </c>
      <c r="AF197">
        <v>8.1632700000000002E-2</v>
      </c>
      <c r="AG197">
        <v>8.1632700000000002E-2</v>
      </c>
      <c r="AH197">
        <v>9.1836699999999993E-2</v>
      </c>
      <c r="AI197">
        <v>8.1632700000000002E-2</v>
      </c>
      <c r="AJ197">
        <v>6.1224500000000001E-2</v>
      </c>
      <c r="AK197">
        <v>4.08163E-2</v>
      </c>
      <c r="AL197">
        <v>2.0408200000000001E-2</v>
      </c>
      <c r="AM197">
        <v>1.0204100000000001E-2</v>
      </c>
      <c r="AN197">
        <v>1.0204100000000001E-2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v>2009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0.01</v>
      </c>
      <c r="T198">
        <v>0.01</v>
      </c>
      <c r="U198">
        <v>0.02</v>
      </c>
      <c r="V198">
        <v>0.03</v>
      </c>
      <c r="W198">
        <v>0.03</v>
      </c>
      <c r="X198">
        <v>0.04</v>
      </c>
      <c r="Y198">
        <v>0.04</v>
      </c>
      <c r="Z198">
        <v>0.05</v>
      </c>
      <c r="AA198">
        <v>0.05</v>
      </c>
      <c r="AB198">
        <v>7.0000000000000007E-2</v>
      </c>
      <c r="AC198">
        <v>7.0000000000000007E-2</v>
      </c>
      <c r="AD198">
        <v>7.0000000000000007E-2</v>
      </c>
      <c r="AE198">
        <v>7.0000000000000007E-2</v>
      </c>
      <c r="AF198">
        <v>0.09</v>
      </c>
      <c r="AG198">
        <v>0.08</v>
      </c>
      <c r="AH198">
        <v>0.08</v>
      </c>
      <c r="AI198">
        <v>7.0000000000000007E-2</v>
      </c>
      <c r="AJ198">
        <v>0.05</v>
      </c>
      <c r="AK198">
        <v>0.03</v>
      </c>
      <c r="AL198">
        <v>0.02</v>
      </c>
      <c r="AM198">
        <v>0.01</v>
      </c>
      <c r="AN198">
        <v>0.01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v>2010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v>2011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1.0204100000000001E-2</v>
      </c>
      <c r="T200">
        <v>2.0408200000000001E-2</v>
      </c>
      <c r="U200">
        <v>3.0612199999999999E-2</v>
      </c>
      <c r="V200">
        <v>4.08163E-2</v>
      </c>
      <c r="W200">
        <v>6.1224500000000001E-2</v>
      </c>
      <c r="X200">
        <v>5.10204E-2</v>
      </c>
      <c r="Y200">
        <v>6.1224500000000001E-2</v>
      </c>
      <c r="Z200">
        <v>6.1224500000000001E-2</v>
      </c>
      <c r="AA200">
        <v>6.1224500000000001E-2</v>
      </c>
      <c r="AB200">
        <v>5.10204E-2</v>
      </c>
      <c r="AC200">
        <v>6.1224500000000001E-2</v>
      </c>
      <c r="AD200">
        <v>6.1224500000000001E-2</v>
      </c>
      <c r="AE200">
        <v>6.1224500000000001E-2</v>
      </c>
      <c r="AF200">
        <v>6.1224500000000001E-2</v>
      </c>
      <c r="AG200">
        <v>6.1224500000000001E-2</v>
      </c>
      <c r="AH200">
        <v>7.1428599999999995E-2</v>
      </c>
      <c r="AI200">
        <v>6.1224500000000001E-2</v>
      </c>
      <c r="AJ200">
        <v>5.10204E-2</v>
      </c>
      <c r="AK200">
        <v>3.0612199999999999E-2</v>
      </c>
      <c r="AL200">
        <v>2.0408200000000001E-2</v>
      </c>
      <c r="AM200">
        <v>1.0204100000000001E-2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v>2012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1.0204100000000001E-2</v>
      </c>
      <c r="T201">
        <v>1.0204100000000001E-2</v>
      </c>
      <c r="U201">
        <v>2.0408200000000001E-2</v>
      </c>
      <c r="V201">
        <v>2.0408200000000001E-2</v>
      </c>
      <c r="W201">
        <v>3.0612199999999999E-2</v>
      </c>
      <c r="X201">
        <v>4.08163E-2</v>
      </c>
      <c r="Y201">
        <v>4.08163E-2</v>
      </c>
      <c r="Z201">
        <v>5.10204E-2</v>
      </c>
      <c r="AA201">
        <v>6.1224500000000001E-2</v>
      </c>
      <c r="AB201">
        <v>5.10204E-2</v>
      </c>
      <c r="AC201">
        <v>6.1224500000000001E-2</v>
      </c>
      <c r="AD201">
        <v>6.1224500000000001E-2</v>
      </c>
      <c r="AE201">
        <v>6.1224500000000001E-2</v>
      </c>
      <c r="AF201">
        <v>7.1428599999999995E-2</v>
      </c>
      <c r="AG201">
        <v>7.1428599999999995E-2</v>
      </c>
      <c r="AH201">
        <v>9.1836699999999993E-2</v>
      </c>
      <c r="AI201">
        <v>0.10204100000000001</v>
      </c>
      <c r="AJ201">
        <v>7.1428599999999995E-2</v>
      </c>
      <c r="AK201">
        <v>4.08163E-2</v>
      </c>
      <c r="AL201">
        <v>2.0408200000000001E-2</v>
      </c>
      <c r="AM201">
        <v>1.0204100000000001E-2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v>2013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1.0204100000000001E-2</v>
      </c>
      <c r="S202">
        <v>1.0204100000000001E-2</v>
      </c>
      <c r="T202">
        <v>2.0408200000000001E-2</v>
      </c>
      <c r="U202">
        <v>2.0408200000000001E-2</v>
      </c>
      <c r="V202">
        <v>3.0612199999999999E-2</v>
      </c>
      <c r="W202">
        <v>4.08163E-2</v>
      </c>
      <c r="X202">
        <v>5.10204E-2</v>
      </c>
      <c r="Y202">
        <v>5.10204E-2</v>
      </c>
      <c r="Z202">
        <v>6.1224500000000001E-2</v>
      </c>
      <c r="AA202">
        <v>5.10204E-2</v>
      </c>
      <c r="AB202">
        <v>6.1224500000000001E-2</v>
      </c>
      <c r="AC202">
        <v>6.1224500000000001E-2</v>
      </c>
      <c r="AD202">
        <v>6.1224500000000001E-2</v>
      </c>
      <c r="AE202">
        <v>6.1224500000000001E-2</v>
      </c>
      <c r="AF202">
        <v>5.10204E-2</v>
      </c>
      <c r="AG202">
        <v>5.10204E-2</v>
      </c>
      <c r="AH202">
        <v>6.1224500000000001E-2</v>
      </c>
      <c r="AI202">
        <v>6.1224500000000001E-2</v>
      </c>
      <c r="AJ202">
        <v>7.1428599999999995E-2</v>
      </c>
      <c r="AK202">
        <v>5.10204E-2</v>
      </c>
      <c r="AL202">
        <v>3.0612199999999999E-2</v>
      </c>
      <c r="AM202">
        <v>2.0408200000000001E-2</v>
      </c>
      <c r="AN202">
        <v>1.0204100000000001E-2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v>2014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1.0101000000000001E-2</v>
      </c>
      <c r="U203">
        <v>1.0101000000000001E-2</v>
      </c>
      <c r="V203">
        <v>1.0101000000000001E-2</v>
      </c>
      <c r="W203">
        <v>2.0202000000000001E-2</v>
      </c>
      <c r="X203">
        <v>3.0303E-2</v>
      </c>
      <c r="Y203">
        <v>4.0404000000000002E-2</v>
      </c>
      <c r="Z203">
        <v>3.0303E-2</v>
      </c>
      <c r="AA203">
        <v>4.0404000000000002E-2</v>
      </c>
      <c r="AB203">
        <v>4.0404000000000002E-2</v>
      </c>
      <c r="AC203">
        <v>5.0505099999999997E-2</v>
      </c>
      <c r="AD203">
        <v>5.0505099999999997E-2</v>
      </c>
      <c r="AE203">
        <v>6.0606100000000003E-2</v>
      </c>
      <c r="AF203">
        <v>6.0606100000000003E-2</v>
      </c>
      <c r="AG203">
        <v>7.0707099999999995E-2</v>
      </c>
      <c r="AH203">
        <v>8.0808099999999994E-2</v>
      </c>
      <c r="AI203">
        <v>8.0808099999999994E-2</v>
      </c>
      <c r="AJ203">
        <v>7.0707099999999995E-2</v>
      </c>
      <c r="AK203">
        <v>8.0808099999999994E-2</v>
      </c>
      <c r="AL203">
        <v>6.0606100000000003E-2</v>
      </c>
      <c r="AM203">
        <v>4.0404000000000002E-2</v>
      </c>
      <c r="AN203">
        <v>2.0202000000000001E-2</v>
      </c>
      <c r="AO203">
        <v>2.0202000000000001E-2</v>
      </c>
      <c r="AP203">
        <v>2.0202000000000001E-2</v>
      </c>
      <c r="AQ203">
        <v>0</v>
      </c>
      <c r="AR203">
        <v>0</v>
      </c>
    </row>
    <row r="204" spans="1:44" x14ac:dyDescent="0.2">
      <c r="A204">
        <v>2015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1.0101000000000001E-2</v>
      </c>
      <c r="S204">
        <v>1.0101000000000001E-2</v>
      </c>
      <c r="T204">
        <v>1.0101000000000001E-2</v>
      </c>
      <c r="U204">
        <v>1.0101000000000001E-2</v>
      </c>
      <c r="V204">
        <v>1.0101000000000001E-2</v>
      </c>
      <c r="W204">
        <v>2.0202000000000001E-2</v>
      </c>
      <c r="X204">
        <v>2.0202000000000001E-2</v>
      </c>
      <c r="Y204">
        <v>3.0303E-2</v>
      </c>
      <c r="Z204">
        <v>5.0505099999999997E-2</v>
      </c>
      <c r="AA204">
        <v>4.0404000000000002E-2</v>
      </c>
      <c r="AB204">
        <v>5.0505099999999997E-2</v>
      </c>
      <c r="AC204">
        <v>5.0505099999999997E-2</v>
      </c>
      <c r="AD204">
        <v>5.0505099999999997E-2</v>
      </c>
      <c r="AE204">
        <v>6.0606100000000003E-2</v>
      </c>
      <c r="AF204">
        <v>7.0707099999999995E-2</v>
      </c>
      <c r="AG204">
        <v>7.0707099999999995E-2</v>
      </c>
      <c r="AH204">
        <v>7.0707099999999995E-2</v>
      </c>
      <c r="AI204">
        <v>8.0808099999999994E-2</v>
      </c>
      <c r="AJ204">
        <v>7.0707099999999995E-2</v>
      </c>
      <c r="AK204">
        <v>7.0707099999999995E-2</v>
      </c>
      <c r="AL204">
        <v>5.0505099999999997E-2</v>
      </c>
      <c r="AM204">
        <v>4.0404000000000002E-2</v>
      </c>
      <c r="AN204">
        <v>3.0303E-2</v>
      </c>
      <c r="AO204">
        <v>1.0101000000000001E-2</v>
      </c>
      <c r="AP204">
        <v>1.0101000000000001E-2</v>
      </c>
      <c r="AQ204">
        <v>0</v>
      </c>
      <c r="AR204">
        <v>0</v>
      </c>
    </row>
    <row r="205" spans="1:44" x14ac:dyDescent="0.2">
      <c r="A205">
        <v>2016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1E-3</v>
      </c>
      <c r="M205">
        <v>0</v>
      </c>
      <c r="N205">
        <v>2E-3</v>
      </c>
      <c r="O205">
        <v>2E-3</v>
      </c>
      <c r="P205">
        <v>3.0000000000000001E-3</v>
      </c>
      <c r="Q205">
        <v>5.0000000000000001E-3</v>
      </c>
      <c r="R205">
        <v>4.0000000000000001E-3</v>
      </c>
      <c r="S205">
        <v>8.0000000000000002E-3</v>
      </c>
      <c r="T205">
        <v>1.4E-2</v>
      </c>
      <c r="U205">
        <v>1.9E-2</v>
      </c>
      <c r="V205">
        <v>3.1E-2</v>
      </c>
      <c r="W205">
        <v>3.1E-2</v>
      </c>
      <c r="X205">
        <v>0.03</v>
      </c>
      <c r="Y205">
        <v>3.6999999999999998E-2</v>
      </c>
      <c r="Z205">
        <v>3.7999999999999999E-2</v>
      </c>
      <c r="AA205">
        <v>4.1000000000000002E-2</v>
      </c>
      <c r="AB205">
        <v>0.05</v>
      </c>
      <c r="AC205">
        <v>0.05</v>
      </c>
      <c r="AD205">
        <v>5.6000000000000001E-2</v>
      </c>
      <c r="AE205">
        <v>0.05</v>
      </c>
      <c r="AF205">
        <v>0.06</v>
      </c>
      <c r="AG205">
        <v>6.4000000000000001E-2</v>
      </c>
      <c r="AH205">
        <v>6.2E-2</v>
      </c>
      <c r="AI205">
        <v>6.3E-2</v>
      </c>
      <c r="AJ205">
        <v>5.8999999999999997E-2</v>
      </c>
      <c r="AK205">
        <v>6.3E-2</v>
      </c>
      <c r="AL205">
        <v>5.2999999999999999E-2</v>
      </c>
      <c r="AM205">
        <v>4.4999999999999998E-2</v>
      </c>
      <c r="AN205">
        <v>0.03</v>
      </c>
      <c r="AO205">
        <v>1.6E-2</v>
      </c>
      <c r="AP205">
        <v>7.0000000000000001E-3</v>
      </c>
      <c r="AQ205">
        <v>4.0000000000000001E-3</v>
      </c>
      <c r="AR205">
        <v>2E-3</v>
      </c>
    </row>
    <row r="206" spans="1:44" x14ac:dyDescent="0.2">
      <c r="A206">
        <v>2017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1E-3</v>
      </c>
      <c r="J206">
        <v>0</v>
      </c>
      <c r="K206">
        <v>2E-3</v>
      </c>
      <c r="L206">
        <v>4.0000000000000001E-3</v>
      </c>
      <c r="M206">
        <v>5.0000000000000001E-3</v>
      </c>
      <c r="N206">
        <v>3.0000000000000001E-3</v>
      </c>
      <c r="O206">
        <v>4.0000000000000001E-3</v>
      </c>
      <c r="P206">
        <v>6.0000000000000001E-3</v>
      </c>
      <c r="Q206">
        <v>8.9999999999999993E-3</v>
      </c>
      <c r="R206">
        <v>0.01</v>
      </c>
      <c r="S206">
        <v>1.4E-2</v>
      </c>
      <c r="T206">
        <v>1.6E-2</v>
      </c>
      <c r="U206">
        <v>1.6E-2</v>
      </c>
      <c r="V206">
        <v>1.4E-2</v>
      </c>
      <c r="W206">
        <v>2.5000000000000001E-2</v>
      </c>
      <c r="X206">
        <v>3.5000000000000003E-2</v>
      </c>
      <c r="Y206">
        <v>3.7999999999999999E-2</v>
      </c>
      <c r="Z206">
        <v>4.7E-2</v>
      </c>
      <c r="AA206">
        <v>0.06</v>
      </c>
      <c r="AB206">
        <v>5.8000000000000003E-2</v>
      </c>
      <c r="AC206">
        <v>5.5E-2</v>
      </c>
      <c r="AD206">
        <v>6.2E-2</v>
      </c>
      <c r="AE206">
        <v>5.2999999999999999E-2</v>
      </c>
      <c r="AF206">
        <v>5.5E-2</v>
      </c>
      <c r="AG206">
        <v>4.5999999999999999E-2</v>
      </c>
      <c r="AH206">
        <v>4.8000000000000001E-2</v>
      </c>
      <c r="AI206">
        <v>4.7E-2</v>
      </c>
      <c r="AJ206">
        <v>0.06</v>
      </c>
      <c r="AK206">
        <v>5.2999999999999999E-2</v>
      </c>
      <c r="AL206">
        <v>4.5999999999999999E-2</v>
      </c>
      <c r="AM206">
        <v>3.9E-2</v>
      </c>
      <c r="AN206">
        <v>3.2000000000000001E-2</v>
      </c>
      <c r="AO206">
        <v>1.7000000000000001E-2</v>
      </c>
      <c r="AP206">
        <v>1.0999999999999999E-2</v>
      </c>
      <c r="AQ206">
        <v>6.0000000000000001E-3</v>
      </c>
      <c r="AR206">
        <v>3.0000000000000001E-3</v>
      </c>
    </row>
    <row r="207" spans="1:44" x14ac:dyDescent="0.2">
      <c r="A207">
        <v>2018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 t="s">
        <v>38</v>
      </c>
    </row>
    <row r="209" spans="1:44" x14ac:dyDescent="0.2">
      <c r="A209">
        <v>1979</v>
      </c>
      <c r="B209" s="2">
        <v>3.1939100000000001E-12</v>
      </c>
      <c r="C209" s="2">
        <v>3.5998300000000001E-10</v>
      </c>
      <c r="D209" s="2">
        <v>2.35029E-8</v>
      </c>
      <c r="E209" s="2">
        <v>8.9048600000000002E-7</v>
      </c>
      <c r="F209" s="2">
        <v>1.9618100000000001E-5</v>
      </c>
      <c r="G209">
        <v>2.5183200000000001E-4</v>
      </c>
      <c r="H209">
        <v>1.8875700000000001E-3</v>
      </c>
      <c r="I209">
        <v>8.27957E-3</v>
      </c>
      <c r="J209">
        <v>2.1318899999999998E-2</v>
      </c>
      <c r="K209">
        <v>3.2496499999999998E-2</v>
      </c>
      <c r="L209">
        <v>3.0593800000000001E-2</v>
      </c>
      <c r="M209">
        <v>2.2354300000000001E-2</v>
      </c>
      <c r="N209">
        <v>2.2739100000000002E-2</v>
      </c>
      <c r="O209">
        <v>3.1859199999999997E-2</v>
      </c>
      <c r="P209">
        <v>3.8480500000000001E-2</v>
      </c>
      <c r="Q209">
        <v>3.6643500000000002E-2</v>
      </c>
      <c r="R209">
        <v>3.1256199999999998E-2</v>
      </c>
      <c r="S209">
        <v>2.8973100000000002E-2</v>
      </c>
      <c r="T209">
        <v>3.00074E-2</v>
      </c>
      <c r="U209">
        <v>3.12226E-2</v>
      </c>
      <c r="V209">
        <v>3.1635099999999999E-2</v>
      </c>
      <c r="W209">
        <v>3.2186699999999999E-2</v>
      </c>
      <c r="X209">
        <v>3.3239600000000001E-2</v>
      </c>
      <c r="Y209">
        <v>3.4328900000000002E-2</v>
      </c>
      <c r="Z209">
        <v>3.52009E-2</v>
      </c>
      <c r="AA209">
        <v>3.59955E-2</v>
      </c>
      <c r="AB209">
        <v>3.6812999999999999E-2</v>
      </c>
      <c r="AC209">
        <v>3.7589400000000002E-2</v>
      </c>
      <c r="AD209">
        <v>3.8232799999999997E-2</v>
      </c>
      <c r="AE209">
        <v>3.8663700000000002E-2</v>
      </c>
      <c r="AF209">
        <v>3.87611E-2</v>
      </c>
      <c r="AG209">
        <v>3.8336000000000002E-2</v>
      </c>
      <c r="AH209">
        <v>3.7155500000000001E-2</v>
      </c>
      <c r="AI209">
        <v>3.4999000000000002E-2</v>
      </c>
      <c r="AJ209">
        <v>3.1744799999999997E-2</v>
      </c>
      <c r="AK209">
        <v>2.74627E-2</v>
      </c>
      <c r="AL209">
        <v>2.2457100000000001E-2</v>
      </c>
      <c r="AM209">
        <v>1.7219700000000001E-2</v>
      </c>
      <c r="AN209">
        <v>1.22971E-2</v>
      </c>
      <c r="AO209">
        <v>8.1331300000000006E-3</v>
      </c>
      <c r="AP209">
        <v>4.9595000000000004E-3</v>
      </c>
      <c r="AQ209">
        <v>2.7783500000000002E-3</v>
      </c>
      <c r="AR209">
        <v>1.42585E-3</v>
      </c>
    </row>
    <row r="210" spans="1:44" x14ac:dyDescent="0.2">
      <c r="A210">
        <v>1980</v>
      </c>
      <c r="B210" s="2">
        <v>7.5216200000000004E-13</v>
      </c>
      <c r="C210" s="2">
        <v>8.4775799999999996E-11</v>
      </c>
      <c r="D210" s="2">
        <v>5.5350100000000003E-9</v>
      </c>
      <c r="E210" s="2">
        <v>2.09723E-7</v>
      </c>
      <c r="F210" s="2">
        <v>4.6208900000000002E-6</v>
      </c>
      <c r="G210" s="2">
        <v>5.93348E-5</v>
      </c>
      <c r="H210">
        <v>4.4513799999999998E-4</v>
      </c>
      <c r="I210">
        <v>1.9586199999999999E-3</v>
      </c>
      <c r="J210">
        <v>5.1067100000000004E-3</v>
      </c>
      <c r="K210">
        <v>8.2413599999999997E-3</v>
      </c>
      <c r="L210">
        <v>1.00289E-2</v>
      </c>
      <c r="M210">
        <v>1.4819199999999999E-2</v>
      </c>
      <c r="N210">
        <v>2.82379E-2</v>
      </c>
      <c r="O210">
        <v>4.6665400000000003E-2</v>
      </c>
      <c r="P210">
        <v>5.8260100000000002E-2</v>
      </c>
      <c r="Q210">
        <v>5.7487200000000002E-2</v>
      </c>
      <c r="R210">
        <v>5.2217600000000003E-2</v>
      </c>
      <c r="S210">
        <v>5.1171899999999999E-2</v>
      </c>
      <c r="T210">
        <v>5.2720700000000002E-2</v>
      </c>
      <c r="U210">
        <v>5.1157000000000001E-2</v>
      </c>
      <c r="V210">
        <v>4.5972699999999998E-2</v>
      </c>
      <c r="W210">
        <v>4.0680300000000003E-2</v>
      </c>
      <c r="X210">
        <v>3.7342599999999997E-2</v>
      </c>
      <c r="Y210">
        <v>3.5468800000000002E-2</v>
      </c>
      <c r="Z210">
        <v>3.4123000000000001E-2</v>
      </c>
      <c r="AA210">
        <v>3.2999300000000002E-2</v>
      </c>
      <c r="AB210">
        <v>3.2068800000000001E-2</v>
      </c>
      <c r="AC210">
        <v>3.1268900000000002E-2</v>
      </c>
      <c r="AD210">
        <v>3.05483E-2</v>
      </c>
      <c r="AE210">
        <v>2.9892499999999999E-2</v>
      </c>
      <c r="AF210">
        <v>2.9257999999999999E-2</v>
      </c>
      <c r="AG210">
        <v>2.8528700000000001E-2</v>
      </c>
      <c r="AH210">
        <v>2.75205E-2</v>
      </c>
      <c r="AI210">
        <v>2.6015699999999999E-2</v>
      </c>
      <c r="AJ210">
        <v>2.38312E-2</v>
      </c>
      <c r="AK210">
        <v>2.0908300000000001E-2</v>
      </c>
      <c r="AL210">
        <v>1.7377400000000001E-2</v>
      </c>
      <c r="AM210">
        <v>1.3552E-2</v>
      </c>
      <c r="AN210">
        <v>9.8394299999999997E-3</v>
      </c>
      <c r="AO210">
        <v>6.6096599999999998E-3</v>
      </c>
      <c r="AP210">
        <v>4.08822E-3</v>
      </c>
      <c r="AQ210">
        <v>2.3196599999999999E-3</v>
      </c>
      <c r="AR210">
        <v>1.20397E-3</v>
      </c>
    </row>
    <row r="211" spans="1:44" x14ac:dyDescent="0.2">
      <c r="A211">
        <v>1981</v>
      </c>
      <c r="B211" s="2">
        <v>3.0689999999999998E-13</v>
      </c>
      <c r="C211" s="2">
        <v>3.4590499999999998E-11</v>
      </c>
      <c r="D211" s="2">
        <v>2.2583900000000001E-9</v>
      </c>
      <c r="E211" s="2">
        <v>8.5569399999999999E-8</v>
      </c>
      <c r="F211" s="2">
        <v>1.8852899999999999E-6</v>
      </c>
      <c r="G211" s="2">
        <v>2.42052E-5</v>
      </c>
      <c r="H211">
        <v>1.8152399999999999E-4</v>
      </c>
      <c r="I211">
        <v>7.9770299999999998E-4</v>
      </c>
      <c r="J211">
        <v>2.0693999999999999E-3</v>
      </c>
      <c r="K211">
        <v>3.26596E-3</v>
      </c>
      <c r="L211">
        <v>3.6350200000000001E-3</v>
      </c>
      <c r="M211">
        <v>4.5548000000000003E-3</v>
      </c>
      <c r="N211">
        <v>8.2657500000000005E-3</v>
      </c>
      <c r="O211">
        <v>1.4868599999999999E-2</v>
      </c>
      <c r="P211">
        <v>2.32143E-2</v>
      </c>
      <c r="Q211">
        <v>3.4498099999999997E-2</v>
      </c>
      <c r="R211">
        <v>5.1348999999999999E-2</v>
      </c>
      <c r="S211">
        <v>7.1306099999999997E-2</v>
      </c>
      <c r="T211">
        <v>8.5662500000000003E-2</v>
      </c>
      <c r="U211">
        <v>8.83047E-2</v>
      </c>
      <c r="V211">
        <v>8.1960099999999994E-2</v>
      </c>
      <c r="W211">
        <v>7.3117699999999994E-2</v>
      </c>
      <c r="X211">
        <v>6.4699800000000002E-2</v>
      </c>
      <c r="Y211">
        <v>5.6178499999999999E-2</v>
      </c>
      <c r="Z211">
        <v>4.7419500000000003E-2</v>
      </c>
      <c r="AA211">
        <v>3.9550399999999999E-2</v>
      </c>
      <c r="AB211">
        <v>3.3419900000000002E-2</v>
      </c>
      <c r="AC211">
        <v>2.8926299999999999E-2</v>
      </c>
      <c r="AD211">
        <v>2.5567400000000001E-2</v>
      </c>
      <c r="AE211">
        <v>2.2954700000000001E-2</v>
      </c>
      <c r="AF211">
        <v>2.0870699999999999E-2</v>
      </c>
      <c r="AG211">
        <v>1.9158999999999999E-2</v>
      </c>
      <c r="AH211">
        <v>1.7654E-2</v>
      </c>
      <c r="AI211">
        <v>1.61695E-2</v>
      </c>
      <c r="AJ211">
        <v>1.4528599999999999E-2</v>
      </c>
      <c r="AK211">
        <v>1.2621200000000001E-2</v>
      </c>
      <c r="AL211">
        <v>1.0454099999999999E-2</v>
      </c>
      <c r="AM211">
        <v>8.1577400000000001E-3</v>
      </c>
      <c r="AN211">
        <v>5.9398799999999998E-3</v>
      </c>
      <c r="AO211">
        <v>4.0058899999999998E-3</v>
      </c>
      <c r="AP211">
        <v>2.4884299999999998E-3</v>
      </c>
      <c r="AQ211">
        <v>1.41797E-3</v>
      </c>
      <c r="AR211">
        <v>7.3891799999999998E-4</v>
      </c>
    </row>
    <row r="212" spans="1:44" x14ac:dyDescent="0.2">
      <c r="A212">
        <v>1982</v>
      </c>
      <c r="B212" s="2">
        <v>1.82054E-13</v>
      </c>
      <c r="C212" s="2">
        <v>2.0519100000000001E-11</v>
      </c>
      <c r="D212" s="2">
        <v>1.3396800000000001E-9</v>
      </c>
      <c r="E212" s="2">
        <v>5.0759300000000001E-8</v>
      </c>
      <c r="F212" s="2">
        <v>1.1183200000000001E-6</v>
      </c>
      <c r="G212" s="2">
        <v>1.4357300000000001E-5</v>
      </c>
      <c r="H212">
        <v>1.0765299999999999E-4</v>
      </c>
      <c r="I212">
        <v>4.7280599999999999E-4</v>
      </c>
      <c r="J212">
        <v>1.22371E-3</v>
      </c>
      <c r="K212">
        <v>1.91073E-3</v>
      </c>
      <c r="L212">
        <v>2.0261599999999999E-3</v>
      </c>
      <c r="M212">
        <v>2.2445400000000002E-3</v>
      </c>
      <c r="N212">
        <v>3.7099500000000001E-3</v>
      </c>
      <c r="O212">
        <v>6.3553699999999999E-3</v>
      </c>
      <c r="P212">
        <v>9.3240100000000006E-3</v>
      </c>
      <c r="Q212">
        <v>1.3001199999999999E-2</v>
      </c>
      <c r="R212">
        <v>1.9497E-2</v>
      </c>
      <c r="S212">
        <v>3.05483E-2</v>
      </c>
      <c r="T212">
        <v>4.6125199999999998E-2</v>
      </c>
      <c r="U212">
        <v>6.5119200000000002E-2</v>
      </c>
      <c r="V212">
        <v>8.5078299999999996E-2</v>
      </c>
      <c r="W212">
        <v>0.10095899999999999</v>
      </c>
      <c r="X212">
        <v>0.10702399999999999</v>
      </c>
      <c r="Y212">
        <v>0.10144499999999999</v>
      </c>
      <c r="Z212">
        <v>8.7752800000000006E-2</v>
      </c>
      <c r="AA212">
        <v>7.1369100000000005E-2</v>
      </c>
      <c r="AB212">
        <v>5.5938500000000002E-2</v>
      </c>
      <c r="AC212">
        <v>4.2833499999999997E-2</v>
      </c>
      <c r="AD212">
        <v>3.23646E-2</v>
      </c>
      <c r="AE212">
        <v>2.4487499999999999E-2</v>
      </c>
      <c r="AF212">
        <v>1.88684E-2</v>
      </c>
      <c r="AG212">
        <v>1.4961800000000001E-2</v>
      </c>
      <c r="AH212">
        <v>1.22071E-2</v>
      </c>
      <c r="AI212">
        <v>1.0156200000000001E-2</v>
      </c>
      <c r="AJ212">
        <v>8.4913899999999997E-3</v>
      </c>
      <c r="AK212">
        <v>7.0086000000000002E-3</v>
      </c>
      <c r="AL212">
        <v>5.6074200000000001E-3</v>
      </c>
      <c r="AM212">
        <v>4.2779899999999997E-3</v>
      </c>
      <c r="AN212">
        <v>3.0707199999999999E-3</v>
      </c>
      <c r="AO212">
        <v>2.0527000000000002E-3</v>
      </c>
      <c r="AP212">
        <v>1.26833E-3</v>
      </c>
      <c r="AQ212">
        <v>7.2046399999999998E-4</v>
      </c>
      <c r="AR212">
        <v>3.7477700000000002E-4</v>
      </c>
    </row>
    <row r="213" spans="1:44" x14ac:dyDescent="0.2">
      <c r="A213">
        <v>1983</v>
      </c>
      <c r="B213" s="2">
        <v>2.5574600000000001E-13</v>
      </c>
      <c r="C213" s="2">
        <v>2.8825000000000001E-11</v>
      </c>
      <c r="D213" s="2">
        <v>1.8819500000000001E-9</v>
      </c>
      <c r="E213" s="2">
        <v>7.1304500000000002E-8</v>
      </c>
      <c r="F213" s="2">
        <v>1.5709099999999999E-6</v>
      </c>
      <c r="G213" s="2">
        <v>2.0165799999999999E-5</v>
      </c>
      <c r="H213">
        <v>1.5116199999999999E-4</v>
      </c>
      <c r="I213">
        <v>6.6323200000000004E-4</v>
      </c>
      <c r="J213">
        <v>1.70963E-3</v>
      </c>
      <c r="K213">
        <v>2.6196399999999999E-3</v>
      </c>
      <c r="L213">
        <v>2.53484E-3</v>
      </c>
      <c r="M213">
        <v>2.08501E-3</v>
      </c>
      <c r="N213">
        <v>2.5692000000000002E-3</v>
      </c>
      <c r="O213">
        <v>4.0202700000000003E-3</v>
      </c>
      <c r="P213">
        <v>5.5772900000000004E-3</v>
      </c>
      <c r="Q213">
        <v>7.1229300000000004E-3</v>
      </c>
      <c r="R213">
        <v>9.6808399999999996E-3</v>
      </c>
      <c r="S213">
        <v>1.4167799999999999E-2</v>
      </c>
      <c r="T213">
        <v>2.07631E-2</v>
      </c>
      <c r="U213">
        <v>2.9916499999999999E-2</v>
      </c>
      <c r="V213">
        <v>4.2789199999999999E-2</v>
      </c>
      <c r="W213">
        <v>5.9840900000000002E-2</v>
      </c>
      <c r="X213">
        <v>7.9297999999999993E-2</v>
      </c>
      <c r="Y213">
        <v>9.7148999999999999E-2</v>
      </c>
      <c r="Z213">
        <v>0.108487</v>
      </c>
      <c r="AA213">
        <v>0.109626</v>
      </c>
      <c r="AB213">
        <v>0.100149</v>
      </c>
      <c r="AC213">
        <v>8.3285700000000004E-2</v>
      </c>
      <c r="AD213">
        <v>6.3982600000000001E-2</v>
      </c>
      <c r="AE213">
        <v>4.6321800000000003E-2</v>
      </c>
      <c r="AF213">
        <v>3.2291599999999997E-2</v>
      </c>
      <c r="AG213">
        <v>2.2131700000000001E-2</v>
      </c>
      <c r="AH213">
        <v>1.52085E-2</v>
      </c>
      <c r="AI213">
        <v>1.0651000000000001E-2</v>
      </c>
      <c r="AJ213">
        <v>7.6564399999999996E-3</v>
      </c>
      <c r="AK213">
        <v>5.61123E-3</v>
      </c>
      <c r="AL213">
        <v>4.1167299999999999E-3</v>
      </c>
      <c r="AM213">
        <v>2.9564399999999998E-3</v>
      </c>
      <c r="AN213">
        <v>2.0361300000000001E-3</v>
      </c>
      <c r="AO213">
        <v>1.32329E-3</v>
      </c>
      <c r="AP213">
        <v>8.0203399999999997E-4</v>
      </c>
      <c r="AQ213">
        <v>4.4956400000000001E-4</v>
      </c>
      <c r="AR213">
        <v>2.31692E-4</v>
      </c>
    </row>
    <row r="214" spans="1:44" x14ac:dyDescent="0.2">
      <c r="A214">
        <v>1984</v>
      </c>
      <c r="B214" s="2">
        <v>4.5104500000000002E-13</v>
      </c>
      <c r="C214" s="2">
        <v>5.0837000000000002E-11</v>
      </c>
      <c r="D214" s="2">
        <v>3.31909E-9</v>
      </c>
      <c r="E214" s="2">
        <v>1.25755E-7</v>
      </c>
      <c r="F214" s="2">
        <v>2.7705E-6</v>
      </c>
      <c r="G214" s="2">
        <v>3.5564300000000001E-5</v>
      </c>
      <c r="H214">
        <v>2.6657500000000002E-4</v>
      </c>
      <c r="I214">
        <v>1.1694100000000001E-3</v>
      </c>
      <c r="J214">
        <v>3.0122399999999998E-3</v>
      </c>
      <c r="K214">
        <v>4.59999E-3</v>
      </c>
      <c r="L214">
        <v>4.37273E-3</v>
      </c>
      <c r="M214">
        <v>3.3365999999999999E-3</v>
      </c>
      <c r="N214">
        <v>3.6587E-3</v>
      </c>
      <c r="O214">
        <v>5.3420200000000003E-3</v>
      </c>
      <c r="P214">
        <v>6.7596000000000002E-3</v>
      </c>
      <c r="Q214">
        <v>7.1944699999999997E-3</v>
      </c>
      <c r="R214">
        <v>7.6482499999999997E-3</v>
      </c>
      <c r="S214">
        <v>9.2807199999999992E-3</v>
      </c>
      <c r="T214">
        <v>1.22104E-2</v>
      </c>
      <c r="U214">
        <v>1.6322900000000001E-2</v>
      </c>
      <c r="V214">
        <v>2.2211499999999999E-2</v>
      </c>
      <c r="W214">
        <v>3.08071E-2</v>
      </c>
      <c r="X214">
        <v>4.2660400000000001E-2</v>
      </c>
      <c r="Y214">
        <v>5.7651500000000001E-2</v>
      </c>
      <c r="Z214">
        <v>7.4615200000000007E-2</v>
      </c>
      <c r="AA214">
        <v>9.0836399999999998E-2</v>
      </c>
      <c r="AB214">
        <v>0.10237599999999999</v>
      </c>
      <c r="AC214">
        <v>0.105645</v>
      </c>
      <c r="AD214">
        <v>9.9275199999999994E-2</v>
      </c>
      <c r="AE214">
        <v>8.4934899999999994E-2</v>
      </c>
      <c r="AF214">
        <v>6.6478700000000002E-2</v>
      </c>
      <c r="AG214">
        <v>4.8082899999999998E-2</v>
      </c>
      <c r="AH214">
        <v>3.2628200000000003E-2</v>
      </c>
      <c r="AI214">
        <v>2.11778E-2</v>
      </c>
      <c r="AJ214">
        <v>1.3426E-2</v>
      </c>
      <c r="AK214">
        <v>8.4648099999999997E-3</v>
      </c>
      <c r="AL214">
        <v>5.3577800000000004E-3</v>
      </c>
      <c r="AM214">
        <v>3.3948099999999998E-3</v>
      </c>
      <c r="AN214">
        <v>2.1242600000000002E-3</v>
      </c>
      <c r="AO214">
        <v>1.2884800000000001E-3</v>
      </c>
      <c r="AP214">
        <v>7.4407100000000001E-4</v>
      </c>
      <c r="AQ214">
        <v>4.03218E-4</v>
      </c>
      <c r="AR214">
        <v>2.029E-4</v>
      </c>
    </row>
    <row r="215" spans="1:44" x14ac:dyDescent="0.2">
      <c r="A215">
        <v>1985</v>
      </c>
      <c r="B215" s="2">
        <v>1.9294200000000001E-12</v>
      </c>
      <c r="C215" s="2">
        <v>2.17464E-10</v>
      </c>
      <c r="D215" s="2">
        <v>1.41979E-8</v>
      </c>
      <c r="E215" s="2">
        <v>5.3793399999999995E-7</v>
      </c>
      <c r="F215" s="2">
        <v>1.1851000000000001E-5</v>
      </c>
      <c r="G215">
        <v>1.5212299999999999E-4</v>
      </c>
      <c r="H215">
        <v>1.14011E-3</v>
      </c>
      <c r="I215">
        <v>4.9993099999999999E-3</v>
      </c>
      <c r="J215">
        <v>1.2855800000000001E-2</v>
      </c>
      <c r="K215">
        <v>1.9475099999999999E-2</v>
      </c>
      <c r="L215">
        <v>1.7734300000000001E-2</v>
      </c>
      <c r="M215">
        <v>1.09812E-2</v>
      </c>
      <c r="N215">
        <v>7.7255900000000001E-3</v>
      </c>
      <c r="O215">
        <v>9.0958600000000008E-3</v>
      </c>
      <c r="P215">
        <v>1.09522E-2</v>
      </c>
      <c r="Q215">
        <v>1.1052599999999999E-2</v>
      </c>
      <c r="R215">
        <v>1.0611600000000001E-2</v>
      </c>
      <c r="S215">
        <v>1.12464E-2</v>
      </c>
      <c r="T215">
        <v>1.2722799999999999E-2</v>
      </c>
      <c r="U215">
        <v>1.4184799999999999E-2</v>
      </c>
      <c r="V215">
        <v>1.5871300000000001E-2</v>
      </c>
      <c r="W215">
        <v>1.8810199999999999E-2</v>
      </c>
      <c r="X215">
        <v>2.3795400000000001E-2</v>
      </c>
      <c r="Y215">
        <v>3.1221599999999999E-2</v>
      </c>
      <c r="Z215">
        <v>4.1302800000000001E-2</v>
      </c>
      <c r="AA215">
        <v>5.3829299999999997E-2</v>
      </c>
      <c r="AB215">
        <v>6.7646800000000007E-2</v>
      </c>
      <c r="AC215">
        <v>8.0462199999999998E-2</v>
      </c>
      <c r="AD215">
        <v>8.9287000000000005E-2</v>
      </c>
      <c r="AE215">
        <v>9.1490699999999994E-2</v>
      </c>
      <c r="AF215">
        <v>8.6018499999999998E-2</v>
      </c>
      <c r="AG215">
        <v>7.4009699999999998E-2</v>
      </c>
      <c r="AH215">
        <v>5.8331099999999997E-2</v>
      </c>
      <c r="AI215">
        <v>4.2308900000000003E-2</v>
      </c>
      <c r="AJ215">
        <v>2.8473200000000001E-2</v>
      </c>
      <c r="AK215">
        <v>1.79823E-2</v>
      </c>
      <c r="AL215">
        <v>1.0799400000000001E-2</v>
      </c>
      <c r="AM215">
        <v>6.2443799999999999E-3</v>
      </c>
      <c r="AN215">
        <v>3.5046399999999998E-3</v>
      </c>
      <c r="AO215">
        <v>1.9115200000000001E-3</v>
      </c>
      <c r="AP215">
        <v>1.00734E-3</v>
      </c>
      <c r="AQ215">
        <v>5.0761899999999995E-4</v>
      </c>
      <c r="AR215">
        <v>2.4176800000000001E-4</v>
      </c>
    </row>
    <row r="216" spans="1:44" x14ac:dyDescent="0.2">
      <c r="A216">
        <v>1986</v>
      </c>
      <c r="B216" s="2">
        <v>1.9469499999999999E-12</v>
      </c>
      <c r="C216" s="2">
        <v>2.1943900000000001E-10</v>
      </c>
      <c r="D216" s="2">
        <v>1.4327E-8</v>
      </c>
      <c r="E216" s="2">
        <v>5.4283E-7</v>
      </c>
      <c r="F216" s="2">
        <v>1.1959200000000001E-5</v>
      </c>
      <c r="G216">
        <v>1.5352399999999999E-4</v>
      </c>
      <c r="H216">
        <v>1.1508899999999999E-3</v>
      </c>
      <c r="I216">
        <v>5.0507499999999997E-3</v>
      </c>
      <c r="J216">
        <v>1.3031600000000001E-2</v>
      </c>
      <c r="K216">
        <v>2.0055199999999999E-2</v>
      </c>
      <c r="L216">
        <v>1.9827600000000001E-2</v>
      </c>
      <c r="M216">
        <v>1.7600000000000001E-2</v>
      </c>
      <c r="N216">
        <v>2.3300899999999999E-2</v>
      </c>
      <c r="O216">
        <v>3.5240300000000002E-2</v>
      </c>
      <c r="P216">
        <v>4.2208900000000001E-2</v>
      </c>
      <c r="Q216">
        <v>3.8190799999999997E-2</v>
      </c>
      <c r="R216">
        <v>2.8881500000000001E-2</v>
      </c>
      <c r="S216">
        <v>2.2529899999999999E-2</v>
      </c>
      <c r="T216">
        <v>2.0596300000000001E-2</v>
      </c>
      <c r="U216">
        <v>2.0164999999999999E-2</v>
      </c>
      <c r="V216">
        <v>1.9681199999999999E-2</v>
      </c>
      <c r="W216">
        <v>1.9570500000000001E-2</v>
      </c>
      <c r="X216">
        <v>2.0331800000000001E-2</v>
      </c>
      <c r="Y216">
        <v>2.2084400000000001E-2</v>
      </c>
      <c r="Z216">
        <v>2.5141199999999999E-2</v>
      </c>
      <c r="AA216">
        <v>3.00267E-2</v>
      </c>
      <c r="AB216">
        <v>3.6972999999999999E-2</v>
      </c>
      <c r="AC216">
        <v>4.5554299999999999E-2</v>
      </c>
      <c r="AD216">
        <v>5.4600200000000002E-2</v>
      </c>
      <c r="AE216">
        <v>6.2320599999999997E-2</v>
      </c>
      <c r="AF216">
        <v>6.6728200000000001E-2</v>
      </c>
      <c r="AG216">
        <v>6.6339400000000007E-2</v>
      </c>
      <c r="AH216">
        <v>6.08391E-2</v>
      </c>
      <c r="AI216">
        <v>5.1288599999999997E-2</v>
      </c>
      <c r="AJ216">
        <v>3.9706999999999999E-2</v>
      </c>
      <c r="AK216">
        <v>2.8266699999999999E-2</v>
      </c>
      <c r="AL216">
        <v>1.8562700000000001E-2</v>
      </c>
      <c r="AM216">
        <v>1.12987E-2</v>
      </c>
      <c r="AN216">
        <v>6.4104799999999997E-3</v>
      </c>
      <c r="AO216">
        <v>3.40902E-3</v>
      </c>
      <c r="AP216">
        <v>1.70648E-3</v>
      </c>
      <c r="AQ216">
        <v>8.0568000000000002E-4</v>
      </c>
      <c r="AR216">
        <v>3.5849500000000002E-4</v>
      </c>
    </row>
    <row r="217" spans="1:44" x14ac:dyDescent="0.2">
      <c r="A217">
        <v>1987</v>
      </c>
      <c r="B217" s="2">
        <v>4.2361300000000001E-13</v>
      </c>
      <c r="C217" s="2">
        <v>4.7745199999999998E-11</v>
      </c>
      <c r="D217" s="2">
        <v>3.1173099999999999E-9</v>
      </c>
      <c r="E217" s="2">
        <v>1.18118E-7</v>
      </c>
      <c r="F217" s="2">
        <v>2.60268E-6</v>
      </c>
      <c r="G217" s="2">
        <v>3.3424499999999998E-5</v>
      </c>
      <c r="H217">
        <v>2.5085999999999999E-4</v>
      </c>
      <c r="I217">
        <v>1.10538E-3</v>
      </c>
      <c r="J217">
        <v>2.89858E-3</v>
      </c>
      <c r="K217">
        <v>4.7955999999999997E-3</v>
      </c>
      <c r="L217">
        <v>6.3911000000000003E-3</v>
      </c>
      <c r="M217">
        <v>1.08842E-2</v>
      </c>
      <c r="N217">
        <v>2.2125599999999999E-2</v>
      </c>
      <c r="O217">
        <v>3.75628E-2</v>
      </c>
      <c r="P217">
        <v>4.9082800000000003E-2</v>
      </c>
      <c r="Q217">
        <v>5.36593E-2</v>
      </c>
      <c r="R217">
        <v>5.74712E-2</v>
      </c>
      <c r="S217">
        <v>6.4613299999999999E-2</v>
      </c>
      <c r="T217">
        <v>6.9350300000000004E-2</v>
      </c>
      <c r="U217">
        <v>6.4869999999999997E-2</v>
      </c>
      <c r="V217">
        <v>5.2900299999999997E-2</v>
      </c>
      <c r="W217">
        <v>4.0510499999999998E-2</v>
      </c>
      <c r="X217">
        <v>3.2039600000000001E-2</v>
      </c>
      <c r="Y217">
        <v>2.72762E-2</v>
      </c>
      <c r="Z217">
        <v>2.4644699999999999E-2</v>
      </c>
      <c r="AA217">
        <v>2.3380700000000001E-2</v>
      </c>
      <c r="AB217">
        <v>2.34264E-2</v>
      </c>
      <c r="AC217">
        <v>2.4833600000000001E-2</v>
      </c>
      <c r="AD217">
        <v>2.7486E-2</v>
      </c>
      <c r="AE217">
        <v>3.0955900000000001E-2</v>
      </c>
      <c r="AF217">
        <v>3.4438999999999997E-2</v>
      </c>
      <c r="AG217">
        <v>3.6888299999999999E-2</v>
      </c>
      <c r="AH217">
        <v>3.7340499999999999E-2</v>
      </c>
      <c r="AI217">
        <v>3.52863E-2</v>
      </c>
      <c r="AJ217">
        <v>3.08889E-2</v>
      </c>
      <c r="AK217">
        <v>2.4930399999999998E-2</v>
      </c>
      <c r="AL217">
        <v>1.85034E-2</v>
      </c>
      <c r="AM217">
        <v>1.26149E-2</v>
      </c>
      <c r="AN217">
        <v>7.8993499999999994E-3</v>
      </c>
      <c r="AO217">
        <v>4.5464800000000003E-3</v>
      </c>
      <c r="AP217">
        <v>2.4077899999999999E-3</v>
      </c>
      <c r="AQ217">
        <v>1.17479E-3</v>
      </c>
      <c r="AR217">
        <v>5.2865900000000001E-4</v>
      </c>
    </row>
    <row r="218" spans="1:44" x14ac:dyDescent="0.2">
      <c r="A218">
        <v>1988</v>
      </c>
      <c r="B218" s="2">
        <v>6.0556600000000003E-13</v>
      </c>
      <c r="C218" s="2">
        <v>6.8252900000000004E-11</v>
      </c>
      <c r="D218" s="2">
        <v>4.45616E-9</v>
      </c>
      <c r="E218" s="2">
        <v>1.6883699999999999E-7</v>
      </c>
      <c r="F218" s="2">
        <v>3.7196400000000002E-6</v>
      </c>
      <c r="G218" s="2">
        <v>4.7748499999999999E-5</v>
      </c>
      <c r="H218">
        <v>3.57909E-4</v>
      </c>
      <c r="I218">
        <v>1.57015E-3</v>
      </c>
      <c r="J218">
        <v>4.0454699999999998E-3</v>
      </c>
      <c r="K218">
        <v>6.1851900000000001E-3</v>
      </c>
      <c r="L218">
        <v>5.9213099999999999E-3</v>
      </c>
      <c r="M218">
        <v>4.6955599999999997E-3</v>
      </c>
      <c r="N218">
        <v>5.6906300000000003E-3</v>
      </c>
      <c r="O218">
        <v>9.6631200000000007E-3</v>
      </c>
      <c r="P218">
        <v>1.6093400000000001E-2</v>
      </c>
      <c r="Q218">
        <v>2.63182E-2</v>
      </c>
      <c r="R218">
        <v>4.24188E-2</v>
      </c>
      <c r="S218">
        <v>6.2396E-2</v>
      </c>
      <c r="T218">
        <v>7.9665799999999995E-2</v>
      </c>
      <c r="U218">
        <v>8.9401599999999998E-2</v>
      </c>
      <c r="V218">
        <v>9.2269699999999996E-2</v>
      </c>
      <c r="W218">
        <v>9.0312199999999995E-2</v>
      </c>
      <c r="X218">
        <v>8.3083400000000002E-2</v>
      </c>
      <c r="Y218">
        <v>7.0137000000000005E-2</v>
      </c>
      <c r="Z218">
        <v>5.4225299999999997E-2</v>
      </c>
      <c r="AA218">
        <v>3.9705900000000002E-2</v>
      </c>
      <c r="AB218">
        <v>2.91563E-2</v>
      </c>
      <c r="AC218">
        <v>2.2596499999999999E-2</v>
      </c>
      <c r="AD218">
        <v>1.8918000000000001E-2</v>
      </c>
      <c r="AE218">
        <v>1.7110899999999998E-2</v>
      </c>
      <c r="AF218">
        <v>1.6496799999999999E-2</v>
      </c>
      <c r="AG218">
        <v>1.6528999999999999E-2</v>
      </c>
      <c r="AH218">
        <v>1.6664700000000001E-2</v>
      </c>
      <c r="AI218">
        <v>1.6401200000000001E-2</v>
      </c>
      <c r="AJ218">
        <v>1.5395000000000001E-2</v>
      </c>
      <c r="AK218">
        <v>1.3565799999999999E-2</v>
      </c>
      <c r="AL218">
        <v>1.1108099999999999E-2</v>
      </c>
      <c r="AM218">
        <v>8.3976699999999994E-3</v>
      </c>
      <c r="AN218">
        <v>5.8372600000000004E-3</v>
      </c>
      <c r="AO218">
        <v>3.7207400000000002E-3</v>
      </c>
      <c r="AP218">
        <v>2.1710100000000001E-3</v>
      </c>
      <c r="AQ218">
        <v>1.1582700000000001E-3</v>
      </c>
      <c r="AR218">
        <v>5.6461100000000002E-4</v>
      </c>
    </row>
    <row r="219" spans="1:44" x14ac:dyDescent="0.2">
      <c r="A219">
        <v>1989</v>
      </c>
      <c r="B219" s="2">
        <v>8.4302500000000004E-13</v>
      </c>
      <c r="C219" s="2">
        <v>9.50168E-11</v>
      </c>
      <c r="D219" s="2">
        <v>6.2035400000000003E-9</v>
      </c>
      <c r="E219" s="2">
        <v>2.35043E-7</v>
      </c>
      <c r="F219" s="2">
        <v>5.1781999999999998E-6</v>
      </c>
      <c r="G219" s="2">
        <v>6.6471799999999996E-5</v>
      </c>
      <c r="H219">
        <v>4.9824999999999999E-4</v>
      </c>
      <c r="I219">
        <v>2.18578E-3</v>
      </c>
      <c r="J219">
        <v>5.6310700000000002E-3</v>
      </c>
      <c r="K219">
        <v>8.6046899999999999E-3</v>
      </c>
      <c r="L219">
        <v>8.2066599999999993E-3</v>
      </c>
      <c r="M219">
        <v>6.3493400000000002E-3</v>
      </c>
      <c r="N219">
        <v>7.1022200000000002E-3</v>
      </c>
      <c r="O219">
        <v>1.04116E-2</v>
      </c>
      <c r="P219">
        <v>1.3123299999999999E-2</v>
      </c>
      <c r="Q219">
        <v>1.3979500000000001E-2</v>
      </c>
      <c r="R219">
        <v>1.5477299999999999E-2</v>
      </c>
      <c r="S219">
        <v>2.1045600000000001E-2</v>
      </c>
      <c r="T219">
        <v>3.2237500000000002E-2</v>
      </c>
      <c r="U219">
        <v>4.8764799999999997E-2</v>
      </c>
      <c r="V219">
        <v>6.8602099999999999E-2</v>
      </c>
      <c r="W219">
        <v>8.7351899999999996E-2</v>
      </c>
      <c r="X219">
        <v>9.9673399999999995E-2</v>
      </c>
      <c r="Y219">
        <v>0.10249999999999999</v>
      </c>
      <c r="Z219">
        <v>9.6310699999999999E-2</v>
      </c>
      <c r="AA219">
        <v>8.3598400000000003E-2</v>
      </c>
      <c r="AB219">
        <v>6.7285200000000003E-2</v>
      </c>
      <c r="AC219">
        <v>5.0372E-2</v>
      </c>
      <c r="AD219">
        <v>3.5589200000000001E-2</v>
      </c>
      <c r="AE219">
        <v>2.45597E-2</v>
      </c>
      <c r="AF219">
        <v>1.7412899999999999E-2</v>
      </c>
      <c r="AG219">
        <v>1.3277000000000001E-2</v>
      </c>
      <c r="AH219">
        <v>1.10378E-2</v>
      </c>
      <c r="AI219">
        <v>9.7757999999999994E-3</v>
      </c>
      <c r="AJ219">
        <v>8.8573000000000002E-3</v>
      </c>
      <c r="AK219">
        <v>7.9015600000000002E-3</v>
      </c>
      <c r="AL219">
        <v>6.7464400000000002E-3</v>
      </c>
      <c r="AM219">
        <v>5.4104799999999996E-3</v>
      </c>
      <c r="AN219">
        <v>4.0275500000000004E-3</v>
      </c>
      <c r="AO219">
        <v>2.7622200000000001E-3</v>
      </c>
      <c r="AP219">
        <v>1.7370700000000001E-3</v>
      </c>
      <c r="AQ219">
        <v>9.9851200000000001E-4</v>
      </c>
      <c r="AR219">
        <v>5.2351000000000003E-4</v>
      </c>
    </row>
    <row r="220" spans="1:44" x14ac:dyDescent="0.2">
      <c r="A220">
        <v>1990</v>
      </c>
      <c r="B220" s="2">
        <v>1.6463600000000001E-12</v>
      </c>
      <c r="C220" s="2">
        <v>1.8556E-10</v>
      </c>
      <c r="D220" s="2">
        <v>1.2115E-8</v>
      </c>
      <c r="E220" s="2">
        <v>4.5901799999999999E-7</v>
      </c>
      <c r="F220" s="2">
        <v>1.01125E-5</v>
      </c>
      <c r="G220">
        <v>1.2981000000000001E-4</v>
      </c>
      <c r="H220">
        <v>9.7296000000000004E-4</v>
      </c>
      <c r="I220">
        <v>4.2674899999999997E-3</v>
      </c>
      <c r="J220">
        <v>1.09856E-2</v>
      </c>
      <c r="K220">
        <v>1.67262E-2</v>
      </c>
      <c r="L220">
        <v>1.56519E-2</v>
      </c>
      <c r="M220">
        <v>1.1128799999999999E-2</v>
      </c>
      <c r="N220">
        <v>1.08115E-2</v>
      </c>
      <c r="O220">
        <v>1.5017000000000001E-2</v>
      </c>
      <c r="P220">
        <v>1.85781E-2</v>
      </c>
      <c r="Q220">
        <v>1.8906699999999999E-2</v>
      </c>
      <c r="R220">
        <v>1.8350200000000001E-2</v>
      </c>
      <c r="S220">
        <v>1.9668499999999998E-2</v>
      </c>
      <c r="T220">
        <v>2.2571600000000001E-2</v>
      </c>
      <c r="U220">
        <v>2.6067400000000001E-2</v>
      </c>
      <c r="V220">
        <v>3.1399900000000001E-2</v>
      </c>
      <c r="W220">
        <v>4.09215E-2</v>
      </c>
      <c r="X220">
        <v>5.5158600000000002E-2</v>
      </c>
      <c r="Y220">
        <v>7.1624699999999999E-2</v>
      </c>
      <c r="Z220">
        <v>8.5833800000000002E-2</v>
      </c>
      <c r="AA220">
        <v>9.3388499999999999E-2</v>
      </c>
      <c r="AB220">
        <v>9.2024700000000001E-2</v>
      </c>
      <c r="AC220">
        <v>8.24825E-2</v>
      </c>
      <c r="AD220">
        <v>6.7737900000000004E-2</v>
      </c>
      <c r="AE220">
        <v>5.1412800000000002E-2</v>
      </c>
      <c r="AF220">
        <v>3.64815E-2</v>
      </c>
      <c r="AG220">
        <v>2.46702E-2</v>
      </c>
      <c r="AH220">
        <v>1.6414499999999999E-2</v>
      </c>
      <c r="AI220">
        <v>1.1199499999999999E-2</v>
      </c>
      <c r="AJ220">
        <v>8.0839299999999996E-3</v>
      </c>
      <c r="AK220">
        <v>6.1614199999999999E-3</v>
      </c>
      <c r="AL220">
        <v>4.80095E-3</v>
      </c>
      <c r="AM220">
        <v>3.6762499999999998E-3</v>
      </c>
      <c r="AN220">
        <v>2.6828199999999998E-3</v>
      </c>
      <c r="AO220">
        <v>1.82967E-3</v>
      </c>
      <c r="AP220">
        <v>1.1525699999999999E-3</v>
      </c>
      <c r="AQ220">
        <v>6.6597599999999998E-4</v>
      </c>
      <c r="AR220">
        <v>3.51484E-4</v>
      </c>
    </row>
    <row r="221" spans="1:44" x14ac:dyDescent="0.2">
      <c r="A221">
        <v>1991</v>
      </c>
      <c r="B221" s="2">
        <v>1.0487799999999999E-12</v>
      </c>
      <c r="C221" s="2">
        <v>1.18207E-10</v>
      </c>
      <c r="D221" s="2">
        <v>7.7176700000000007E-9</v>
      </c>
      <c r="E221" s="2">
        <v>2.9241499999999999E-7</v>
      </c>
      <c r="F221" s="2">
        <v>6.4424100000000002E-6</v>
      </c>
      <c r="G221" s="2">
        <v>8.2707999999999995E-5</v>
      </c>
      <c r="H221">
        <v>6.2012600000000003E-4</v>
      </c>
      <c r="I221">
        <v>2.7231099999999999E-3</v>
      </c>
      <c r="J221">
        <v>7.0430800000000002E-3</v>
      </c>
      <c r="K221">
        <v>1.09619E-2</v>
      </c>
      <c r="L221">
        <v>1.1442600000000001E-2</v>
      </c>
      <c r="M221">
        <v>1.2064099999999999E-2</v>
      </c>
      <c r="N221">
        <v>1.8771900000000001E-2</v>
      </c>
      <c r="O221">
        <v>2.9776500000000001E-2</v>
      </c>
      <c r="P221">
        <v>3.6794100000000003E-2</v>
      </c>
      <c r="Q221">
        <v>3.5784299999999998E-2</v>
      </c>
      <c r="R221">
        <v>3.1746000000000003E-2</v>
      </c>
      <c r="S221">
        <v>3.06804E-2</v>
      </c>
      <c r="T221">
        <v>3.2243099999999997E-2</v>
      </c>
      <c r="U221">
        <v>3.32077E-2</v>
      </c>
      <c r="V221">
        <v>3.3028700000000001E-2</v>
      </c>
      <c r="W221">
        <v>3.3466900000000001E-2</v>
      </c>
      <c r="X221">
        <v>3.5871399999999998E-2</v>
      </c>
      <c r="Y221">
        <v>4.0706800000000001E-2</v>
      </c>
      <c r="Z221">
        <v>4.8137399999999997E-2</v>
      </c>
      <c r="AA221">
        <v>5.7523600000000001E-2</v>
      </c>
      <c r="AB221">
        <v>6.6674700000000003E-2</v>
      </c>
      <c r="AC221">
        <v>7.2432700000000003E-2</v>
      </c>
      <c r="AD221">
        <v>7.2334599999999999E-2</v>
      </c>
      <c r="AE221">
        <v>6.5938300000000005E-2</v>
      </c>
      <c r="AF221">
        <v>5.4901499999999999E-2</v>
      </c>
      <c r="AG221">
        <v>4.1977599999999997E-2</v>
      </c>
      <c r="AH221">
        <v>2.9749000000000001E-2</v>
      </c>
      <c r="AI221">
        <v>1.9815300000000001E-2</v>
      </c>
      <c r="AJ221">
        <v>1.2652699999999999E-2</v>
      </c>
      <c r="AK221">
        <v>7.9362600000000005E-3</v>
      </c>
      <c r="AL221">
        <v>4.999E-3</v>
      </c>
      <c r="AM221">
        <v>3.1886699999999998E-3</v>
      </c>
      <c r="AN221">
        <v>2.03732E-3</v>
      </c>
      <c r="AO221">
        <v>1.2737E-3</v>
      </c>
      <c r="AP221">
        <v>7.6033999999999997E-4</v>
      </c>
      <c r="AQ221">
        <v>4.2525000000000001E-4</v>
      </c>
      <c r="AR221">
        <v>2.2004300000000001E-4</v>
      </c>
    </row>
    <row r="222" spans="1:44" x14ac:dyDescent="0.2">
      <c r="A222">
        <v>1992</v>
      </c>
      <c r="B222" s="2">
        <v>6.3507199999999998E-13</v>
      </c>
      <c r="C222" s="2">
        <v>7.1578600000000006E-11</v>
      </c>
      <c r="D222" s="2">
        <v>4.6733100000000003E-9</v>
      </c>
      <c r="E222" s="2">
        <v>1.7706700000000001E-7</v>
      </c>
      <c r="F222" s="2">
        <v>3.9010999999999998E-6</v>
      </c>
      <c r="G222" s="2">
        <v>5.0082600000000001E-5</v>
      </c>
      <c r="H222">
        <v>3.7551000000000001E-4</v>
      </c>
      <c r="I222">
        <v>1.64897E-3</v>
      </c>
      <c r="J222">
        <v>4.2652100000000002E-3</v>
      </c>
      <c r="K222">
        <v>6.6408600000000002E-3</v>
      </c>
      <c r="L222">
        <v>6.94744E-3</v>
      </c>
      <c r="M222">
        <v>7.39787E-3</v>
      </c>
      <c r="N222">
        <v>1.1762699999999999E-2</v>
      </c>
      <c r="O222">
        <v>1.9475800000000001E-2</v>
      </c>
      <c r="P222">
        <v>2.6659200000000001E-2</v>
      </c>
      <c r="Q222">
        <v>3.2341799999999997E-2</v>
      </c>
      <c r="R222">
        <v>3.9796199999999997E-2</v>
      </c>
      <c r="S222">
        <v>4.9888200000000001E-2</v>
      </c>
      <c r="T222">
        <v>5.7667099999999999E-2</v>
      </c>
      <c r="U222">
        <v>5.85976E-2</v>
      </c>
      <c r="V222">
        <v>5.4188100000000003E-2</v>
      </c>
      <c r="W222">
        <v>4.9011800000000001E-2</v>
      </c>
      <c r="X222">
        <v>4.5374499999999998E-2</v>
      </c>
      <c r="Y222">
        <v>4.2977500000000002E-2</v>
      </c>
      <c r="Z222">
        <v>4.1497199999999998E-2</v>
      </c>
      <c r="AA222">
        <v>4.1451399999999999E-2</v>
      </c>
      <c r="AB222">
        <v>4.3263900000000001E-2</v>
      </c>
      <c r="AC222">
        <v>4.6493399999999997E-2</v>
      </c>
      <c r="AD222">
        <v>4.9812700000000001E-2</v>
      </c>
      <c r="AE222">
        <v>5.14598E-2</v>
      </c>
      <c r="AF222">
        <v>4.9981999999999999E-2</v>
      </c>
      <c r="AG222">
        <v>4.4954899999999999E-2</v>
      </c>
      <c r="AH222">
        <v>3.7190300000000003E-2</v>
      </c>
      <c r="AI222">
        <v>2.82829E-2</v>
      </c>
      <c r="AJ222">
        <v>1.9848299999999999E-2</v>
      </c>
      <c r="AK222">
        <v>1.29467E-2</v>
      </c>
      <c r="AL222">
        <v>7.9269000000000006E-3</v>
      </c>
      <c r="AM222">
        <v>4.6078100000000004E-3</v>
      </c>
      <c r="AN222">
        <v>2.57034E-3</v>
      </c>
      <c r="AO222">
        <v>1.3855E-3</v>
      </c>
      <c r="AP222">
        <v>7.2201100000000005E-4</v>
      </c>
      <c r="AQ222">
        <v>3.6147300000000001E-4</v>
      </c>
      <c r="AR222">
        <v>1.7201599999999999E-4</v>
      </c>
    </row>
    <row r="223" spans="1:44" x14ac:dyDescent="0.2">
      <c r="A223">
        <v>1993</v>
      </c>
      <c r="B223" s="2">
        <v>3.7306900000000002E-13</v>
      </c>
      <c r="C223" s="2">
        <v>4.20484E-11</v>
      </c>
      <c r="D223" s="2">
        <v>2.7453099999999999E-9</v>
      </c>
      <c r="E223" s="2">
        <v>1.04017E-7</v>
      </c>
      <c r="F223" s="2">
        <v>2.29167E-6</v>
      </c>
      <c r="G223" s="2">
        <v>2.9420600000000001E-5</v>
      </c>
      <c r="H223">
        <v>2.2058900000000001E-4</v>
      </c>
      <c r="I223">
        <v>9.6865299999999998E-4</v>
      </c>
      <c r="J223">
        <v>2.5053499999999999E-3</v>
      </c>
      <c r="K223">
        <v>3.8995900000000001E-3</v>
      </c>
      <c r="L223">
        <v>4.07392E-3</v>
      </c>
      <c r="M223">
        <v>4.3215500000000004E-3</v>
      </c>
      <c r="N223">
        <v>6.8552300000000004E-3</v>
      </c>
      <c r="O223">
        <v>1.1368100000000001E-2</v>
      </c>
      <c r="P223">
        <v>1.56724E-2</v>
      </c>
      <c r="Q223">
        <v>1.9424E-2</v>
      </c>
      <c r="R223">
        <v>2.5076000000000001E-2</v>
      </c>
      <c r="S223">
        <v>3.41435E-2</v>
      </c>
      <c r="T223">
        <v>4.4946199999999999E-2</v>
      </c>
      <c r="U223">
        <v>5.5209800000000003E-2</v>
      </c>
      <c r="V223">
        <v>6.4088400000000004E-2</v>
      </c>
      <c r="W223">
        <v>7.0525500000000005E-2</v>
      </c>
      <c r="X223">
        <v>7.2375900000000007E-2</v>
      </c>
      <c r="Y223">
        <v>6.8702200000000005E-2</v>
      </c>
      <c r="Z223">
        <v>6.1390300000000002E-2</v>
      </c>
      <c r="AA223">
        <v>5.35437E-2</v>
      </c>
      <c r="AB223">
        <v>4.7210500000000002E-2</v>
      </c>
      <c r="AC223">
        <v>4.2957299999999997E-2</v>
      </c>
      <c r="AD223">
        <v>4.05774E-2</v>
      </c>
      <c r="AE223">
        <v>3.9496099999999999E-2</v>
      </c>
      <c r="AF223">
        <v>3.8795400000000001E-2</v>
      </c>
      <c r="AG223">
        <v>3.7388699999999997E-2</v>
      </c>
      <c r="AH223">
        <v>3.4446499999999998E-2</v>
      </c>
      <c r="AI223">
        <v>2.9776199999999999E-2</v>
      </c>
      <c r="AJ223">
        <v>2.3881099999999999E-2</v>
      </c>
      <c r="AK223">
        <v>1.7674700000000002E-2</v>
      </c>
      <c r="AL223">
        <v>1.20544E-2</v>
      </c>
      <c r="AM223">
        <v>7.5848499999999998E-3</v>
      </c>
      <c r="AN223">
        <v>4.4149999999999997E-3</v>
      </c>
      <c r="AO223">
        <v>2.3855999999999999E-3</v>
      </c>
      <c r="AP223">
        <v>1.2007400000000001E-3</v>
      </c>
      <c r="AQ223">
        <v>5.6452900000000003E-4</v>
      </c>
      <c r="AR223">
        <v>2.48302E-4</v>
      </c>
    </row>
    <row r="224" spans="1:44" x14ac:dyDescent="0.2">
      <c r="A224">
        <v>1994</v>
      </c>
      <c r="B224" s="2">
        <v>3.4700600000000002E-13</v>
      </c>
      <c r="C224" s="2">
        <v>3.9110799999999998E-11</v>
      </c>
      <c r="D224" s="2">
        <v>2.5535099999999998E-9</v>
      </c>
      <c r="E224" s="2">
        <v>9.6749099999999994E-8</v>
      </c>
      <c r="F224" s="2">
        <v>2.1314999999999998E-6</v>
      </c>
      <c r="G224" s="2">
        <v>2.7362899999999999E-5</v>
      </c>
      <c r="H224">
        <v>2.0512800000000001E-4</v>
      </c>
      <c r="I224">
        <v>9.0026099999999996E-4</v>
      </c>
      <c r="J224">
        <v>2.3232499999999998E-3</v>
      </c>
      <c r="K224">
        <v>3.5788299999999999E-3</v>
      </c>
      <c r="L224">
        <v>3.5566700000000001E-3</v>
      </c>
      <c r="M224">
        <v>3.2272899999999998E-3</v>
      </c>
      <c r="N224">
        <v>4.44781E-3</v>
      </c>
      <c r="O224">
        <v>7.13527E-3</v>
      </c>
      <c r="P224">
        <v>9.7866099999999994E-3</v>
      </c>
      <c r="Q224">
        <v>1.2102E-2</v>
      </c>
      <c r="R224">
        <v>1.5629299999999999E-2</v>
      </c>
      <c r="S224">
        <v>2.1448399999999999E-2</v>
      </c>
      <c r="T224">
        <v>2.8846500000000001E-2</v>
      </c>
      <c r="U224">
        <v>3.7051599999999997E-2</v>
      </c>
      <c r="V224">
        <v>4.6470600000000001E-2</v>
      </c>
      <c r="W224">
        <v>5.7259900000000002E-2</v>
      </c>
      <c r="X224">
        <v>6.79371E-2</v>
      </c>
      <c r="Y224">
        <v>7.61101E-2</v>
      </c>
      <c r="Z224">
        <v>7.9846899999999998E-2</v>
      </c>
      <c r="AA224">
        <v>7.8294799999999998E-2</v>
      </c>
      <c r="AB224">
        <v>7.1947800000000006E-2</v>
      </c>
      <c r="AC224">
        <v>6.26689E-2</v>
      </c>
      <c r="AD224">
        <v>5.29337E-2</v>
      </c>
      <c r="AE224">
        <v>4.4641599999999997E-2</v>
      </c>
      <c r="AF224">
        <v>3.8475599999999999E-2</v>
      </c>
      <c r="AG224">
        <v>3.4084700000000002E-2</v>
      </c>
      <c r="AH224">
        <v>3.06237E-2</v>
      </c>
      <c r="AI224">
        <v>2.7240899999999998E-2</v>
      </c>
      <c r="AJ224">
        <v>2.34013E-2</v>
      </c>
      <c r="AK224">
        <v>1.9029399999999998E-2</v>
      </c>
      <c r="AL224">
        <v>1.4447E-2</v>
      </c>
      <c r="AM224">
        <v>1.0152E-2</v>
      </c>
      <c r="AN224">
        <v>6.5705900000000003E-3</v>
      </c>
      <c r="AO224">
        <v>3.9068000000000002E-3</v>
      </c>
      <c r="AP224">
        <v>2.1315800000000001E-3</v>
      </c>
      <c r="AQ224">
        <v>1.06679E-3</v>
      </c>
      <c r="AR224">
        <v>4.8971400000000003E-4</v>
      </c>
    </row>
    <row r="225" spans="1:44" x14ac:dyDescent="0.2">
      <c r="A225">
        <v>1995</v>
      </c>
      <c r="B225" s="2">
        <v>2.3417E-13</v>
      </c>
      <c r="C225" s="2">
        <v>2.6393100000000002E-11</v>
      </c>
      <c r="D225" s="2">
        <v>1.7231899999999999E-9</v>
      </c>
      <c r="E225" s="2">
        <v>6.5289999999999998E-8</v>
      </c>
      <c r="F225" s="2">
        <v>1.43845E-6</v>
      </c>
      <c r="G225" s="2">
        <v>1.8466900000000001E-5</v>
      </c>
      <c r="H225">
        <v>1.38462E-4</v>
      </c>
      <c r="I225">
        <v>6.0802399999999998E-4</v>
      </c>
      <c r="J225">
        <v>1.57271E-3</v>
      </c>
      <c r="K225">
        <v>2.4485800000000001E-3</v>
      </c>
      <c r="L225">
        <v>2.5605900000000002E-3</v>
      </c>
      <c r="M225">
        <v>2.71887E-3</v>
      </c>
      <c r="N225">
        <v>4.2864599999999997E-3</v>
      </c>
      <c r="O225">
        <v>6.9670000000000001E-3</v>
      </c>
      <c r="P225">
        <v>9.15002E-3</v>
      </c>
      <c r="Q225">
        <v>1.03061E-2</v>
      </c>
      <c r="R225">
        <v>1.1849999999999999E-2</v>
      </c>
      <c r="S225">
        <v>1.50957E-2</v>
      </c>
      <c r="T225">
        <v>1.97834E-2</v>
      </c>
      <c r="U225">
        <v>2.5351100000000001E-2</v>
      </c>
      <c r="V225">
        <v>3.2160099999999997E-2</v>
      </c>
      <c r="W225">
        <v>4.0720100000000002E-2</v>
      </c>
      <c r="X225">
        <v>5.07079E-2</v>
      </c>
      <c r="Y225">
        <v>6.1188399999999997E-2</v>
      </c>
      <c r="Z225">
        <v>7.1013999999999994E-2</v>
      </c>
      <c r="AA225">
        <v>7.8684799999999999E-2</v>
      </c>
      <c r="AB225">
        <v>8.2460500000000006E-2</v>
      </c>
      <c r="AC225">
        <v>8.1153000000000003E-2</v>
      </c>
      <c r="AD225">
        <v>7.4888399999999994E-2</v>
      </c>
      <c r="AE225">
        <v>6.5150399999999997E-2</v>
      </c>
      <c r="AF225">
        <v>5.4125699999999999E-2</v>
      </c>
      <c r="AG225">
        <v>4.3791299999999998E-2</v>
      </c>
      <c r="AH225">
        <v>3.5253199999999998E-2</v>
      </c>
      <c r="AI225">
        <v>2.8633599999999999E-2</v>
      </c>
      <c r="AJ225">
        <v>2.3429599999999998E-2</v>
      </c>
      <c r="AK225">
        <v>1.9011199999999999E-2</v>
      </c>
      <c r="AL225">
        <v>1.4969E-2</v>
      </c>
      <c r="AM225">
        <v>1.1211E-2</v>
      </c>
      <c r="AN225">
        <v>7.8670400000000005E-3</v>
      </c>
      <c r="AO225">
        <v>5.11934E-3</v>
      </c>
      <c r="AP225">
        <v>3.06866E-3</v>
      </c>
      <c r="AQ225">
        <v>1.6872199999999999E-3</v>
      </c>
      <c r="AR225">
        <v>8.4862999999999996E-4</v>
      </c>
    </row>
    <row r="226" spans="1:44" x14ac:dyDescent="0.2">
      <c r="A226">
        <v>1996</v>
      </c>
      <c r="B226" s="2">
        <v>1.94124E-13</v>
      </c>
      <c r="C226" s="2">
        <v>2.1879600000000001E-11</v>
      </c>
      <c r="D226" s="2">
        <v>1.4285E-9</v>
      </c>
      <c r="E226" s="2">
        <v>5.4124299999999998E-8</v>
      </c>
      <c r="F226" s="2">
        <v>1.1924400000000001E-6</v>
      </c>
      <c r="G226" s="2">
        <v>1.53083E-5</v>
      </c>
      <c r="H226">
        <v>1.1477E-4</v>
      </c>
      <c r="I226">
        <v>5.0386400000000003E-4</v>
      </c>
      <c r="J226">
        <v>1.30199E-3</v>
      </c>
      <c r="K226">
        <v>2.0178399999999999E-3</v>
      </c>
      <c r="L226">
        <v>2.0654800000000002E-3</v>
      </c>
      <c r="M226">
        <v>2.0635300000000001E-3</v>
      </c>
      <c r="N226">
        <v>3.11605E-3</v>
      </c>
      <c r="O226">
        <v>5.1084099999999999E-3</v>
      </c>
      <c r="P226">
        <v>7.01522E-3</v>
      </c>
      <c r="Q226">
        <v>8.6214399999999993E-3</v>
      </c>
      <c r="R226">
        <v>1.09248E-2</v>
      </c>
      <c r="S226">
        <v>1.4444800000000001E-2</v>
      </c>
      <c r="T226">
        <v>1.83287E-2</v>
      </c>
      <c r="U226">
        <v>2.18403E-2</v>
      </c>
      <c r="V226">
        <v>2.5599299999999998E-2</v>
      </c>
      <c r="W226">
        <v>3.0716899999999998E-2</v>
      </c>
      <c r="X226">
        <v>3.7575600000000001E-2</v>
      </c>
      <c r="Y226">
        <v>4.5885799999999997E-2</v>
      </c>
      <c r="Z226">
        <v>5.5176999999999997E-2</v>
      </c>
      <c r="AA226">
        <v>6.4723199999999995E-2</v>
      </c>
      <c r="AB226">
        <v>7.3305400000000007E-2</v>
      </c>
      <c r="AC226">
        <v>7.9377799999999998E-2</v>
      </c>
      <c r="AD226">
        <v>8.1535800000000005E-2</v>
      </c>
      <c r="AE226">
        <v>7.9024200000000003E-2</v>
      </c>
      <c r="AF226">
        <v>7.21112E-2</v>
      </c>
      <c r="AG226">
        <v>6.2093700000000002E-2</v>
      </c>
      <c r="AH226">
        <v>5.0826900000000001E-2</v>
      </c>
      <c r="AI226">
        <v>4.0019800000000001E-2</v>
      </c>
      <c r="AJ226">
        <v>3.0712900000000001E-2</v>
      </c>
      <c r="AK226">
        <v>2.3186399999999999E-2</v>
      </c>
      <c r="AL226">
        <v>1.7225299999999999E-2</v>
      </c>
      <c r="AM226">
        <v>1.24768E-2</v>
      </c>
      <c r="AN226">
        <v>8.6812499999999997E-3</v>
      </c>
      <c r="AO226">
        <v>5.7132700000000003E-3</v>
      </c>
      <c r="AP226">
        <v>3.5107799999999998E-3</v>
      </c>
      <c r="AQ226">
        <v>1.9951999999999999E-3</v>
      </c>
      <c r="AR226">
        <v>1.0417E-3</v>
      </c>
    </row>
    <row r="227" spans="1:44" x14ac:dyDescent="0.2">
      <c r="A227">
        <v>1997</v>
      </c>
      <c r="B227" s="2">
        <v>7.4106699999999998E-13</v>
      </c>
      <c r="C227" s="2">
        <v>8.3525099999999997E-11</v>
      </c>
      <c r="D227" s="2">
        <v>5.4532500000000004E-9</v>
      </c>
      <c r="E227" s="2">
        <v>2.06614E-7</v>
      </c>
      <c r="F227" s="2">
        <v>4.5518399999999996E-6</v>
      </c>
      <c r="G227" s="2">
        <v>5.84294E-5</v>
      </c>
      <c r="H227">
        <v>4.3792400000000002E-4</v>
      </c>
      <c r="I227">
        <v>1.92049E-3</v>
      </c>
      <c r="J227">
        <v>4.9409199999999997E-3</v>
      </c>
      <c r="K227">
        <v>7.5018400000000001E-3</v>
      </c>
      <c r="L227">
        <v>6.9162800000000003E-3</v>
      </c>
      <c r="M227">
        <v>4.5775099999999999E-3</v>
      </c>
      <c r="N227">
        <v>3.8601199999999999E-3</v>
      </c>
      <c r="O227">
        <v>5.1615799999999998E-3</v>
      </c>
      <c r="P227">
        <v>6.7811700000000004E-3</v>
      </c>
      <c r="Q227">
        <v>8.0406999999999996E-3</v>
      </c>
      <c r="R227">
        <v>9.8879299999999996E-3</v>
      </c>
      <c r="S227">
        <v>1.3103E-2</v>
      </c>
      <c r="T227">
        <v>1.72081E-2</v>
      </c>
      <c r="U227">
        <v>2.1529800000000002E-2</v>
      </c>
      <c r="V227">
        <v>2.61249E-2</v>
      </c>
      <c r="W227">
        <v>3.1150400000000002E-2</v>
      </c>
      <c r="X227">
        <v>3.6301899999999998E-2</v>
      </c>
      <c r="Y227">
        <v>4.1385699999999997E-2</v>
      </c>
      <c r="Z227">
        <v>4.6788299999999998E-2</v>
      </c>
      <c r="AA227">
        <v>5.2968500000000002E-2</v>
      </c>
      <c r="AB227">
        <v>5.9777900000000002E-2</v>
      </c>
      <c r="AC227">
        <v>6.6386799999999996E-2</v>
      </c>
      <c r="AD227">
        <v>7.1604500000000001E-2</v>
      </c>
      <c r="AE227">
        <v>7.4218000000000006E-2</v>
      </c>
      <c r="AF227">
        <v>7.3325199999999993E-2</v>
      </c>
      <c r="AG227">
        <v>6.8658200000000003E-2</v>
      </c>
      <c r="AH227">
        <v>6.0740000000000002E-2</v>
      </c>
      <c r="AI227">
        <v>5.0745199999999997E-2</v>
      </c>
      <c r="AJ227">
        <v>4.0109800000000001E-2</v>
      </c>
      <c r="AK227">
        <v>3.0093499999999999E-2</v>
      </c>
      <c r="AL227">
        <v>2.15032E-2</v>
      </c>
      <c r="AM227">
        <v>1.46564E-2</v>
      </c>
      <c r="AN227">
        <v>9.5154000000000002E-3</v>
      </c>
      <c r="AO227">
        <v>5.8572900000000002E-3</v>
      </c>
      <c r="AP227">
        <v>3.39515E-3</v>
      </c>
      <c r="AQ227">
        <v>1.8390500000000001E-3</v>
      </c>
      <c r="AR227">
        <v>9.2421099999999998E-4</v>
      </c>
    </row>
    <row r="228" spans="1:44" x14ac:dyDescent="0.2">
      <c r="A228">
        <v>1998</v>
      </c>
      <c r="B228" s="2">
        <v>1.31738E-12</v>
      </c>
      <c r="C228" s="2">
        <v>1.48481E-10</v>
      </c>
      <c r="D228" s="2">
        <v>9.6941500000000005E-9</v>
      </c>
      <c r="E228" s="2">
        <v>3.6729800000000001E-7</v>
      </c>
      <c r="F228" s="2">
        <v>8.0919600000000004E-6</v>
      </c>
      <c r="G228">
        <v>1.0387699999999999E-4</v>
      </c>
      <c r="H228">
        <v>7.7866600000000002E-4</v>
      </c>
      <c r="I228">
        <v>3.41655E-3</v>
      </c>
      <c r="J228">
        <v>8.8081099999999992E-3</v>
      </c>
      <c r="K228">
        <v>1.35047E-2</v>
      </c>
      <c r="L228">
        <v>1.3102900000000001E-2</v>
      </c>
      <c r="M228">
        <v>1.08544E-2</v>
      </c>
      <c r="N228">
        <v>1.32722E-2</v>
      </c>
      <c r="O228">
        <v>1.9715300000000002E-2</v>
      </c>
      <c r="P228">
        <v>2.3845000000000002E-2</v>
      </c>
      <c r="Q228">
        <v>2.23672E-2</v>
      </c>
      <c r="R228">
        <v>1.85776E-2</v>
      </c>
      <c r="S228">
        <v>1.70791E-2</v>
      </c>
      <c r="T228">
        <v>1.8660300000000001E-2</v>
      </c>
      <c r="U228">
        <v>2.1827800000000001E-2</v>
      </c>
      <c r="V228">
        <v>2.58829E-2</v>
      </c>
      <c r="W228">
        <v>3.08639E-2</v>
      </c>
      <c r="X228">
        <v>3.6372099999999997E-2</v>
      </c>
      <c r="Y228">
        <v>4.1652399999999999E-2</v>
      </c>
      <c r="Z228">
        <v>4.6207999999999999E-2</v>
      </c>
      <c r="AA228">
        <v>4.9893600000000003E-2</v>
      </c>
      <c r="AB228">
        <v>5.2761599999999999E-2</v>
      </c>
      <c r="AC228">
        <v>5.4998199999999997E-2</v>
      </c>
      <c r="AD228">
        <v>5.67521E-2</v>
      </c>
      <c r="AE228">
        <v>5.7865399999999997E-2</v>
      </c>
      <c r="AF228">
        <v>5.7822400000000003E-2</v>
      </c>
      <c r="AG228">
        <v>5.6005399999999997E-2</v>
      </c>
      <c r="AH228">
        <v>5.2039500000000002E-2</v>
      </c>
      <c r="AI228">
        <v>4.6009700000000001E-2</v>
      </c>
      <c r="AJ228">
        <v>3.8473800000000002E-2</v>
      </c>
      <c r="AK228">
        <v>3.0299099999999999E-2</v>
      </c>
      <c r="AL228">
        <v>2.2405600000000001E-2</v>
      </c>
      <c r="AM228">
        <v>1.55242E-2</v>
      </c>
      <c r="AN228">
        <v>1.0060299999999999E-2</v>
      </c>
      <c r="AO228">
        <v>6.0867300000000003E-3</v>
      </c>
      <c r="AP228">
        <v>3.4309700000000002E-3</v>
      </c>
      <c r="AQ228">
        <v>1.79732E-3</v>
      </c>
      <c r="AR228">
        <v>8.7250299999999995E-4</v>
      </c>
    </row>
    <row r="229" spans="1:44" x14ac:dyDescent="0.2">
      <c r="A229">
        <v>1999</v>
      </c>
      <c r="B229" s="2">
        <v>1.8679499999999999E-12</v>
      </c>
      <c r="C229" s="2">
        <v>2.1053500000000001E-10</v>
      </c>
      <c r="D229" s="2">
        <v>1.3745599999999999E-8</v>
      </c>
      <c r="E229" s="2">
        <v>5.2080200000000001E-7</v>
      </c>
      <c r="F229" s="2">
        <v>1.14738E-5</v>
      </c>
      <c r="G229">
        <v>1.47291E-4</v>
      </c>
      <c r="H229">
        <v>1.1041099999999999E-3</v>
      </c>
      <c r="I229">
        <v>4.8446100000000001E-3</v>
      </c>
      <c r="J229">
        <v>1.24911E-2</v>
      </c>
      <c r="K229">
        <v>1.9161600000000001E-2</v>
      </c>
      <c r="L229">
        <v>1.8643900000000001E-2</v>
      </c>
      <c r="M229">
        <v>1.5630499999999999E-2</v>
      </c>
      <c r="N229">
        <v>1.9509200000000001E-2</v>
      </c>
      <c r="O229">
        <v>2.9645999999999999E-2</v>
      </c>
      <c r="P229">
        <v>3.76178E-2</v>
      </c>
      <c r="Q229">
        <v>3.9555800000000002E-2</v>
      </c>
      <c r="R229">
        <v>4.0103699999999999E-2</v>
      </c>
      <c r="S229">
        <v>4.3421700000000001E-2</v>
      </c>
      <c r="T229">
        <v>4.65707E-2</v>
      </c>
      <c r="U229">
        <v>4.5134100000000003E-2</v>
      </c>
      <c r="V229">
        <v>3.9988900000000001E-2</v>
      </c>
      <c r="W229">
        <v>3.5449099999999997E-2</v>
      </c>
      <c r="X229">
        <v>3.4051400000000002E-2</v>
      </c>
      <c r="Y229">
        <v>3.53406E-2</v>
      </c>
      <c r="Z229">
        <v>3.7823700000000002E-2</v>
      </c>
      <c r="AA229">
        <v>4.0333399999999998E-2</v>
      </c>
      <c r="AB229">
        <v>4.2136E-2</v>
      </c>
      <c r="AC229">
        <v>4.2842900000000003E-2</v>
      </c>
      <c r="AD229">
        <v>4.2424000000000003E-2</v>
      </c>
      <c r="AE229">
        <v>4.1106700000000003E-2</v>
      </c>
      <c r="AF229">
        <v>3.9166100000000002E-2</v>
      </c>
      <c r="AG229">
        <v>3.67508E-2</v>
      </c>
      <c r="AH229">
        <v>3.3834799999999998E-2</v>
      </c>
      <c r="AI229">
        <v>3.0307400000000002E-2</v>
      </c>
      <c r="AJ229">
        <v>2.6130400000000002E-2</v>
      </c>
      <c r="AK229">
        <v>2.14548E-2</v>
      </c>
      <c r="AL229">
        <v>1.6622899999999999E-2</v>
      </c>
      <c r="AM229">
        <v>1.20643E-2</v>
      </c>
      <c r="AN229">
        <v>8.1548799999999998E-3</v>
      </c>
      <c r="AO229">
        <v>5.1108899999999999E-3</v>
      </c>
      <c r="AP229">
        <v>2.95933E-3</v>
      </c>
      <c r="AQ229">
        <v>1.5785899999999999E-3</v>
      </c>
      <c r="AR229">
        <v>7.73948E-4</v>
      </c>
    </row>
    <row r="230" spans="1:44" x14ac:dyDescent="0.2">
      <c r="A230">
        <v>2000</v>
      </c>
      <c r="B230" s="2">
        <v>3.7157899999999999E-12</v>
      </c>
      <c r="C230" s="2">
        <v>4.1880400000000003E-10</v>
      </c>
      <c r="D230" s="2">
        <v>2.73432E-8</v>
      </c>
      <c r="E230" s="2">
        <v>1.0359900000000001E-6</v>
      </c>
      <c r="F230" s="2">
        <v>2.2823499999999999E-5</v>
      </c>
      <c r="G230">
        <v>2.9297500000000001E-4</v>
      </c>
      <c r="H230">
        <v>2.1958699999999999E-3</v>
      </c>
      <c r="I230">
        <v>9.6305499999999999E-3</v>
      </c>
      <c r="J230">
        <v>2.4783800000000002E-2</v>
      </c>
      <c r="K230">
        <v>3.7679799999999999E-2</v>
      </c>
      <c r="L230">
        <v>3.4987600000000001E-2</v>
      </c>
      <c r="M230">
        <v>2.3979899999999998E-2</v>
      </c>
      <c r="N230">
        <v>2.17206E-2</v>
      </c>
      <c r="O230">
        <v>2.9498E-2</v>
      </c>
      <c r="P230">
        <v>3.7055499999999998E-2</v>
      </c>
      <c r="Q230">
        <v>3.9431099999999997E-2</v>
      </c>
      <c r="R230">
        <v>4.1151600000000003E-2</v>
      </c>
      <c r="S230">
        <v>4.6682300000000003E-2</v>
      </c>
      <c r="T230">
        <v>5.3539299999999998E-2</v>
      </c>
      <c r="U230">
        <v>5.7234899999999998E-2</v>
      </c>
      <c r="V230">
        <v>5.7215099999999998E-2</v>
      </c>
      <c r="W230">
        <v>5.5157600000000001E-2</v>
      </c>
      <c r="X230">
        <v>5.1444299999999998E-2</v>
      </c>
      <c r="Y230">
        <v>4.5825200000000003E-2</v>
      </c>
      <c r="Z230">
        <v>3.9399200000000002E-2</v>
      </c>
      <c r="AA230">
        <v>3.4056000000000003E-2</v>
      </c>
      <c r="AB230">
        <v>3.07195E-2</v>
      </c>
      <c r="AC230">
        <v>2.8946099999999999E-2</v>
      </c>
      <c r="AD230">
        <v>2.7770799999999998E-2</v>
      </c>
      <c r="AE230">
        <v>2.6473199999999999E-2</v>
      </c>
      <c r="AF230">
        <v>2.4768600000000002E-2</v>
      </c>
      <c r="AG230">
        <v>2.2672600000000001E-2</v>
      </c>
      <c r="AH230">
        <v>2.0314499999999999E-2</v>
      </c>
      <c r="AI230">
        <v>1.78087E-2</v>
      </c>
      <c r="AJ230">
        <v>1.5213900000000001E-2</v>
      </c>
      <c r="AK230">
        <v>1.2566000000000001E-2</v>
      </c>
      <c r="AL230">
        <v>9.9314599999999996E-3</v>
      </c>
      <c r="AM230">
        <v>7.4310599999999997E-3</v>
      </c>
      <c r="AN230">
        <v>5.2139100000000004E-3</v>
      </c>
      <c r="AO230">
        <v>3.4038699999999998E-3</v>
      </c>
      <c r="AP230">
        <v>2.0552399999999998E-3</v>
      </c>
      <c r="AQ230">
        <v>1.14248E-3</v>
      </c>
      <c r="AR230">
        <v>5.8268899999999995E-4</v>
      </c>
    </row>
    <row r="231" spans="1:44" x14ac:dyDescent="0.2">
      <c r="A231">
        <v>2001</v>
      </c>
      <c r="B231" s="2">
        <v>1.2990900000000001E-12</v>
      </c>
      <c r="C231" s="2">
        <v>1.4642E-10</v>
      </c>
      <c r="D231" s="2">
        <v>9.5596699999999999E-9</v>
      </c>
      <c r="E231" s="2">
        <v>3.6221000000000001E-7</v>
      </c>
      <c r="F231" s="2">
        <v>7.9802599999999994E-6</v>
      </c>
      <c r="G231">
        <v>1.02457E-4</v>
      </c>
      <c r="H231">
        <v>7.6832099999999998E-4</v>
      </c>
      <c r="I231">
        <v>3.3757399999999999E-3</v>
      </c>
      <c r="J231">
        <v>8.7506600000000004E-3</v>
      </c>
      <c r="K231">
        <v>1.376E-2</v>
      </c>
      <c r="L231">
        <v>1.5045299999999999E-2</v>
      </c>
      <c r="M231">
        <v>1.7886300000000001E-2</v>
      </c>
      <c r="N231">
        <v>3.0262899999999999E-2</v>
      </c>
      <c r="O231">
        <v>4.8719400000000003E-2</v>
      </c>
      <c r="P231">
        <v>5.99132E-2</v>
      </c>
      <c r="Q231">
        <v>5.7297300000000002E-2</v>
      </c>
      <c r="R231">
        <v>4.9250599999999999E-2</v>
      </c>
      <c r="S231">
        <v>4.6329000000000002E-2</v>
      </c>
      <c r="T231">
        <v>4.8977600000000003E-2</v>
      </c>
      <c r="U231">
        <v>5.2296500000000003E-2</v>
      </c>
      <c r="V231">
        <v>5.4413200000000002E-2</v>
      </c>
      <c r="W231">
        <v>5.6043700000000002E-2</v>
      </c>
      <c r="X231">
        <v>5.6840599999999998E-2</v>
      </c>
      <c r="Y231">
        <v>5.5451899999999998E-2</v>
      </c>
      <c r="Z231">
        <v>5.1417200000000003E-2</v>
      </c>
      <c r="AA231">
        <v>4.5456000000000003E-2</v>
      </c>
      <c r="AB231">
        <v>3.8664299999999999E-2</v>
      </c>
      <c r="AC231">
        <v>3.2085900000000001E-2</v>
      </c>
      <c r="AD231">
        <v>2.6551100000000001E-2</v>
      </c>
      <c r="AE231">
        <v>2.24169E-2</v>
      </c>
      <c r="AF231">
        <v>1.94837E-2</v>
      </c>
      <c r="AG231">
        <v>1.7257399999999999E-2</v>
      </c>
      <c r="AH231">
        <v>1.52908E-2</v>
      </c>
      <c r="AI231">
        <v>1.3338600000000001E-2</v>
      </c>
      <c r="AJ231">
        <v>1.13314E-2</v>
      </c>
      <c r="AK231">
        <v>9.2964899999999993E-3</v>
      </c>
      <c r="AL231">
        <v>7.3057599999999997E-3</v>
      </c>
      <c r="AM231">
        <v>5.4516E-3</v>
      </c>
      <c r="AN231">
        <v>3.8287600000000001E-3</v>
      </c>
      <c r="AO231">
        <v>2.5103299999999999E-3</v>
      </c>
      <c r="AP231">
        <v>1.52589E-3</v>
      </c>
      <c r="AQ231">
        <v>8.5509099999999999E-4</v>
      </c>
      <c r="AR231">
        <v>4.3987200000000001E-4</v>
      </c>
    </row>
    <row r="232" spans="1:44" x14ac:dyDescent="0.2">
      <c r="A232">
        <v>2002</v>
      </c>
      <c r="B232" s="2">
        <v>1.0562000000000001E-12</v>
      </c>
      <c r="C232" s="2">
        <v>1.1904399999999999E-10</v>
      </c>
      <c r="D232" s="2">
        <v>7.7722600000000002E-9</v>
      </c>
      <c r="E232" s="2">
        <v>2.9447999999999997E-7</v>
      </c>
      <c r="F232" s="2">
        <v>6.4877300000000001E-6</v>
      </c>
      <c r="G232" s="2">
        <v>8.3284300000000005E-5</v>
      </c>
      <c r="H232">
        <v>6.2432000000000004E-4</v>
      </c>
      <c r="I232">
        <v>2.7396E-3</v>
      </c>
      <c r="J232">
        <v>7.0657799999999998E-3</v>
      </c>
      <c r="K232">
        <v>1.0854600000000001E-2</v>
      </c>
      <c r="L232">
        <v>1.06421E-2</v>
      </c>
      <c r="M232">
        <v>9.2117299999999996E-3</v>
      </c>
      <c r="N232">
        <v>1.2128699999999999E-2</v>
      </c>
      <c r="O232">
        <v>1.9536399999999999E-2</v>
      </c>
      <c r="P232">
        <v>2.7746199999999999E-2</v>
      </c>
      <c r="Q232">
        <v>3.6193500000000003E-2</v>
      </c>
      <c r="R232">
        <v>4.8032999999999999E-2</v>
      </c>
      <c r="S232">
        <v>6.2712699999999996E-2</v>
      </c>
      <c r="T232">
        <v>7.3179999999999995E-2</v>
      </c>
      <c r="U232">
        <v>7.3967400000000003E-2</v>
      </c>
      <c r="V232">
        <v>6.7797200000000002E-2</v>
      </c>
      <c r="W232">
        <v>6.1303499999999997E-2</v>
      </c>
      <c r="X232">
        <v>5.7726899999999998E-2</v>
      </c>
      <c r="Y232">
        <v>5.6042399999999999E-2</v>
      </c>
      <c r="Z232">
        <v>5.4308799999999997E-2</v>
      </c>
      <c r="AA232">
        <v>5.1475199999999999E-2</v>
      </c>
      <c r="AB232">
        <v>4.7178400000000002E-2</v>
      </c>
      <c r="AC232">
        <v>4.1497899999999997E-2</v>
      </c>
      <c r="AD232">
        <v>3.4992000000000002E-2</v>
      </c>
      <c r="AE232">
        <v>2.8503400000000002E-2</v>
      </c>
      <c r="AF232">
        <v>2.2776399999999999E-2</v>
      </c>
      <c r="AG232">
        <v>1.8190399999999999E-2</v>
      </c>
      <c r="AH232">
        <v>1.47241E-2</v>
      </c>
      <c r="AI232">
        <v>1.2092800000000001E-2</v>
      </c>
      <c r="AJ232">
        <v>9.9510599999999994E-3</v>
      </c>
      <c r="AK232">
        <v>8.0476499999999999E-3</v>
      </c>
      <c r="AL232">
        <v>6.2791699999999997E-3</v>
      </c>
      <c r="AM232">
        <v>4.6587599999999996E-3</v>
      </c>
      <c r="AN232">
        <v>3.2517499999999999E-3</v>
      </c>
      <c r="AO232">
        <v>2.1181099999999999E-3</v>
      </c>
      <c r="AP232">
        <v>1.2794799999999999E-3</v>
      </c>
      <c r="AQ232">
        <v>7.13173E-4</v>
      </c>
      <c r="AR232">
        <v>3.6532600000000002E-4</v>
      </c>
    </row>
    <row r="233" spans="1:44" x14ac:dyDescent="0.2">
      <c r="A233">
        <v>2003</v>
      </c>
      <c r="B233" s="2">
        <v>8.8346599999999998E-13</v>
      </c>
      <c r="C233" s="2">
        <v>9.9574800000000003E-11</v>
      </c>
      <c r="D233" s="2">
        <v>6.5011399999999997E-9</v>
      </c>
      <c r="E233" s="2">
        <v>2.4631900000000002E-7</v>
      </c>
      <c r="F233" s="2">
        <v>5.4267099999999999E-6</v>
      </c>
      <c r="G233" s="2">
        <v>6.9663899999999996E-5</v>
      </c>
      <c r="H233">
        <v>5.2222499999999997E-4</v>
      </c>
      <c r="I233">
        <v>2.2916899999999999E-3</v>
      </c>
      <c r="J233">
        <v>5.9115499999999998E-3</v>
      </c>
      <c r="K233">
        <v>9.0882700000000007E-3</v>
      </c>
      <c r="L233">
        <v>8.9409899999999994E-3</v>
      </c>
      <c r="M233">
        <v>7.8128299999999998E-3</v>
      </c>
      <c r="N233">
        <v>1.02553E-2</v>
      </c>
      <c r="O233">
        <v>1.58855E-2</v>
      </c>
      <c r="P233">
        <v>2.05276E-2</v>
      </c>
      <c r="Q233">
        <v>2.2616399999999998E-2</v>
      </c>
      <c r="R233">
        <v>2.5411699999999999E-2</v>
      </c>
      <c r="S233">
        <v>3.2314799999999998E-2</v>
      </c>
      <c r="T233">
        <v>4.30467E-2</v>
      </c>
      <c r="U233">
        <v>5.5500399999999998E-2</v>
      </c>
      <c r="V233">
        <v>6.7783200000000002E-2</v>
      </c>
      <c r="W233">
        <v>7.7252100000000004E-2</v>
      </c>
      <c r="X233">
        <v>8.07031E-2</v>
      </c>
      <c r="Y233">
        <v>7.7264200000000005E-2</v>
      </c>
      <c r="Z233">
        <v>6.9604100000000002E-2</v>
      </c>
      <c r="AA233">
        <v>6.1386499999999997E-2</v>
      </c>
      <c r="AB233">
        <v>5.4418000000000001E-2</v>
      </c>
      <c r="AC233">
        <v>4.8445099999999998E-2</v>
      </c>
      <c r="AD233">
        <v>4.2595800000000003E-2</v>
      </c>
      <c r="AE233">
        <v>3.6428299999999997E-2</v>
      </c>
      <c r="AF233">
        <v>3.00834E-2</v>
      </c>
      <c r="AG233">
        <v>2.4013699999999999E-2</v>
      </c>
      <c r="AH233">
        <v>1.8671199999999999E-2</v>
      </c>
      <c r="AI233">
        <v>1.42988E-2</v>
      </c>
      <c r="AJ233">
        <v>1.0881E-2</v>
      </c>
      <c r="AK233">
        <v>8.2317799999999993E-3</v>
      </c>
      <c r="AL233">
        <v>6.1319E-3</v>
      </c>
      <c r="AM233">
        <v>4.4259700000000004E-3</v>
      </c>
      <c r="AN233">
        <v>3.04375E-3</v>
      </c>
      <c r="AO233">
        <v>1.9664999999999999E-3</v>
      </c>
      <c r="AP233">
        <v>1.1813800000000001E-3</v>
      </c>
      <c r="AQ233">
        <v>6.5525100000000003E-4</v>
      </c>
      <c r="AR233">
        <v>3.3392799999999999E-4</v>
      </c>
    </row>
    <row r="234" spans="1:44" x14ac:dyDescent="0.2">
      <c r="A234">
        <v>2004</v>
      </c>
      <c r="B234" s="2">
        <v>4.17913E-13</v>
      </c>
      <c r="C234" s="2">
        <v>4.7102699999999999E-11</v>
      </c>
      <c r="D234" s="2">
        <v>3.0752999999999999E-9</v>
      </c>
      <c r="E234" s="2">
        <v>1.16521E-7</v>
      </c>
      <c r="F234" s="2">
        <v>2.56718E-6</v>
      </c>
      <c r="G234" s="2">
        <v>3.29585E-5</v>
      </c>
      <c r="H234">
        <v>2.4713600000000001E-4</v>
      </c>
      <c r="I234">
        <v>1.0855400000000001E-3</v>
      </c>
      <c r="J234">
        <v>2.8109099999999998E-3</v>
      </c>
      <c r="K234">
        <v>4.3983800000000003E-3</v>
      </c>
      <c r="L234">
        <v>4.7064699999999999E-3</v>
      </c>
      <c r="M234">
        <v>5.3140899999999996E-3</v>
      </c>
      <c r="N234">
        <v>8.7520600000000007E-3</v>
      </c>
      <c r="O234">
        <v>1.4300500000000001E-2</v>
      </c>
      <c r="P234">
        <v>1.8595899999999999E-2</v>
      </c>
      <c r="Q234">
        <v>2.0383100000000001E-2</v>
      </c>
      <c r="R234">
        <v>2.22813E-2</v>
      </c>
      <c r="S234">
        <v>2.6585500000000001E-2</v>
      </c>
      <c r="T234">
        <v>3.2253700000000003E-2</v>
      </c>
      <c r="U234">
        <v>3.7733200000000001E-2</v>
      </c>
      <c r="V234">
        <v>4.3883499999999999E-2</v>
      </c>
      <c r="W234">
        <v>5.23922E-2</v>
      </c>
      <c r="X234">
        <v>6.2951800000000002E-2</v>
      </c>
      <c r="Y234">
        <v>7.30325E-2</v>
      </c>
      <c r="Z234">
        <v>7.9542600000000005E-2</v>
      </c>
      <c r="AA234">
        <v>8.0429899999999999E-2</v>
      </c>
      <c r="AB234">
        <v>7.5621900000000006E-2</v>
      </c>
      <c r="AC234">
        <v>6.6967399999999996E-2</v>
      </c>
      <c r="AD234">
        <v>5.7012500000000001E-2</v>
      </c>
      <c r="AE234">
        <v>4.7562800000000002E-2</v>
      </c>
      <c r="AF234">
        <v>3.9210299999999997E-2</v>
      </c>
      <c r="AG234">
        <v>3.1835099999999998E-2</v>
      </c>
      <c r="AH234">
        <v>2.52509E-2</v>
      </c>
      <c r="AI234">
        <v>1.9454200000000001E-2</v>
      </c>
      <c r="AJ234">
        <v>1.45402E-2</v>
      </c>
      <c r="AK234">
        <v>1.0557199999999999E-2</v>
      </c>
      <c r="AL234">
        <v>7.4511500000000001E-3</v>
      </c>
      <c r="AM234">
        <v>5.0969300000000004E-3</v>
      </c>
      <c r="AN234">
        <v>3.3542099999999998E-3</v>
      </c>
      <c r="AO234">
        <v>2.10151E-3</v>
      </c>
      <c r="AP234">
        <v>1.2396200000000001E-3</v>
      </c>
      <c r="AQ234">
        <v>6.8156499999999997E-4</v>
      </c>
      <c r="AR234">
        <v>3.4650700000000002E-4</v>
      </c>
    </row>
    <row r="235" spans="1:44" x14ac:dyDescent="0.2">
      <c r="A235">
        <v>2005</v>
      </c>
      <c r="B235" s="2">
        <v>6.05482E-13</v>
      </c>
      <c r="C235" s="2">
        <v>6.82434E-11</v>
      </c>
      <c r="D235" s="2">
        <v>4.4555300000000002E-9</v>
      </c>
      <c r="E235" s="2">
        <v>1.6881299999999999E-7</v>
      </c>
      <c r="F235" s="2">
        <v>3.71911E-6</v>
      </c>
      <c r="G235" s="2">
        <v>4.7741499999999997E-5</v>
      </c>
      <c r="H235">
        <v>3.5785100000000001E-4</v>
      </c>
      <c r="I235">
        <v>1.56982E-3</v>
      </c>
      <c r="J235">
        <v>4.0437499999999996E-3</v>
      </c>
      <c r="K235">
        <v>6.17601E-3</v>
      </c>
      <c r="L235">
        <v>5.8761799999999999E-3</v>
      </c>
      <c r="M235">
        <v>4.51133E-3</v>
      </c>
      <c r="N235">
        <v>5.0537300000000002E-3</v>
      </c>
      <c r="O235">
        <v>7.70165E-3</v>
      </c>
      <c r="P235">
        <v>1.06984E-2</v>
      </c>
      <c r="Q235">
        <v>1.3632E-2</v>
      </c>
      <c r="R235">
        <v>1.7924300000000001E-2</v>
      </c>
      <c r="S235">
        <v>2.40404E-2</v>
      </c>
      <c r="T235">
        <v>3.0188E-2</v>
      </c>
      <c r="U235">
        <v>3.4814499999999998E-2</v>
      </c>
      <c r="V235">
        <v>3.8612100000000003E-2</v>
      </c>
      <c r="W235">
        <v>4.3111799999999999E-2</v>
      </c>
      <c r="X235">
        <v>4.88122E-2</v>
      </c>
      <c r="Y235">
        <v>5.5437899999999998E-2</v>
      </c>
      <c r="Z235">
        <v>6.2687400000000004E-2</v>
      </c>
      <c r="AA235">
        <v>6.9802600000000006E-2</v>
      </c>
      <c r="AB235">
        <v>7.5062500000000004E-2</v>
      </c>
      <c r="AC235">
        <v>7.6474E-2</v>
      </c>
      <c r="AD235">
        <v>7.3053999999999994E-2</v>
      </c>
      <c r="AE235">
        <v>6.5442299999999995E-2</v>
      </c>
      <c r="AF235">
        <v>5.5436300000000001E-2</v>
      </c>
      <c r="AG235">
        <v>4.4977900000000001E-2</v>
      </c>
      <c r="AH235">
        <v>3.5375200000000002E-2</v>
      </c>
      <c r="AI235">
        <v>2.71471E-2</v>
      </c>
      <c r="AJ235">
        <v>2.0314599999999999E-2</v>
      </c>
      <c r="AK235">
        <v>1.4741799999999999E-2</v>
      </c>
      <c r="AL235">
        <v>1.03012E-2</v>
      </c>
      <c r="AM235">
        <v>6.88639E-3</v>
      </c>
      <c r="AN235">
        <v>4.3790299999999999E-3</v>
      </c>
      <c r="AO235">
        <v>2.6344699999999999E-3</v>
      </c>
      <c r="AP235">
        <v>1.49117E-3</v>
      </c>
      <c r="AQ235">
        <v>7.8955799999999999E-4</v>
      </c>
      <c r="AR235">
        <v>3.8887299999999997E-4</v>
      </c>
    </row>
    <row r="236" spans="1:44" x14ac:dyDescent="0.2">
      <c r="A236">
        <v>2006</v>
      </c>
      <c r="B236" s="2">
        <v>3.92733E-13</v>
      </c>
      <c r="C236" s="2">
        <v>4.4264700000000003E-11</v>
      </c>
      <c r="D236" s="2">
        <v>2.8900000000000002E-9</v>
      </c>
      <c r="E236" s="2">
        <v>1.0949899999999999E-7</v>
      </c>
      <c r="F236" s="2">
        <v>2.4124500000000001E-6</v>
      </c>
      <c r="G236" s="2">
        <v>3.0971099999999999E-5</v>
      </c>
      <c r="H236">
        <v>2.3221E-4</v>
      </c>
      <c r="I236">
        <v>1.0196199999999999E-3</v>
      </c>
      <c r="J236">
        <v>2.63656E-3</v>
      </c>
      <c r="K236">
        <v>4.09919E-3</v>
      </c>
      <c r="L236">
        <v>4.2579999999999996E-3</v>
      </c>
      <c r="M236">
        <v>4.4293900000000001E-3</v>
      </c>
      <c r="N236">
        <v>6.8342699999999999E-3</v>
      </c>
      <c r="O236">
        <v>1.08901E-2</v>
      </c>
      <c r="P236">
        <v>1.37143E-2</v>
      </c>
      <c r="Q236">
        <v>1.4064E-2</v>
      </c>
      <c r="R236">
        <v>1.40377E-2</v>
      </c>
      <c r="S236">
        <v>1.6111299999999999E-2</v>
      </c>
      <c r="T236">
        <v>2.0475199999999999E-2</v>
      </c>
      <c r="U236">
        <v>2.6172999999999998E-2</v>
      </c>
      <c r="V236">
        <v>3.26976E-2</v>
      </c>
      <c r="W236">
        <v>3.9561100000000002E-2</v>
      </c>
      <c r="X236">
        <v>4.5832100000000001E-2</v>
      </c>
      <c r="Y236">
        <v>5.0966699999999997E-2</v>
      </c>
      <c r="Z236">
        <v>5.5395300000000001E-2</v>
      </c>
      <c r="AA236">
        <v>5.98524E-2</v>
      </c>
      <c r="AB236">
        <v>6.4468499999999998E-2</v>
      </c>
      <c r="AC236">
        <v>6.8560399999999994E-2</v>
      </c>
      <c r="AD236">
        <v>7.0930300000000002E-2</v>
      </c>
      <c r="AE236">
        <v>7.0349499999999995E-2</v>
      </c>
      <c r="AF236">
        <v>6.61495E-2</v>
      </c>
      <c r="AG236">
        <v>5.8647999999999999E-2</v>
      </c>
      <c r="AH236">
        <v>4.90552E-2</v>
      </c>
      <c r="AI236">
        <v>3.8908400000000003E-2</v>
      </c>
      <c r="AJ236">
        <v>2.9461899999999999E-2</v>
      </c>
      <c r="AK236">
        <v>2.1405199999999999E-2</v>
      </c>
      <c r="AL236">
        <v>1.4934299999999999E-2</v>
      </c>
      <c r="AM236">
        <v>9.9683299999999992E-3</v>
      </c>
      <c r="AN236">
        <v>6.3218500000000004E-3</v>
      </c>
      <c r="AO236">
        <v>3.7795200000000002E-3</v>
      </c>
      <c r="AP236">
        <v>2.1146200000000002E-3</v>
      </c>
      <c r="AQ236">
        <v>1.10053E-3</v>
      </c>
      <c r="AR236">
        <v>5.3023000000000002E-4</v>
      </c>
    </row>
    <row r="237" spans="1:44" x14ac:dyDescent="0.2">
      <c r="A237">
        <v>2007</v>
      </c>
      <c r="B237" s="2">
        <v>2.87957E-13</v>
      </c>
      <c r="C237" s="2">
        <v>3.2455399999999998E-11</v>
      </c>
      <c r="D237" s="2">
        <v>2.1189899999999999E-9</v>
      </c>
      <c r="E237" s="2">
        <v>8.0286100000000001E-8</v>
      </c>
      <c r="F237" s="2">
        <v>1.7688300000000001E-6</v>
      </c>
      <c r="G237" s="2">
        <v>2.2708E-5</v>
      </c>
      <c r="H237">
        <v>1.7025100000000001E-4</v>
      </c>
      <c r="I237">
        <v>7.4748900000000005E-4</v>
      </c>
      <c r="J237">
        <v>1.9320699999999999E-3</v>
      </c>
      <c r="K237">
        <v>2.9982400000000001E-3</v>
      </c>
      <c r="L237">
        <v>3.0881099999999998E-3</v>
      </c>
      <c r="M237">
        <v>3.1427400000000002E-3</v>
      </c>
      <c r="N237">
        <v>4.8163700000000004E-3</v>
      </c>
      <c r="O237">
        <v>7.9008499999999992E-3</v>
      </c>
      <c r="P237">
        <v>1.0773599999999999E-2</v>
      </c>
      <c r="Q237">
        <v>1.30175E-2</v>
      </c>
      <c r="R237">
        <v>1.6026800000000001E-2</v>
      </c>
      <c r="S237">
        <v>2.0368899999999999E-2</v>
      </c>
      <c r="T237">
        <v>2.4413500000000001E-2</v>
      </c>
      <c r="U237">
        <v>2.6773999999999999E-2</v>
      </c>
      <c r="V237">
        <v>2.8453099999999999E-2</v>
      </c>
      <c r="W237">
        <v>3.1509099999999998E-2</v>
      </c>
      <c r="X237">
        <v>3.67426E-2</v>
      </c>
      <c r="Y237">
        <v>4.3379800000000003E-2</v>
      </c>
      <c r="Z237">
        <v>5.0133999999999998E-2</v>
      </c>
      <c r="AA237">
        <v>5.59973E-2</v>
      </c>
      <c r="AB237">
        <v>6.05049E-2</v>
      </c>
      <c r="AC237">
        <v>6.3704200000000002E-2</v>
      </c>
      <c r="AD237">
        <v>6.5797099999999997E-2</v>
      </c>
      <c r="AE237">
        <v>6.6679199999999994E-2</v>
      </c>
      <c r="AF237">
        <v>6.5819600000000006E-2</v>
      </c>
      <c r="AG237">
        <v>6.2591599999999997E-2</v>
      </c>
      <c r="AH237">
        <v>5.6751299999999998E-2</v>
      </c>
      <c r="AI237">
        <v>4.8709599999999999E-2</v>
      </c>
      <c r="AJ237">
        <v>3.9437800000000002E-2</v>
      </c>
      <c r="AK237">
        <v>3.0105400000000001E-2</v>
      </c>
      <c r="AL237">
        <v>2.16895E-2</v>
      </c>
      <c r="AM237">
        <v>1.47609E-2</v>
      </c>
      <c r="AN237">
        <v>9.4836599999999997E-3</v>
      </c>
      <c r="AO237">
        <v>5.7371100000000001E-3</v>
      </c>
      <c r="AP237">
        <v>3.25348E-3</v>
      </c>
      <c r="AQ237">
        <v>1.7203699999999999E-3</v>
      </c>
      <c r="AR237">
        <v>8.4366599999999997E-4</v>
      </c>
    </row>
    <row r="238" spans="1:44" x14ac:dyDescent="0.2">
      <c r="A238">
        <v>2008</v>
      </c>
      <c r="B238" s="2">
        <v>5.9099699999999999E-13</v>
      </c>
      <c r="C238" s="2">
        <v>6.66108E-11</v>
      </c>
      <c r="D238" s="2">
        <v>4.3489399999999997E-9</v>
      </c>
      <c r="E238" s="2">
        <v>1.6477399999999999E-7</v>
      </c>
      <c r="F238" s="2">
        <v>3.63011E-6</v>
      </c>
      <c r="G238" s="2">
        <v>4.6598499999999998E-5</v>
      </c>
      <c r="H238">
        <v>3.4927200000000003E-4</v>
      </c>
      <c r="I238">
        <v>1.5319999999999999E-3</v>
      </c>
      <c r="J238">
        <v>3.9444700000000003E-3</v>
      </c>
      <c r="K238">
        <v>6.0108399999999999E-3</v>
      </c>
      <c r="L238">
        <v>5.6512400000000001E-3</v>
      </c>
      <c r="M238">
        <v>4.1120999999999996E-3</v>
      </c>
      <c r="N238">
        <v>4.2011599999999998E-3</v>
      </c>
      <c r="O238">
        <v>6.1154E-3</v>
      </c>
      <c r="P238">
        <v>8.1842200000000007E-3</v>
      </c>
      <c r="Q238">
        <v>9.8512700000000005E-3</v>
      </c>
      <c r="R238">
        <v>1.2310099999999999E-2</v>
      </c>
      <c r="S238">
        <v>1.6430500000000001E-2</v>
      </c>
      <c r="T238">
        <v>2.1491199999999998E-2</v>
      </c>
      <c r="U238">
        <v>2.6490199999999998E-2</v>
      </c>
      <c r="V238">
        <v>3.1266500000000003E-2</v>
      </c>
      <c r="W238">
        <v>3.5759199999999998E-2</v>
      </c>
      <c r="X238">
        <v>3.9465300000000002E-2</v>
      </c>
      <c r="Y238">
        <v>4.2303300000000002E-2</v>
      </c>
      <c r="Z238">
        <v>4.51422E-2</v>
      </c>
      <c r="AA238">
        <v>4.88969E-2</v>
      </c>
      <c r="AB238">
        <v>5.3504799999999998E-2</v>
      </c>
      <c r="AC238">
        <v>5.8030999999999999E-2</v>
      </c>
      <c r="AD238">
        <v>6.1466699999999999E-2</v>
      </c>
      <c r="AE238">
        <v>6.3254699999999997E-2</v>
      </c>
      <c r="AF238">
        <v>6.3258200000000001E-2</v>
      </c>
      <c r="AG238">
        <v>6.1467099999999997E-2</v>
      </c>
      <c r="AH238">
        <v>5.7814499999999998E-2</v>
      </c>
      <c r="AI238">
        <v>5.2255900000000001E-2</v>
      </c>
      <c r="AJ238">
        <v>4.4991000000000003E-2</v>
      </c>
      <c r="AK238">
        <v>3.6599600000000003E-2</v>
      </c>
      <c r="AL238">
        <v>2.7952100000000001E-2</v>
      </c>
      <c r="AM238">
        <v>1.9951400000000001E-2</v>
      </c>
      <c r="AN238">
        <v>1.32678E-2</v>
      </c>
      <c r="AO238">
        <v>8.2017099999999992E-3</v>
      </c>
      <c r="AP238">
        <v>4.7035000000000002E-3</v>
      </c>
      <c r="AQ238">
        <v>2.4972699999999998E-3</v>
      </c>
      <c r="AR238">
        <v>1.2247899999999999E-3</v>
      </c>
    </row>
    <row r="239" spans="1:44" x14ac:dyDescent="0.2">
      <c r="A239">
        <v>2009</v>
      </c>
      <c r="B239" s="2">
        <v>3.0714100000000001E-13</v>
      </c>
      <c r="C239" s="2">
        <v>3.4617700000000003E-11</v>
      </c>
      <c r="D239" s="2">
        <v>2.2601700000000001E-9</v>
      </c>
      <c r="E239" s="2">
        <v>8.5636600000000006E-8</v>
      </c>
      <c r="F239" s="2">
        <v>1.88676E-6</v>
      </c>
      <c r="G239" s="2">
        <v>2.42239E-5</v>
      </c>
      <c r="H239">
        <v>1.8165799999999999E-4</v>
      </c>
      <c r="I239">
        <v>7.9820499999999996E-4</v>
      </c>
      <c r="J239">
        <v>2.06975E-3</v>
      </c>
      <c r="K239">
        <v>3.2590599999999998E-3</v>
      </c>
      <c r="L239">
        <v>3.5853399999999998E-3</v>
      </c>
      <c r="M239">
        <v>4.3262300000000004E-3</v>
      </c>
      <c r="N239">
        <v>7.4000000000000003E-3</v>
      </c>
      <c r="O239">
        <v>1.1991E-2</v>
      </c>
      <c r="P239">
        <v>1.49441E-2</v>
      </c>
      <c r="Q239">
        <v>1.4818400000000001E-2</v>
      </c>
      <c r="R239">
        <v>1.38192E-2</v>
      </c>
      <c r="S239">
        <v>1.46324E-2</v>
      </c>
      <c r="T239">
        <v>1.7487200000000001E-2</v>
      </c>
      <c r="U239">
        <v>2.1424499999999999E-2</v>
      </c>
      <c r="V239">
        <v>2.6219900000000001E-2</v>
      </c>
      <c r="W239">
        <v>3.1970100000000001E-2</v>
      </c>
      <c r="X239">
        <v>3.8120899999999999E-2</v>
      </c>
      <c r="Y239">
        <v>4.3724300000000001E-2</v>
      </c>
      <c r="Z239">
        <v>4.8144899999999997E-2</v>
      </c>
      <c r="AA239">
        <v>5.1261300000000003E-2</v>
      </c>
      <c r="AB239">
        <v>5.3373400000000001E-2</v>
      </c>
      <c r="AC239">
        <v>5.5033400000000003E-2</v>
      </c>
      <c r="AD239">
        <v>5.6664300000000001E-2</v>
      </c>
      <c r="AE239">
        <v>5.8184800000000002E-2</v>
      </c>
      <c r="AF239">
        <v>5.90433E-2</v>
      </c>
      <c r="AG239">
        <v>5.8596299999999997E-2</v>
      </c>
      <c r="AH239">
        <v>5.6425200000000002E-2</v>
      </c>
      <c r="AI239">
        <v>5.2406300000000003E-2</v>
      </c>
      <c r="AJ239">
        <v>4.6658900000000003E-2</v>
      </c>
      <c r="AK239">
        <v>3.9531900000000002E-2</v>
      </c>
      <c r="AL239">
        <v>3.1615499999999998E-2</v>
      </c>
      <c r="AM239">
        <v>2.3678899999999999E-2</v>
      </c>
      <c r="AN239">
        <v>1.6494700000000001E-2</v>
      </c>
      <c r="AO239">
        <v>1.0627899999999999E-2</v>
      </c>
      <c r="AP239">
        <v>6.3074000000000003E-3</v>
      </c>
      <c r="AQ239">
        <v>3.4371599999999999E-3</v>
      </c>
      <c r="AR239">
        <v>1.7159600000000001E-3</v>
      </c>
    </row>
    <row r="240" spans="1:44" x14ac:dyDescent="0.2">
      <c r="A240">
        <v>2010</v>
      </c>
      <c r="B240" s="2">
        <v>2.6179600000000002E-13</v>
      </c>
      <c r="C240" s="2">
        <v>2.9506799999999998E-11</v>
      </c>
      <c r="D240" s="2">
        <v>1.9264699999999999E-9</v>
      </c>
      <c r="E240" s="2">
        <v>7.2991900000000004E-8</v>
      </c>
      <c r="F240" s="2">
        <v>1.60812E-6</v>
      </c>
      <c r="G240" s="2">
        <v>2.0644599999999999E-5</v>
      </c>
      <c r="H240">
        <v>1.54776E-4</v>
      </c>
      <c r="I240">
        <v>6.7946800000000002E-4</v>
      </c>
      <c r="J240">
        <v>1.7554599999999999E-3</v>
      </c>
      <c r="K240">
        <v>2.7185400000000002E-3</v>
      </c>
      <c r="L240">
        <v>2.7731800000000001E-3</v>
      </c>
      <c r="M240">
        <v>2.7462400000000001E-3</v>
      </c>
      <c r="N240">
        <v>4.1439199999999997E-3</v>
      </c>
      <c r="O240">
        <v>6.91736E-3</v>
      </c>
      <c r="P240">
        <v>9.9143800000000004E-3</v>
      </c>
      <c r="Q240">
        <v>1.30644E-2</v>
      </c>
      <c r="R240">
        <v>1.7561299999999998E-2</v>
      </c>
      <c r="S240">
        <v>2.3272600000000001E-2</v>
      </c>
      <c r="T240">
        <v>2.78014E-2</v>
      </c>
      <c r="U240">
        <v>2.9405400000000002E-2</v>
      </c>
      <c r="V240">
        <v>2.93192E-2</v>
      </c>
      <c r="W240">
        <v>3.01418E-2</v>
      </c>
      <c r="X240">
        <v>3.31585E-2</v>
      </c>
      <c r="Y240">
        <v>3.7961700000000001E-2</v>
      </c>
      <c r="Z240">
        <v>4.3549900000000002E-2</v>
      </c>
      <c r="AA240">
        <v>4.8953099999999999E-2</v>
      </c>
      <c r="AB240">
        <v>5.3332499999999998E-2</v>
      </c>
      <c r="AC240">
        <v>5.6172100000000003E-2</v>
      </c>
      <c r="AD240">
        <v>5.7468400000000003E-2</v>
      </c>
      <c r="AE240">
        <v>5.7615399999999997E-2</v>
      </c>
      <c r="AF240">
        <v>5.7051200000000003E-2</v>
      </c>
      <c r="AG240">
        <v>5.5932799999999998E-2</v>
      </c>
      <c r="AH240">
        <v>5.40473E-2</v>
      </c>
      <c r="AI240">
        <v>5.0987299999999999E-2</v>
      </c>
      <c r="AJ240">
        <v>4.6441499999999997E-2</v>
      </c>
      <c r="AK240">
        <v>4.0418500000000003E-2</v>
      </c>
      <c r="AL240">
        <v>3.3307099999999999E-2</v>
      </c>
      <c r="AM240">
        <v>2.57831E-2</v>
      </c>
      <c r="AN240">
        <v>1.8618800000000001E-2</v>
      </c>
      <c r="AO240">
        <v>1.2467000000000001E-2</v>
      </c>
      <c r="AP240">
        <v>7.7010899999999998E-3</v>
      </c>
      <c r="AQ240">
        <v>4.3702899999999998E-3</v>
      </c>
      <c r="AR240">
        <v>2.2709200000000001E-3</v>
      </c>
    </row>
    <row r="241" spans="1:44" x14ac:dyDescent="0.2">
      <c r="A241">
        <v>2011</v>
      </c>
      <c r="B241" s="2">
        <v>2.7875199999999999E-13</v>
      </c>
      <c r="C241" s="2">
        <v>3.1417900000000002E-11</v>
      </c>
      <c r="D241" s="2">
        <v>2.0512499999999999E-9</v>
      </c>
      <c r="E241" s="2">
        <v>7.7719100000000001E-8</v>
      </c>
      <c r="F241" s="2">
        <v>1.71225E-6</v>
      </c>
      <c r="G241" s="2">
        <v>2.1980800000000001E-5</v>
      </c>
      <c r="H241">
        <v>1.6478099999999999E-4</v>
      </c>
      <c r="I241">
        <v>7.23185E-4</v>
      </c>
      <c r="J241">
        <v>1.8662799999999999E-3</v>
      </c>
      <c r="K241">
        <v>2.8748799999999998E-3</v>
      </c>
      <c r="L241">
        <v>2.85673E-3</v>
      </c>
      <c r="M241">
        <v>2.5892799999999998E-3</v>
      </c>
      <c r="N241">
        <v>3.5536999999999999E-3</v>
      </c>
      <c r="O241">
        <v>5.6485800000000003E-3</v>
      </c>
      <c r="P241">
        <v>7.5929200000000004E-3</v>
      </c>
      <c r="Q241">
        <v>9.0660600000000008E-3</v>
      </c>
      <c r="R241">
        <v>1.1346E-2</v>
      </c>
      <c r="S241">
        <v>1.5548599999999999E-2</v>
      </c>
      <c r="T241">
        <v>2.1374500000000001E-2</v>
      </c>
      <c r="U241">
        <v>2.7992199999999998E-2</v>
      </c>
      <c r="V241">
        <v>3.4751600000000001E-2</v>
      </c>
      <c r="W241">
        <v>4.0603100000000003E-2</v>
      </c>
      <c r="X241">
        <v>4.4221099999999999E-2</v>
      </c>
      <c r="Y241">
        <v>4.5425199999999999E-2</v>
      </c>
      <c r="Z241">
        <v>4.5696199999999999E-2</v>
      </c>
      <c r="AA241">
        <v>4.6809099999999999E-2</v>
      </c>
      <c r="AB241">
        <v>4.93537E-2</v>
      </c>
      <c r="AC241">
        <v>5.2653499999999999E-2</v>
      </c>
      <c r="AD241">
        <v>5.5607999999999998E-2</v>
      </c>
      <c r="AE241">
        <v>5.7407699999999999E-2</v>
      </c>
      <c r="AF241">
        <v>5.7758700000000003E-2</v>
      </c>
      <c r="AG241">
        <v>5.67468E-2</v>
      </c>
      <c r="AH241">
        <v>5.4550700000000001E-2</v>
      </c>
      <c r="AI241">
        <v>5.1214299999999997E-2</v>
      </c>
      <c r="AJ241">
        <v>4.6633599999999997E-2</v>
      </c>
      <c r="AK241">
        <v>4.0751200000000001E-2</v>
      </c>
      <c r="AL241">
        <v>3.3784099999999997E-2</v>
      </c>
      <c r="AM241">
        <v>2.62971E-2</v>
      </c>
      <c r="AN241">
        <v>1.9058499999999999E-2</v>
      </c>
      <c r="AO241">
        <v>1.2778899999999999E-2</v>
      </c>
      <c r="AP241">
        <v>7.8896899999999996E-3</v>
      </c>
      <c r="AQ241">
        <v>4.4693199999999997E-3</v>
      </c>
      <c r="AR241">
        <v>2.3165999999999998E-3</v>
      </c>
    </row>
    <row r="242" spans="1:44" x14ac:dyDescent="0.2">
      <c r="A242">
        <v>2012</v>
      </c>
      <c r="B242" s="2">
        <v>2.3270399999999999E-13</v>
      </c>
      <c r="C242" s="2">
        <v>2.6227899999999999E-11</v>
      </c>
      <c r="D242" s="2">
        <v>1.7124E-9</v>
      </c>
      <c r="E242" s="2">
        <v>6.4880999999999997E-8</v>
      </c>
      <c r="F242" s="2">
        <v>1.42943E-6</v>
      </c>
      <c r="G242" s="2">
        <v>1.83507E-5</v>
      </c>
      <c r="H242">
        <v>1.3757999999999999E-4</v>
      </c>
      <c r="I242">
        <v>6.0400700000000005E-4</v>
      </c>
      <c r="J242">
        <v>1.5608E-3</v>
      </c>
      <c r="K242">
        <v>2.4191299999999998E-3</v>
      </c>
      <c r="L242">
        <v>2.4767000000000001E-3</v>
      </c>
      <c r="M242">
        <v>2.47153E-3</v>
      </c>
      <c r="N242">
        <v>3.7038100000000001E-3</v>
      </c>
      <c r="O242">
        <v>5.9526700000000002E-3</v>
      </c>
      <c r="P242">
        <v>7.8035400000000003E-3</v>
      </c>
      <c r="Q242">
        <v>8.7669500000000008E-3</v>
      </c>
      <c r="R242">
        <v>1.00062E-2</v>
      </c>
      <c r="S242">
        <v>1.2572E-2</v>
      </c>
      <c r="T242">
        <v>1.6172800000000001E-2</v>
      </c>
      <c r="U242">
        <v>2.0342099999999998E-2</v>
      </c>
      <c r="V242">
        <v>2.5533299999999998E-2</v>
      </c>
      <c r="W242">
        <v>3.2319000000000001E-2</v>
      </c>
      <c r="X242">
        <v>4.0243500000000001E-2</v>
      </c>
      <c r="Y242">
        <v>4.7905099999999999E-2</v>
      </c>
      <c r="Z242">
        <v>5.37884E-2</v>
      </c>
      <c r="AA242">
        <v>5.7005199999999999E-2</v>
      </c>
      <c r="AB242">
        <v>5.7739600000000002E-2</v>
      </c>
      <c r="AC242">
        <v>5.7140200000000002E-2</v>
      </c>
      <c r="AD242">
        <v>5.6520599999999997E-2</v>
      </c>
      <c r="AE242">
        <v>5.6485300000000002E-2</v>
      </c>
      <c r="AF242">
        <v>5.6734600000000003E-2</v>
      </c>
      <c r="AG242">
        <v>5.6518800000000001E-2</v>
      </c>
      <c r="AH242">
        <v>5.5160899999999999E-2</v>
      </c>
      <c r="AI242">
        <v>5.2280100000000003E-2</v>
      </c>
      <c r="AJ242">
        <v>4.7774900000000002E-2</v>
      </c>
      <c r="AK242">
        <v>4.17784E-2</v>
      </c>
      <c r="AL242">
        <v>3.4665899999999999E-2</v>
      </c>
      <c r="AM242">
        <v>2.70525E-2</v>
      </c>
      <c r="AN242">
        <v>1.96911E-2</v>
      </c>
      <c r="AO242">
        <v>1.32747E-2</v>
      </c>
      <c r="AP242">
        <v>8.2421100000000004E-3</v>
      </c>
      <c r="AQ242">
        <v>4.6931799999999999E-3</v>
      </c>
      <c r="AR242">
        <v>2.4431800000000001E-3</v>
      </c>
    </row>
    <row r="243" spans="1:44" x14ac:dyDescent="0.2">
      <c r="A243">
        <v>2013</v>
      </c>
      <c r="B243" s="2">
        <v>3.12448E-13</v>
      </c>
      <c r="C243" s="2">
        <v>3.5215800000000001E-11</v>
      </c>
      <c r="D243" s="2">
        <v>2.2992000000000001E-9</v>
      </c>
      <c r="E243" s="2">
        <v>8.7113400000000002E-8</v>
      </c>
      <c r="F243" s="2">
        <v>1.9192000000000002E-6</v>
      </c>
      <c r="G243" s="2">
        <v>2.4637000000000001E-5</v>
      </c>
      <c r="H243">
        <v>1.8468099999999999E-4</v>
      </c>
      <c r="I243">
        <v>8.1034399999999995E-4</v>
      </c>
      <c r="J243">
        <v>2.0893299999999999E-3</v>
      </c>
      <c r="K243">
        <v>3.2049700000000001E-3</v>
      </c>
      <c r="L243">
        <v>3.1183299999999999E-3</v>
      </c>
      <c r="M243">
        <v>2.61787E-3</v>
      </c>
      <c r="N243">
        <v>3.2952799999999998E-3</v>
      </c>
      <c r="O243">
        <v>5.1206799999999998E-3</v>
      </c>
      <c r="P243">
        <v>6.86172E-3</v>
      </c>
      <c r="Q243">
        <v>8.1275600000000007E-3</v>
      </c>
      <c r="R243">
        <v>9.8704199999999995E-3</v>
      </c>
      <c r="S243">
        <v>1.27113E-2</v>
      </c>
      <c r="T243">
        <v>1.5955799999999999E-2</v>
      </c>
      <c r="U243">
        <v>1.8889400000000001E-2</v>
      </c>
      <c r="V243">
        <v>2.1948700000000002E-2</v>
      </c>
      <c r="W243">
        <v>2.6036299999999998E-2</v>
      </c>
      <c r="X243">
        <v>3.1497999999999998E-2</v>
      </c>
      <c r="Y243">
        <v>3.8155500000000002E-2</v>
      </c>
      <c r="Z243">
        <v>4.5622099999999999E-2</v>
      </c>
      <c r="AA243">
        <v>5.3133199999999998E-2</v>
      </c>
      <c r="AB243">
        <v>5.9459600000000001E-2</v>
      </c>
      <c r="AC243">
        <v>6.3436599999999996E-2</v>
      </c>
      <c r="AD243">
        <v>6.4669500000000005E-2</v>
      </c>
      <c r="AE243">
        <v>6.3725199999999996E-2</v>
      </c>
      <c r="AF243">
        <v>6.1663700000000002E-2</v>
      </c>
      <c r="AG243">
        <v>5.9307199999999997E-2</v>
      </c>
      <c r="AH243">
        <v>5.6792599999999999E-2</v>
      </c>
      <c r="AI243">
        <v>5.3660199999999998E-2</v>
      </c>
      <c r="AJ243">
        <v>4.9302699999999998E-2</v>
      </c>
      <c r="AK243">
        <v>4.3415000000000002E-2</v>
      </c>
      <c r="AL243">
        <v>3.6204300000000002E-2</v>
      </c>
      <c r="AM243">
        <v>2.83261E-2</v>
      </c>
      <c r="AN243">
        <v>2.0641900000000001E-2</v>
      </c>
      <c r="AO243">
        <v>1.3928599999999999E-2</v>
      </c>
      <c r="AP243">
        <v>8.6613899999999997E-3</v>
      </c>
      <c r="AQ243">
        <v>4.9443899999999999E-3</v>
      </c>
      <c r="AR243">
        <v>2.5830499999999999E-3</v>
      </c>
    </row>
    <row r="244" spans="1:44" x14ac:dyDescent="0.2">
      <c r="A244">
        <v>2014</v>
      </c>
      <c r="B244" s="2">
        <v>1.8195999999999999E-13</v>
      </c>
      <c r="C244" s="2">
        <v>2.0508599999999998E-11</v>
      </c>
      <c r="D244" s="2">
        <v>1.3389899999999999E-9</v>
      </c>
      <c r="E244" s="2">
        <v>5.0733500000000002E-8</v>
      </c>
      <c r="F244" s="2">
        <v>1.1177600000000001E-6</v>
      </c>
      <c r="G244" s="2">
        <v>1.4350499999999999E-5</v>
      </c>
      <c r="H244">
        <v>1.0760999999999999E-4</v>
      </c>
      <c r="I244">
        <v>4.7274300000000002E-4</v>
      </c>
      <c r="J244">
        <v>1.2248300000000001E-3</v>
      </c>
      <c r="K244">
        <v>1.92155E-3</v>
      </c>
      <c r="L244">
        <v>2.0802699999999999E-3</v>
      </c>
      <c r="M244">
        <v>2.4180600000000001E-3</v>
      </c>
      <c r="N244">
        <v>4.0558199999999999E-3</v>
      </c>
      <c r="O244">
        <v>6.6263099999999998E-3</v>
      </c>
      <c r="P244">
        <v>8.5369399999999998E-3</v>
      </c>
      <c r="Q244">
        <v>9.1768200000000005E-3</v>
      </c>
      <c r="R244">
        <v>9.8135300000000009E-3</v>
      </c>
      <c r="S244">
        <v>1.1705999999999999E-2</v>
      </c>
      <c r="T244">
        <v>1.4603E-2</v>
      </c>
      <c r="U244">
        <v>1.7772400000000001E-2</v>
      </c>
      <c r="V244">
        <v>2.1186099999999999E-2</v>
      </c>
      <c r="W244">
        <v>2.5082400000000001E-2</v>
      </c>
      <c r="X244">
        <v>2.9341099999999998E-2</v>
      </c>
      <c r="Y244">
        <v>3.3836699999999997E-2</v>
      </c>
      <c r="Z244">
        <v>3.8847399999999997E-2</v>
      </c>
      <c r="AA244">
        <v>4.47105E-2</v>
      </c>
      <c r="AB244">
        <v>5.1277000000000003E-2</v>
      </c>
      <c r="AC244">
        <v>5.7810199999999999E-2</v>
      </c>
      <c r="AD244">
        <v>6.3267500000000004E-2</v>
      </c>
      <c r="AE244">
        <v>6.67098E-2</v>
      </c>
      <c r="AF244">
        <v>6.7678699999999994E-2</v>
      </c>
      <c r="AG244">
        <v>6.6328700000000004E-2</v>
      </c>
      <c r="AH244">
        <v>6.3185199999999997E-2</v>
      </c>
      <c r="AI244">
        <v>5.8716900000000002E-2</v>
      </c>
      <c r="AJ244">
        <v>5.3090400000000003E-2</v>
      </c>
      <c r="AK244">
        <v>4.6290900000000003E-2</v>
      </c>
      <c r="AL244">
        <v>3.8447700000000001E-2</v>
      </c>
      <c r="AM244">
        <v>3.0050899999999998E-2</v>
      </c>
      <c r="AN244">
        <v>2.18823E-2</v>
      </c>
      <c r="AO244">
        <v>1.4734499999999999E-2</v>
      </c>
      <c r="AP244">
        <v>9.1260999999999998E-3</v>
      </c>
      <c r="AQ244">
        <v>5.1801199999999999E-3</v>
      </c>
      <c r="AR244">
        <v>2.68753E-3</v>
      </c>
    </row>
    <row r="245" spans="1:44" x14ac:dyDescent="0.2">
      <c r="A245">
        <v>2015</v>
      </c>
      <c r="B245" s="2">
        <v>1.57957E-13</v>
      </c>
      <c r="C245" s="2">
        <v>1.7803200000000002E-11</v>
      </c>
      <c r="D245" s="2">
        <v>1.1623599999999999E-9</v>
      </c>
      <c r="E245" s="2">
        <v>4.4040500000000003E-8</v>
      </c>
      <c r="F245" s="2">
        <v>9.7028099999999995E-7</v>
      </c>
      <c r="G245" s="2">
        <v>1.24563E-5</v>
      </c>
      <c r="H245" s="2">
        <v>9.3388999999999996E-5</v>
      </c>
      <c r="I245">
        <v>4.1000999999999999E-4</v>
      </c>
      <c r="J245">
        <v>1.05962E-3</v>
      </c>
      <c r="K245">
        <v>1.64328E-3</v>
      </c>
      <c r="L245">
        <v>1.6876300000000001E-3</v>
      </c>
      <c r="M245">
        <v>1.7051E-3</v>
      </c>
      <c r="N245">
        <v>2.61203E-3</v>
      </c>
      <c r="O245">
        <v>4.3502300000000001E-3</v>
      </c>
      <c r="P245">
        <v>6.1593699999999999E-3</v>
      </c>
      <c r="Q245">
        <v>7.9715800000000007E-3</v>
      </c>
      <c r="R245">
        <v>1.0614800000000001E-2</v>
      </c>
      <c r="S245">
        <v>1.42615E-2</v>
      </c>
      <c r="T245">
        <v>1.7765099999999999E-2</v>
      </c>
      <c r="U245">
        <v>2.0230399999999999E-2</v>
      </c>
      <c r="V245">
        <v>2.22352E-2</v>
      </c>
      <c r="W245">
        <v>2.48928E-2</v>
      </c>
      <c r="X245">
        <v>2.8530900000000001E-2</v>
      </c>
      <c r="Y245">
        <v>3.2768400000000003E-2</v>
      </c>
      <c r="Z245">
        <v>3.7249200000000003E-2</v>
      </c>
      <c r="AA245">
        <v>4.1879800000000002E-2</v>
      </c>
      <c r="AB245">
        <v>4.6694399999999997E-2</v>
      </c>
      <c r="AC245">
        <v>5.1735000000000003E-2</v>
      </c>
      <c r="AD245">
        <v>5.68964E-2</v>
      </c>
      <c r="AE245">
        <v>6.1742100000000001E-2</v>
      </c>
      <c r="AF245">
        <v>6.5516400000000002E-2</v>
      </c>
      <c r="AG245">
        <v>6.7404599999999995E-2</v>
      </c>
      <c r="AH245">
        <v>6.6842100000000002E-2</v>
      </c>
      <c r="AI245">
        <v>6.3667199999999993E-2</v>
      </c>
      <c r="AJ245">
        <v>5.8088500000000001E-2</v>
      </c>
      <c r="AK245">
        <v>5.05771E-2</v>
      </c>
      <c r="AL245">
        <v>4.17919E-2</v>
      </c>
      <c r="AM245">
        <v>3.2539199999999997E-2</v>
      </c>
      <c r="AN245">
        <v>2.3688399999999998E-2</v>
      </c>
      <c r="AO245">
        <v>1.60071E-2</v>
      </c>
      <c r="AP245">
        <v>9.9780100000000007E-3</v>
      </c>
      <c r="AQ245">
        <v>5.7096100000000004E-3</v>
      </c>
      <c r="AR245">
        <v>2.9882099999999998E-3</v>
      </c>
    </row>
    <row r="246" spans="1:44" x14ac:dyDescent="0.2">
      <c r="A246">
        <v>2016</v>
      </c>
      <c r="B246" s="2">
        <v>1.5824900000000001E-13</v>
      </c>
      <c r="C246" s="2">
        <v>1.78362E-11</v>
      </c>
      <c r="D246" s="2">
        <v>1.1645099999999999E-9</v>
      </c>
      <c r="E246" s="2">
        <v>4.4121799999999999E-8</v>
      </c>
      <c r="F246" s="2">
        <v>9.7206699999999991E-7</v>
      </c>
      <c r="G246" s="2">
        <v>1.2479E-5</v>
      </c>
      <c r="H246" s="2">
        <v>9.3555700000000003E-5</v>
      </c>
      <c r="I246">
        <v>4.1068300000000001E-4</v>
      </c>
      <c r="J246">
        <v>1.0607399999999999E-3</v>
      </c>
      <c r="K246">
        <v>1.6405300000000001E-3</v>
      </c>
      <c r="L246">
        <v>1.6624400000000001E-3</v>
      </c>
      <c r="M246">
        <v>1.6085400000000001E-3</v>
      </c>
      <c r="N246">
        <v>2.3553900000000002E-3</v>
      </c>
      <c r="O246">
        <v>3.81191E-3</v>
      </c>
      <c r="P246">
        <v>5.16198E-3</v>
      </c>
      <c r="Q246">
        <v>6.2253300000000003E-3</v>
      </c>
      <c r="R246">
        <v>7.8602299999999993E-3</v>
      </c>
      <c r="S246">
        <v>1.07729E-2</v>
      </c>
      <c r="T246">
        <v>1.47206E-2</v>
      </c>
      <c r="U246">
        <v>1.9219E-2</v>
      </c>
      <c r="V246">
        <v>2.4096900000000001E-2</v>
      </c>
      <c r="W246">
        <v>2.9008200000000001E-2</v>
      </c>
      <c r="X246">
        <v>3.3260900000000003E-2</v>
      </c>
      <c r="Y246">
        <v>3.6562200000000003E-2</v>
      </c>
      <c r="Z246">
        <v>3.9411599999999998E-2</v>
      </c>
      <c r="AA246">
        <v>4.2499799999999997E-2</v>
      </c>
      <c r="AB246">
        <v>4.6061999999999999E-2</v>
      </c>
      <c r="AC246">
        <v>4.9928E-2</v>
      </c>
      <c r="AD246">
        <v>5.3880499999999998E-2</v>
      </c>
      <c r="AE246">
        <v>5.77697E-2</v>
      </c>
      <c r="AF246">
        <v>6.1362100000000003E-2</v>
      </c>
      <c r="AG246">
        <v>6.4166699999999993E-2</v>
      </c>
      <c r="AH246">
        <v>6.5431299999999998E-2</v>
      </c>
      <c r="AI246">
        <v>6.4355599999999999E-2</v>
      </c>
      <c r="AJ246">
        <v>6.0423499999999998E-2</v>
      </c>
      <c r="AK246">
        <v>5.36803E-2</v>
      </c>
      <c r="AL246">
        <v>4.4802099999999997E-2</v>
      </c>
      <c r="AM246">
        <v>3.49222E-2</v>
      </c>
      <c r="AN246">
        <v>2.52964E-2</v>
      </c>
      <c r="AO246">
        <v>1.6954400000000001E-2</v>
      </c>
      <c r="AP246">
        <v>1.0474000000000001E-2</v>
      </c>
      <c r="AQ246">
        <v>5.9441800000000003E-3</v>
      </c>
      <c r="AR246">
        <v>3.0900300000000001E-3</v>
      </c>
    </row>
    <row r="247" spans="1:44" x14ac:dyDescent="0.2">
      <c r="A247">
        <v>2017</v>
      </c>
      <c r="B247" s="2">
        <v>3.0879300000000001E-13</v>
      </c>
      <c r="C247" s="2">
        <v>3.4803800000000002E-11</v>
      </c>
      <c r="D247" s="2">
        <v>2.2723000000000001E-9</v>
      </c>
      <c r="E247" s="2">
        <v>8.6094000000000003E-8</v>
      </c>
      <c r="F247" s="2">
        <v>1.89673E-6</v>
      </c>
      <c r="G247" s="2">
        <v>2.4348000000000001E-5</v>
      </c>
      <c r="H247">
        <v>1.8250499999999999E-4</v>
      </c>
      <c r="I247">
        <v>8.0063699999999998E-4</v>
      </c>
      <c r="J247">
        <v>2.06266E-3</v>
      </c>
      <c r="K247">
        <v>3.1522299999999998E-3</v>
      </c>
      <c r="L247">
        <v>3.0083900000000001E-3</v>
      </c>
      <c r="M247">
        <v>2.3368400000000002E-3</v>
      </c>
      <c r="N247">
        <v>2.6461700000000002E-3</v>
      </c>
      <c r="O247">
        <v>3.9679299999999997E-3</v>
      </c>
      <c r="P247">
        <v>5.24933E-3</v>
      </c>
      <c r="Q247">
        <v>6.12154E-3</v>
      </c>
      <c r="R247">
        <v>7.3515500000000001E-3</v>
      </c>
      <c r="S247">
        <v>9.5759599999999997E-3</v>
      </c>
      <c r="T247">
        <v>1.2510200000000001E-2</v>
      </c>
      <c r="U247">
        <v>1.58172E-2</v>
      </c>
      <c r="V247">
        <v>1.98581E-2</v>
      </c>
      <c r="W247">
        <v>2.5089899999999998E-2</v>
      </c>
      <c r="X247">
        <v>3.1282200000000003E-2</v>
      </c>
      <c r="Y247">
        <v>3.7633199999999999E-2</v>
      </c>
      <c r="Z247">
        <v>4.3296800000000003E-2</v>
      </c>
      <c r="AA247">
        <v>4.77121E-2</v>
      </c>
      <c r="AB247">
        <v>5.07909E-2</v>
      </c>
      <c r="AC247">
        <v>5.29542E-2</v>
      </c>
      <c r="AD247">
        <v>5.4841599999999997E-2</v>
      </c>
      <c r="AE247">
        <v>5.6885699999999997E-2</v>
      </c>
      <c r="AF247">
        <v>5.9104999999999998E-2</v>
      </c>
      <c r="AG247">
        <v>6.1142700000000001E-2</v>
      </c>
      <c r="AH247">
        <v>6.2364200000000002E-2</v>
      </c>
      <c r="AI247">
        <v>6.19684E-2</v>
      </c>
      <c r="AJ247">
        <v>5.9206099999999998E-2</v>
      </c>
      <c r="AK247">
        <v>5.3708600000000002E-2</v>
      </c>
      <c r="AL247">
        <v>4.5756699999999997E-2</v>
      </c>
      <c r="AM247">
        <v>3.6292199999999997E-2</v>
      </c>
      <c r="AN247">
        <v>2.6623000000000001E-2</v>
      </c>
      <c r="AO247">
        <v>1.79759E-2</v>
      </c>
      <c r="AP247">
        <v>1.11325E-2</v>
      </c>
      <c r="AQ247">
        <v>6.3072900000000001E-3</v>
      </c>
      <c r="AR247">
        <v>3.2630100000000002E-3</v>
      </c>
    </row>
    <row r="248" spans="1:44" x14ac:dyDescent="0.2">
      <c r="A248">
        <v>2018</v>
      </c>
      <c r="B248" s="2">
        <v>8.1377500000000003E-13</v>
      </c>
      <c r="C248" s="2">
        <v>9.1719999999999994E-11</v>
      </c>
      <c r="D248" s="2">
        <v>5.9882900000000002E-9</v>
      </c>
      <c r="E248" s="2">
        <v>2.2688600000000001E-7</v>
      </c>
      <c r="F248" s="2">
        <v>4.99848E-6</v>
      </c>
      <c r="G248" s="2">
        <v>6.4163699999999997E-5</v>
      </c>
      <c r="H248">
        <v>4.8092499999999999E-4</v>
      </c>
      <c r="I248">
        <v>2.1094099999999999E-3</v>
      </c>
      <c r="J248">
        <v>5.4305200000000003E-3</v>
      </c>
      <c r="K248">
        <v>8.2708E-3</v>
      </c>
      <c r="L248">
        <v>7.7522499999999996E-3</v>
      </c>
      <c r="M248">
        <v>5.5540800000000003E-3</v>
      </c>
      <c r="N248">
        <v>5.4724099999999996E-3</v>
      </c>
      <c r="O248">
        <v>7.6470899999999996E-3</v>
      </c>
      <c r="P248">
        <v>9.4849600000000006E-3</v>
      </c>
      <c r="Q248">
        <v>9.7168399999999992E-3</v>
      </c>
      <c r="R248">
        <v>9.6118499999999999E-3</v>
      </c>
      <c r="S248">
        <v>1.0682000000000001E-2</v>
      </c>
      <c r="T248">
        <v>1.28375E-2</v>
      </c>
      <c r="U248">
        <v>1.5383000000000001E-2</v>
      </c>
      <c r="V248">
        <v>1.8357200000000001E-2</v>
      </c>
      <c r="W248">
        <v>2.2198099999999998E-2</v>
      </c>
      <c r="X248">
        <v>2.69971E-2</v>
      </c>
      <c r="Y248">
        <v>3.2565900000000002E-2</v>
      </c>
      <c r="Z248">
        <v>3.8692799999999999E-2</v>
      </c>
      <c r="AA248">
        <v>4.4973300000000001E-2</v>
      </c>
      <c r="AB248">
        <v>5.06717E-2</v>
      </c>
      <c r="AC248">
        <v>5.5029399999999999E-2</v>
      </c>
      <c r="AD248">
        <v>5.7713399999999998E-2</v>
      </c>
      <c r="AE248">
        <v>5.8962100000000003E-2</v>
      </c>
      <c r="AF248">
        <v>5.9341400000000002E-2</v>
      </c>
      <c r="AG248">
        <v>5.9313600000000001E-2</v>
      </c>
      <c r="AH248">
        <v>5.8901799999999997E-2</v>
      </c>
      <c r="AI248">
        <v>5.7647200000000003E-2</v>
      </c>
      <c r="AJ248">
        <v>5.4862099999999997E-2</v>
      </c>
      <c r="AK248">
        <v>5.0028799999999998E-2</v>
      </c>
      <c r="AL248">
        <v>4.3136099999999997E-2</v>
      </c>
      <c r="AM248">
        <v>3.4786699999999997E-2</v>
      </c>
      <c r="AN248">
        <v>2.6018800000000002E-2</v>
      </c>
      <c r="AO248">
        <v>1.7936400000000002E-2</v>
      </c>
      <c r="AP248">
        <v>1.1343600000000001E-2</v>
      </c>
      <c r="AQ248">
        <v>6.5595100000000002E-3</v>
      </c>
      <c r="AR248">
        <v>3.4596700000000002E-3</v>
      </c>
    </row>
    <row r="249" spans="1:44" x14ac:dyDescent="0.2">
      <c r="A249" t="s">
        <v>39</v>
      </c>
    </row>
    <row r="250" spans="1:44" x14ac:dyDescent="0.2">
      <c r="A250">
        <v>1979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v>1980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v>1981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v>1982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v>1983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v>1984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v>1985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v>1986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v>1987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v>1988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v>1989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v>1990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v>1991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v>1992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v>1993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v>1994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v>1995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v>1996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v>1997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v>1998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v>1999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1.0526300000000001E-2</v>
      </c>
      <c r="K270">
        <v>1.0526300000000001E-2</v>
      </c>
      <c r="L270">
        <v>2.1052600000000001E-2</v>
      </c>
      <c r="M270">
        <v>2.1052600000000001E-2</v>
      </c>
      <c r="N270">
        <v>4.2105299999999998E-2</v>
      </c>
      <c r="O270">
        <v>7.3684200000000005E-2</v>
      </c>
      <c r="P270">
        <v>0.105263</v>
      </c>
      <c r="Q270">
        <v>0.147368</v>
      </c>
      <c r="R270">
        <v>0.17894699999999999</v>
      </c>
      <c r="S270">
        <v>0.147368</v>
      </c>
      <c r="T270">
        <v>0.105263</v>
      </c>
      <c r="U270">
        <v>5.2631600000000001E-2</v>
      </c>
      <c r="V270">
        <v>3.15789E-2</v>
      </c>
      <c r="W270">
        <v>1.0526300000000001E-2</v>
      </c>
      <c r="X270">
        <v>1.0526300000000001E-2</v>
      </c>
      <c r="Y270">
        <v>1.0526300000000001E-2</v>
      </c>
      <c r="Z270">
        <v>1.0526300000000001E-2</v>
      </c>
      <c r="AA270">
        <v>1.0526300000000001E-2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v>2000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0.01</v>
      </c>
      <c r="I271">
        <v>0.01</v>
      </c>
      <c r="J271">
        <v>0.03</v>
      </c>
      <c r="K271">
        <v>0.03</v>
      </c>
      <c r="L271">
        <v>0.05</v>
      </c>
      <c r="M271">
        <v>0.05</v>
      </c>
      <c r="N271">
        <v>0.05</v>
      </c>
      <c r="O271">
        <v>0.06</v>
      </c>
      <c r="P271">
        <v>0.05</v>
      </c>
      <c r="Q271">
        <v>0.06</v>
      </c>
      <c r="R271">
        <v>7.0000000000000007E-2</v>
      </c>
      <c r="S271">
        <v>0.06</v>
      </c>
      <c r="T271">
        <v>7.0000000000000007E-2</v>
      </c>
      <c r="U271">
        <v>7.0000000000000007E-2</v>
      </c>
      <c r="V271">
        <v>0.06</v>
      </c>
      <c r="W271">
        <v>0.05</v>
      </c>
      <c r="X271">
        <v>0.05</v>
      </c>
      <c r="Y271">
        <v>0.04</v>
      </c>
      <c r="Z271">
        <v>0.03</v>
      </c>
      <c r="AA271">
        <v>0.03</v>
      </c>
      <c r="AB271">
        <v>0.02</v>
      </c>
      <c r="AC271">
        <v>0.02</v>
      </c>
      <c r="AD271">
        <v>0.01</v>
      </c>
      <c r="AE271">
        <v>0.01</v>
      </c>
      <c r="AF271">
        <v>0.01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v>2001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0.01</v>
      </c>
      <c r="K272">
        <v>0.02</v>
      </c>
      <c r="L272">
        <v>0.05</v>
      </c>
      <c r="M272">
        <v>0.08</v>
      </c>
      <c r="N272">
        <v>0.09</v>
      </c>
      <c r="O272">
        <v>0.1</v>
      </c>
      <c r="P272">
        <v>0.08</v>
      </c>
      <c r="Q272">
        <v>0.08</v>
      </c>
      <c r="R272">
        <v>0.1</v>
      </c>
      <c r="S272">
        <v>0.06</v>
      </c>
      <c r="T272">
        <v>0.05</v>
      </c>
      <c r="U272">
        <v>0.03</v>
      </c>
      <c r="V272">
        <v>0.04</v>
      </c>
      <c r="W272">
        <v>0.02</v>
      </c>
      <c r="X272">
        <v>0.03</v>
      </c>
      <c r="Y272">
        <v>0.03</v>
      </c>
      <c r="Z272">
        <v>0.02</v>
      </c>
      <c r="AA272">
        <v>0.02</v>
      </c>
      <c r="AB272">
        <v>0.02</v>
      </c>
      <c r="AC272">
        <v>0.02</v>
      </c>
      <c r="AD272">
        <v>0</v>
      </c>
      <c r="AE272">
        <v>0.01</v>
      </c>
      <c r="AF272">
        <v>0.01</v>
      </c>
      <c r="AG272">
        <v>0.01</v>
      </c>
      <c r="AH272">
        <v>0</v>
      </c>
      <c r="AI272">
        <v>0.01</v>
      </c>
      <c r="AJ272">
        <v>0.01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v>2002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1.0101000000000001E-2</v>
      </c>
      <c r="M273">
        <v>2.0202000000000001E-2</v>
      </c>
      <c r="N273">
        <v>4.0404000000000002E-2</v>
      </c>
      <c r="O273">
        <v>5.0505099999999997E-2</v>
      </c>
      <c r="P273">
        <v>8.0808099999999994E-2</v>
      </c>
      <c r="Q273">
        <v>0.111111</v>
      </c>
      <c r="R273">
        <v>0.14141400000000001</v>
      </c>
      <c r="S273">
        <v>0.14141400000000001</v>
      </c>
      <c r="T273">
        <v>0.13131300000000001</v>
      </c>
      <c r="U273">
        <v>8.0808099999999994E-2</v>
      </c>
      <c r="V273">
        <v>6.0606100000000003E-2</v>
      </c>
      <c r="W273">
        <v>4.0404000000000002E-2</v>
      </c>
      <c r="X273">
        <v>3.0303E-2</v>
      </c>
      <c r="Y273">
        <v>2.0202000000000001E-2</v>
      </c>
      <c r="Z273">
        <v>2.0202000000000001E-2</v>
      </c>
      <c r="AA273">
        <v>1.0101000000000001E-2</v>
      </c>
      <c r="AB273">
        <v>1.0101000000000001E-2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v>2003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1.0204100000000001E-2</v>
      </c>
      <c r="M274">
        <v>3.0612199999999999E-2</v>
      </c>
      <c r="N274">
        <v>4.08163E-2</v>
      </c>
      <c r="O274">
        <v>6.1224500000000001E-2</v>
      </c>
      <c r="P274">
        <v>9.1836699999999993E-2</v>
      </c>
      <c r="Q274">
        <v>7.1428599999999995E-2</v>
      </c>
      <c r="R274">
        <v>7.1428599999999995E-2</v>
      </c>
      <c r="S274">
        <v>7.1428599999999995E-2</v>
      </c>
      <c r="T274">
        <v>8.1632700000000002E-2</v>
      </c>
      <c r="U274">
        <v>7.1428599999999995E-2</v>
      </c>
      <c r="V274">
        <v>6.1224500000000001E-2</v>
      </c>
      <c r="W274">
        <v>7.1428599999999995E-2</v>
      </c>
      <c r="X274">
        <v>7.1428599999999995E-2</v>
      </c>
      <c r="Y274">
        <v>5.10204E-2</v>
      </c>
      <c r="Z274">
        <v>5.10204E-2</v>
      </c>
      <c r="AA274">
        <v>3.0612199999999999E-2</v>
      </c>
      <c r="AB274">
        <v>3.0612199999999999E-2</v>
      </c>
      <c r="AC274">
        <v>1.0204100000000001E-2</v>
      </c>
      <c r="AD274">
        <v>1.0204100000000001E-2</v>
      </c>
      <c r="AE274">
        <v>1.0204100000000001E-2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v>2004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1.0416699999999999E-2</v>
      </c>
      <c r="O275">
        <v>1.0416699999999999E-2</v>
      </c>
      <c r="P275">
        <v>2.0833299999999999E-2</v>
      </c>
      <c r="Q275">
        <v>3.125E-2</v>
      </c>
      <c r="R275">
        <v>4.1666700000000001E-2</v>
      </c>
      <c r="S275">
        <v>5.2083299999999999E-2</v>
      </c>
      <c r="T275">
        <v>7.2916700000000001E-2</v>
      </c>
      <c r="U275">
        <v>8.3333299999999999E-2</v>
      </c>
      <c r="V275">
        <v>0.125</v>
      </c>
      <c r="W275">
        <v>0.125</v>
      </c>
      <c r="X275">
        <v>0.104167</v>
      </c>
      <c r="Y275">
        <v>7.2916700000000001E-2</v>
      </c>
      <c r="Z275">
        <v>7.2916700000000001E-2</v>
      </c>
      <c r="AA275">
        <v>5.2083299999999999E-2</v>
      </c>
      <c r="AB275">
        <v>4.1666700000000001E-2</v>
      </c>
      <c r="AC275">
        <v>2.0833299999999999E-2</v>
      </c>
      <c r="AD275">
        <v>2.0833299999999999E-2</v>
      </c>
      <c r="AE275">
        <v>1.0416699999999999E-2</v>
      </c>
      <c r="AF275">
        <v>1.0416699999999999E-2</v>
      </c>
      <c r="AG275">
        <v>1.0416699999999999E-2</v>
      </c>
      <c r="AH275">
        <v>1.0416699999999999E-2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v>2005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1.0204100000000001E-2</v>
      </c>
      <c r="P276">
        <v>1.0204100000000001E-2</v>
      </c>
      <c r="Q276">
        <v>1.0204100000000001E-2</v>
      </c>
      <c r="R276">
        <v>2.0408200000000001E-2</v>
      </c>
      <c r="S276">
        <v>2.0408200000000001E-2</v>
      </c>
      <c r="T276">
        <v>3.0612199999999999E-2</v>
      </c>
      <c r="U276">
        <v>4.08163E-2</v>
      </c>
      <c r="V276">
        <v>9.1836699999999993E-2</v>
      </c>
      <c r="W276">
        <v>0.122449</v>
      </c>
      <c r="X276">
        <v>0.13265299999999999</v>
      </c>
      <c r="Y276">
        <v>0.122449</v>
      </c>
      <c r="Z276">
        <v>0.112245</v>
      </c>
      <c r="AA276">
        <v>8.1632700000000002E-2</v>
      </c>
      <c r="AB276">
        <v>6.1224500000000001E-2</v>
      </c>
      <c r="AC276">
        <v>4.08163E-2</v>
      </c>
      <c r="AD276">
        <v>3.0612199999999999E-2</v>
      </c>
      <c r="AE276">
        <v>2.0408200000000001E-2</v>
      </c>
      <c r="AF276">
        <v>2.0408200000000001E-2</v>
      </c>
      <c r="AG276">
        <v>1.0204100000000001E-2</v>
      </c>
      <c r="AH276">
        <v>1.0204100000000001E-2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v>2006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1.0204100000000001E-2</v>
      </c>
      <c r="R277">
        <v>2.0408200000000001E-2</v>
      </c>
      <c r="S277">
        <v>3.0612199999999999E-2</v>
      </c>
      <c r="T277">
        <v>5.10204E-2</v>
      </c>
      <c r="U277">
        <v>7.1428599999999995E-2</v>
      </c>
      <c r="V277">
        <v>0.10204100000000001</v>
      </c>
      <c r="W277">
        <v>0.112245</v>
      </c>
      <c r="X277">
        <v>0.13265299999999999</v>
      </c>
      <c r="Y277">
        <v>0.112245</v>
      </c>
      <c r="Z277">
        <v>0.112245</v>
      </c>
      <c r="AA277">
        <v>8.1632700000000002E-2</v>
      </c>
      <c r="AB277">
        <v>5.10204E-2</v>
      </c>
      <c r="AC277">
        <v>4.08163E-2</v>
      </c>
      <c r="AD277">
        <v>2.0408200000000001E-2</v>
      </c>
      <c r="AE277">
        <v>2.0408200000000001E-2</v>
      </c>
      <c r="AF277">
        <v>1.0204100000000001E-2</v>
      </c>
      <c r="AG277">
        <v>1.0204100000000001E-2</v>
      </c>
      <c r="AH277">
        <v>1.0204100000000001E-2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v>2007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1.03093E-2</v>
      </c>
      <c r="Q278">
        <v>1.03093E-2</v>
      </c>
      <c r="R278">
        <v>2.0618600000000001E-2</v>
      </c>
      <c r="S278">
        <v>4.1237099999999999E-2</v>
      </c>
      <c r="T278">
        <v>4.1237099999999999E-2</v>
      </c>
      <c r="U278">
        <v>6.18557E-2</v>
      </c>
      <c r="V278">
        <v>7.2164900000000004E-2</v>
      </c>
      <c r="W278">
        <v>8.2474199999999998E-2</v>
      </c>
      <c r="X278">
        <v>0.113402</v>
      </c>
      <c r="Y278">
        <v>0.113402</v>
      </c>
      <c r="Z278">
        <v>0.113402</v>
      </c>
      <c r="AA278">
        <v>0.103093</v>
      </c>
      <c r="AB278">
        <v>8.2474199999999998E-2</v>
      </c>
      <c r="AC278">
        <v>6.18557E-2</v>
      </c>
      <c r="AD278">
        <v>3.0927799999999998E-2</v>
      </c>
      <c r="AE278">
        <v>2.0618600000000001E-2</v>
      </c>
      <c r="AF278">
        <v>1.03093E-2</v>
      </c>
      <c r="AG278">
        <v>1.03093E-2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v>2008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0.01</v>
      </c>
      <c r="R279">
        <v>0.01</v>
      </c>
      <c r="S279">
        <v>0.02</v>
      </c>
      <c r="T279">
        <v>0.03</v>
      </c>
      <c r="U279">
        <v>0.05</v>
      </c>
      <c r="V279">
        <v>0.09</v>
      </c>
      <c r="W279">
        <v>0.1</v>
      </c>
      <c r="X279">
        <v>0.13</v>
      </c>
      <c r="Y279">
        <v>0.14000000000000001</v>
      </c>
      <c r="Z279">
        <v>0.14000000000000001</v>
      </c>
      <c r="AA279">
        <v>0.1</v>
      </c>
      <c r="AB279">
        <v>0.08</v>
      </c>
      <c r="AC279">
        <v>0.05</v>
      </c>
      <c r="AD279">
        <v>0.03</v>
      </c>
      <c r="AE279">
        <v>0.01</v>
      </c>
      <c r="AF279">
        <v>0.01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v>2009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0.01</v>
      </c>
      <c r="Q280">
        <v>0.01</v>
      </c>
      <c r="R280">
        <v>0.01</v>
      </c>
      <c r="S280">
        <v>0.02</v>
      </c>
      <c r="T280">
        <v>0.03</v>
      </c>
      <c r="U280">
        <v>7.0000000000000007E-2</v>
      </c>
      <c r="V280">
        <v>0.1</v>
      </c>
      <c r="W280">
        <v>0.1</v>
      </c>
      <c r="X280">
        <v>0.12</v>
      </c>
      <c r="Y280">
        <v>0.11</v>
      </c>
      <c r="Z280">
        <v>0.13</v>
      </c>
      <c r="AA280">
        <v>0.09</v>
      </c>
      <c r="AB280">
        <v>0.09</v>
      </c>
      <c r="AC280">
        <v>0.05</v>
      </c>
      <c r="AD280">
        <v>0.03</v>
      </c>
      <c r="AE280">
        <v>0.02</v>
      </c>
      <c r="AF280">
        <v>0.01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v>2010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v>2011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1.0101000000000001E-2</v>
      </c>
      <c r="S282">
        <v>1.0101000000000001E-2</v>
      </c>
      <c r="T282">
        <v>2.0202000000000001E-2</v>
      </c>
      <c r="U282">
        <v>4.0404000000000002E-2</v>
      </c>
      <c r="V282">
        <v>7.0707099999999995E-2</v>
      </c>
      <c r="W282">
        <v>0.10101</v>
      </c>
      <c r="X282">
        <v>0.111111</v>
      </c>
      <c r="Y282">
        <v>0.111111</v>
      </c>
      <c r="Z282">
        <v>0.13131300000000001</v>
      </c>
      <c r="AA282">
        <v>0.121212</v>
      </c>
      <c r="AB282">
        <v>0.10101</v>
      </c>
      <c r="AC282">
        <v>8.0808099999999994E-2</v>
      </c>
      <c r="AD282">
        <v>5.0505099999999997E-2</v>
      </c>
      <c r="AE282">
        <v>2.0202000000000001E-2</v>
      </c>
      <c r="AF282">
        <v>1.0101000000000001E-2</v>
      </c>
      <c r="AG282">
        <v>1.0101000000000001E-2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v>2012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0.01</v>
      </c>
      <c r="R283">
        <v>0.01</v>
      </c>
      <c r="S283">
        <v>0.02</v>
      </c>
      <c r="T283">
        <v>0.03</v>
      </c>
      <c r="U283">
        <v>0.05</v>
      </c>
      <c r="V283">
        <v>7.0000000000000007E-2</v>
      </c>
      <c r="W283">
        <v>0.1</v>
      </c>
      <c r="X283">
        <v>0.14000000000000001</v>
      </c>
      <c r="Y283">
        <v>0.15</v>
      </c>
      <c r="Z283">
        <v>0.12</v>
      </c>
      <c r="AA283">
        <v>0.11</v>
      </c>
      <c r="AB283">
        <v>7.0000000000000007E-2</v>
      </c>
      <c r="AC283">
        <v>0.06</v>
      </c>
      <c r="AD283">
        <v>0.03</v>
      </c>
      <c r="AE283">
        <v>0.02</v>
      </c>
      <c r="AF283">
        <v>0.01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v>2013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9.9009900000000001E-3</v>
      </c>
      <c r="S284">
        <v>9.9009900000000001E-3</v>
      </c>
      <c r="T284">
        <v>2.9703E-2</v>
      </c>
      <c r="U284">
        <v>3.9604E-2</v>
      </c>
      <c r="V284">
        <v>7.9207899999999998E-2</v>
      </c>
      <c r="W284">
        <v>7.9207899999999998E-2</v>
      </c>
      <c r="X284">
        <v>9.9009899999999998E-2</v>
      </c>
      <c r="Y284">
        <v>0.118812</v>
      </c>
      <c r="Z284">
        <v>0.12871299999999999</v>
      </c>
      <c r="AA284">
        <v>0.12871299999999999</v>
      </c>
      <c r="AB284">
        <v>0.10891099999999999</v>
      </c>
      <c r="AC284">
        <v>6.9306900000000005E-2</v>
      </c>
      <c r="AD284">
        <v>3.9604E-2</v>
      </c>
      <c r="AE284">
        <v>2.9703E-2</v>
      </c>
      <c r="AF284">
        <v>9.9009900000000001E-3</v>
      </c>
      <c r="AG284">
        <v>9.9009900000000001E-3</v>
      </c>
      <c r="AH284">
        <v>9.9009900000000001E-3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v>2014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1.0204100000000001E-2</v>
      </c>
      <c r="S285">
        <v>1.0204100000000001E-2</v>
      </c>
      <c r="T285">
        <v>2.0408200000000001E-2</v>
      </c>
      <c r="U285">
        <v>3.0612199999999999E-2</v>
      </c>
      <c r="V285">
        <v>5.10204E-2</v>
      </c>
      <c r="W285">
        <v>6.1224500000000001E-2</v>
      </c>
      <c r="X285">
        <v>9.1836699999999993E-2</v>
      </c>
      <c r="Y285">
        <v>0.10204100000000001</v>
      </c>
      <c r="Z285">
        <v>0.122449</v>
      </c>
      <c r="AA285">
        <v>0.122449</v>
      </c>
      <c r="AB285">
        <v>0.112245</v>
      </c>
      <c r="AC285">
        <v>0.10204100000000001</v>
      </c>
      <c r="AD285">
        <v>6.1224500000000001E-2</v>
      </c>
      <c r="AE285">
        <v>5.10204E-2</v>
      </c>
      <c r="AF285">
        <v>2.0408200000000001E-2</v>
      </c>
      <c r="AG285">
        <v>2.0408200000000001E-2</v>
      </c>
      <c r="AH285">
        <v>1.0204100000000001E-2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v>2015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1.0204100000000001E-2</v>
      </c>
      <c r="R286">
        <v>1.0204100000000001E-2</v>
      </c>
      <c r="S286">
        <v>2.0408200000000001E-2</v>
      </c>
      <c r="T286">
        <v>4.08163E-2</v>
      </c>
      <c r="U286">
        <v>5.10204E-2</v>
      </c>
      <c r="V286">
        <v>5.10204E-2</v>
      </c>
      <c r="W286">
        <v>6.1224500000000001E-2</v>
      </c>
      <c r="X286">
        <v>7.1428599999999995E-2</v>
      </c>
      <c r="Y286">
        <v>8.1632700000000002E-2</v>
      </c>
      <c r="Z286">
        <v>0.10204100000000001</v>
      </c>
      <c r="AA286">
        <v>0.10204100000000001</v>
      </c>
      <c r="AB286">
        <v>0.10204100000000001</v>
      </c>
      <c r="AC286">
        <v>0.10204100000000001</v>
      </c>
      <c r="AD286">
        <v>8.1632700000000002E-2</v>
      </c>
      <c r="AE286">
        <v>5.10204E-2</v>
      </c>
      <c r="AF286">
        <v>4.08163E-2</v>
      </c>
      <c r="AG286">
        <v>1.0204100000000001E-2</v>
      </c>
      <c r="AH286">
        <v>1.0204100000000001E-2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v>2016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2.0019999999999999E-3</v>
      </c>
      <c r="M287">
        <v>1.0009999999999999E-3</v>
      </c>
      <c r="N287">
        <v>3.003E-3</v>
      </c>
      <c r="O287">
        <v>3.003E-3</v>
      </c>
      <c r="P287">
        <v>8.0080099999999994E-3</v>
      </c>
      <c r="Q287">
        <v>1.001E-2</v>
      </c>
      <c r="R287">
        <v>2.3022999999999998E-2</v>
      </c>
      <c r="S287">
        <v>4.4044E-2</v>
      </c>
      <c r="T287">
        <v>4.5045000000000002E-2</v>
      </c>
      <c r="U287">
        <v>7.0070099999999996E-2</v>
      </c>
      <c r="V287">
        <v>8.2082100000000005E-2</v>
      </c>
      <c r="W287">
        <v>7.6076099999999994E-2</v>
      </c>
      <c r="X287">
        <v>7.7077099999999996E-2</v>
      </c>
      <c r="Y287">
        <v>8.2082100000000005E-2</v>
      </c>
      <c r="Z287">
        <v>7.3073100000000002E-2</v>
      </c>
      <c r="AA287">
        <v>7.9079099999999999E-2</v>
      </c>
      <c r="AB287">
        <v>8.2082100000000005E-2</v>
      </c>
      <c r="AC287">
        <v>6.9069099999999994E-2</v>
      </c>
      <c r="AD287">
        <v>6.5065100000000001E-2</v>
      </c>
      <c r="AE287">
        <v>4.6045999999999997E-2</v>
      </c>
      <c r="AF287">
        <v>2.9028999999999999E-2</v>
      </c>
      <c r="AG287">
        <v>1.6015999999999999E-2</v>
      </c>
      <c r="AH287">
        <v>8.0080099999999994E-3</v>
      </c>
      <c r="AI287">
        <v>4.0039999999999997E-3</v>
      </c>
      <c r="AJ287">
        <v>1.0009999999999999E-3</v>
      </c>
      <c r="AK287">
        <v>0</v>
      </c>
      <c r="AL287">
        <v>1.0009999999999999E-3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v>2017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9.9900100000000001E-4</v>
      </c>
      <c r="M288">
        <v>1.9980000000000002E-3</v>
      </c>
      <c r="N288">
        <v>2.9970000000000001E-3</v>
      </c>
      <c r="O288">
        <v>5.9940100000000001E-3</v>
      </c>
      <c r="P288">
        <v>9.9900100000000006E-3</v>
      </c>
      <c r="Q288">
        <v>1.1988E-2</v>
      </c>
      <c r="R288">
        <v>1.4985E-2</v>
      </c>
      <c r="S288">
        <v>2.1978000000000001E-2</v>
      </c>
      <c r="T288">
        <v>3.2967000000000003E-2</v>
      </c>
      <c r="U288">
        <v>3.8961000000000003E-2</v>
      </c>
      <c r="V288">
        <v>6.7932099999999995E-2</v>
      </c>
      <c r="W288">
        <v>7.7922099999999994E-2</v>
      </c>
      <c r="X288">
        <v>7.9920099999999994E-2</v>
      </c>
      <c r="Y288">
        <v>8.8911100000000007E-2</v>
      </c>
      <c r="Z288">
        <v>8.4915099999999993E-2</v>
      </c>
      <c r="AA288">
        <v>8.0919099999999994E-2</v>
      </c>
      <c r="AB288">
        <v>8.4915099999999993E-2</v>
      </c>
      <c r="AC288">
        <v>8.1918099999999994E-2</v>
      </c>
      <c r="AD288">
        <v>7.5924099999999994E-2</v>
      </c>
      <c r="AE288">
        <v>5.4945099999999997E-2</v>
      </c>
      <c r="AF288">
        <v>3.6963000000000003E-2</v>
      </c>
      <c r="AG288">
        <v>2.5974000000000001E-2</v>
      </c>
      <c r="AH288">
        <v>8.9910100000000007E-3</v>
      </c>
      <c r="AI288">
        <v>2.9970000000000001E-3</v>
      </c>
      <c r="AJ288">
        <v>1.9980000000000002E-3</v>
      </c>
      <c r="AK288">
        <v>9.9900100000000001E-4</v>
      </c>
      <c r="AL288">
        <v>0</v>
      </c>
      <c r="AM288">
        <v>9.9900100000000001E-4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v>2018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 t="s">
        <v>40</v>
      </c>
    </row>
    <row r="291" spans="1:44" x14ac:dyDescent="0.2">
      <c r="A291">
        <v>1979</v>
      </c>
      <c r="B291" s="2">
        <v>1.13555E-11</v>
      </c>
      <c r="C291" s="2">
        <v>9.9207799999999993E-10</v>
      </c>
      <c r="D291" s="2">
        <v>5.0203100000000002E-8</v>
      </c>
      <c r="E291" s="2">
        <v>1.47433E-6</v>
      </c>
      <c r="F291" s="2">
        <v>2.5179100000000001E-5</v>
      </c>
      <c r="G291">
        <v>2.5063899999999998E-4</v>
      </c>
      <c r="H291">
        <v>1.4580299999999999E-3</v>
      </c>
      <c r="I291">
        <v>4.9782799999999999E-3</v>
      </c>
      <c r="J291">
        <v>1.0101600000000001E-2</v>
      </c>
      <c r="K291">
        <v>1.2845799999999999E-2</v>
      </c>
      <c r="L291">
        <v>1.28132E-2</v>
      </c>
      <c r="M291">
        <v>1.5847300000000002E-2</v>
      </c>
      <c r="N291">
        <v>2.4013799999999998E-2</v>
      </c>
      <c r="O291">
        <v>3.1848099999999997E-2</v>
      </c>
      <c r="P291">
        <v>3.53797E-2</v>
      </c>
      <c r="Q291">
        <v>3.7516500000000001E-2</v>
      </c>
      <c r="R291">
        <v>4.18158E-2</v>
      </c>
      <c r="S291">
        <v>4.6995299999999997E-2</v>
      </c>
      <c r="T291">
        <v>5.05455E-2</v>
      </c>
      <c r="U291">
        <v>5.25732E-2</v>
      </c>
      <c r="V291">
        <v>5.4117100000000001E-2</v>
      </c>
      <c r="W291">
        <v>5.51648E-2</v>
      </c>
      <c r="X291">
        <v>5.5356099999999998E-2</v>
      </c>
      <c r="Y291">
        <v>5.47973E-2</v>
      </c>
      <c r="Z291">
        <v>5.3742900000000003E-2</v>
      </c>
      <c r="AA291">
        <v>5.2247500000000002E-2</v>
      </c>
      <c r="AB291">
        <v>5.0216700000000003E-2</v>
      </c>
      <c r="AC291">
        <v>4.7491199999999997E-2</v>
      </c>
      <c r="AD291">
        <v>4.38698E-2</v>
      </c>
      <c r="AE291">
        <v>3.9191999999999998E-2</v>
      </c>
      <c r="AF291">
        <v>3.3477E-2</v>
      </c>
      <c r="AG291">
        <v>2.7023999999999999E-2</v>
      </c>
      <c r="AH291">
        <v>2.0392400000000001E-2</v>
      </c>
      <c r="AI291">
        <v>1.42478E-2</v>
      </c>
      <c r="AJ291">
        <v>9.1436299999999998E-3</v>
      </c>
      <c r="AK291">
        <v>5.3551600000000003E-3</v>
      </c>
      <c r="AL291">
        <v>2.8476E-3</v>
      </c>
      <c r="AM291">
        <v>1.3692699999999999E-3</v>
      </c>
      <c r="AN291">
        <v>5.9351499999999997E-4</v>
      </c>
      <c r="AO291">
        <v>2.31334E-4</v>
      </c>
      <c r="AP291" s="2">
        <v>8.0922599999999997E-5</v>
      </c>
      <c r="AQ291" s="2">
        <v>2.5366599999999999E-5</v>
      </c>
      <c r="AR291" s="2">
        <v>7.1168000000000002E-6</v>
      </c>
    </row>
    <row r="292" spans="1:44" x14ac:dyDescent="0.2">
      <c r="A292">
        <v>1980</v>
      </c>
      <c r="B292" s="2">
        <v>5.5462499999999997E-12</v>
      </c>
      <c r="C292" s="2">
        <v>4.8456599999999998E-10</v>
      </c>
      <c r="D292" s="2">
        <v>2.45236E-8</v>
      </c>
      <c r="E292" s="2">
        <v>7.2038E-7</v>
      </c>
      <c r="F292" s="2">
        <v>1.2310700000000001E-5</v>
      </c>
      <c r="G292">
        <v>1.2274599999999999E-4</v>
      </c>
      <c r="H292">
        <v>7.1756599999999999E-4</v>
      </c>
      <c r="I292">
        <v>2.4912900000000002E-3</v>
      </c>
      <c r="J292">
        <v>5.3834399999999998E-3</v>
      </c>
      <c r="K292">
        <v>8.6157899999999999E-3</v>
      </c>
      <c r="L292">
        <v>1.4761099999999999E-2</v>
      </c>
      <c r="M292">
        <v>2.93747E-2</v>
      </c>
      <c r="N292">
        <v>5.0638599999999999E-2</v>
      </c>
      <c r="O292">
        <v>6.6140000000000004E-2</v>
      </c>
      <c r="P292">
        <v>6.7723199999999997E-2</v>
      </c>
      <c r="Q292">
        <v>6.22307E-2</v>
      </c>
      <c r="R292">
        <v>5.9428399999999999E-2</v>
      </c>
      <c r="S292">
        <v>5.9119400000000003E-2</v>
      </c>
      <c r="T292">
        <v>5.6862299999999998E-2</v>
      </c>
      <c r="U292">
        <v>5.24897E-2</v>
      </c>
      <c r="V292">
        <v>4.8353E-2</v>
      </c>
      <c r="W292">
        <v>4.5259399999999998E-2</v>
      </c>
      <c r="X292">
        <v>4.27079E-2</v>
      </c>
      <c r="Y292">
        <v>4.0398799999999999E-2</v>
      </c>
      <c r="Z292">
        <v>3.8348899999999998E-2</v>
      </c>
      <c r="AA292">
        <v>3.6516600000000003E-2</v>
      </c>
      <c r="AB292">
        <v>3.4755099999999997E-2</v>
      </c>
      <c r="AC292">
        <v>3.28694E-2</v>
      </c>
      <c r="AD292">
        <v>3.0621599999999999E-2</v>
      </c>
      <c r="AE292">
        <v>2.7772999999999999E-2</v>
      </c>
      <c r="AF292">
        <v>2.4191299999999999E-2</v>
      </c>
      <c r="AG292">
        <v>1.9958900000000002E-2</v>
      </c>
      <c r="AH292">
        <v>1.5401099999999999E-2</v>
      </c>
      <c r="AI292">
        <v>1.09953E-2</v>
      </c>
      <c r="AJ292">
        <v>7.1997199999999997E-3</v>
      </c>
      <c r="AK292">
        <v>4.2944400000000001E-3</v>
      </c>
      <c r="AL292">
        <v>2.3211400000000002E-3</v>
      </c>
      <c r="AM292">
        <v>1.13232E-3</v>
      </c>
      <c r="AN292">
        <v>4.9704000000000003E-4</v>
      </c>
      <c r="AO292">
        <v>1.95871E-4</v>
      </c>
      <c r="AP292" s="2">
        <v>6.9172999999999997E-5</v>
      </c>
      <c r="AQ292" s="2">
        <v>2.18626E-5</v>
      </c>
      <c r="AR292" s="2">
        <v>6.1773199999999998E-6</v>
      </c>
    </row>
    <row r="293" spans="1:44" x14ac:dyDescent="0.2">
      <c r="A293">
        <v>1981</v>
      </c>
      <c r="B293" s="2">
        <v>2.1497E-12</v>
      </c>
      <c r="C293" s="2">
        <v>1.87817E-10</v>
      </c>
      <c r="D293" s="2">
        <v>9.5058E-9</v>
      </c>
      <c r="E293" s="2">
        <v>2.7926399999999998E-7</v>
      </c>
      <c r="F293" s="2">
        <v>4.7736999999999997E-6</v>
      </c>
      <c r="G293" s="2">
        <v>4.76319E-5</v>
      </c>
      <c r="H293">
        <v>2.7905900000000001E-4</v>
      </c>
      <c r="I293">
        <v>9.7596300000000005E-4</v>
      </c>
      <c r="J293">
        <v>2.1654999999999999E-3</v>
      </c>
      <c r="K293">
        <v>3.7615399999999998E-3</v>
      </c>
      <c r="L293">
        <v>7.3408099999999997E-3</v>
      </c>
      <c r="M293">
        <v>1.6009800000000001E-2</v>
      </c>
      <c r="N293">
        <v>3.0134600000000001E-2</v>
      </c>
      <c r="O293">
        <v>4.6401999999999999E-2</v>
      </c>
      <c r="P293">
        <v>6.3849199999999995E-2</v>
      </c>
      <c r="Q293">
        <v>8.4686399999999995E-2</v>
      </c>
      <c r="R293">
        <v>0.10476000000000001</v>
      </c>
      <c r="S293">
        <v>0.112396</v>
      </c>
      <c r="T293">
        <v>0.102283</v>
      </c>
      <c r="U293">
        <v>8.21548E-2</v>
      </c>
      <c r="V293">
        <v>6.2783900000000004E-2</v>
      </c>
      <c r="W293">
        <v>4.8444099999999997E-2</v>
      </c>
      <c r="X293">
        <v>3.8263199999999997E-2</v>
      </c>
      <c r="Y293">
        <v>3.0859600000000001E-2</v>
      </c>
      <c r="Z293">
        <v>2.5608700000000002E-2</v>
      </c>
      <c r="AA293">
        <v>2.2031200000000001E-2</v>
      </c>
      <c r="AB293">
        <v>1.9579200000000001E-2</v>
      </c>
      <c r="AC293">
        <v>1.7769199999999999E-2</v>
      </c>
      <c r="AD293">
        <v>1.6220200000000001E-2</v>
      </c>
      <c r="AE293">
        <v>1.4629700000000001E-2</v>
      </c>
      <c r="AF293">
        <v>1.27934E-2</v>
      </c>
      <c r="AG293">
        <v>1.06532E-2</v>
      </c>
      <c r="AH293">
        <v>8.3161599999999995E-3</v>
      </c>
      <c r="AI293">
        <v>6.00936E-3</v>
      </c>
      <c r="AJ293">
        <v>3.9807100000000002E-3</v>
      </c>
      <c r="AK293">
        <v>2.3996199999999999E-3</v>
      </c>
      <c r="AL293">
        <v>1.3092399999999999E-3</v>
      </c>
      <c r="AM293">
        <v>6.4396199999999998E-4</v>
      </c>
      <c r="AN293">
        <v>2.84694E-4</v>
      </c>
      <c r="AO293">
        <v>1.1288199999999999E-4</v>
      </c>
      <c r="AP293" s="2">
        <v>4.0075399999999999E-5</v>
      </c>
      <c r="AQ293" s="2">
        <v>1.2723300000000001E-5</v>
      </c>
      <c r="AR293" s="2">
        <v>3.6088399999999999E-6</v>
      </c>
    </row>
    <row r="294" spans="1:44" x14ac:dyDescent="0.2">
      <c r="A294">
        <v>1982</v>
      </c>
      <c r="B294" s="2">
        <v>1.37395E-12</v>
      </c>
      <c r="C294" s="2">
        <v>1.20039E-10</v>
      </c>
      <c r="D294" s="2">
        <v>6.0751499999999996E-9</v>
      </c>
      <c r="E294" s="2">
        <v>1.78459E-7</v>
      </c>
      <c r="F294" s="2">
        <v>3.04977E-6</v>
      </c>
      <c r="G294" s="2">
        <v>3.0409999999999999E-5</v>
      </c>
      <c r="H294">
        <v>1.77808E-4</v>
      </c>
      <c r="I294">
        <v>6.1773600000000002E-4</v>
      </c>
      <c r="J294">
        <v>1.3387099999999999E-3</v>
      </c>
      <c r="K294">
        <v>2.1686100000000001E-3</v>
      </c>
      <c r="L294">
        <v>3.8415599999999999E-3</v>
      </c>
      <c r="M294">
        <v>8.1014999999999993E-3</v>
      </c>
      <c r="N294">
        <v>1.5590100000000001E-2</v>
      </c>
      <c r="O294">
        <v>2.5537000000000001E-2</v>
      </c>
      <c r="P294">
        <v>3.87956E-2</v>
      </c>
      <c r="Q294">
        <v>5.7740100000000003E-2</v>
      </c>
      <c r="R294">
        <v>8.0797599999999997E-2</v>
      </c>
      <c r="S294">
        <v>0.101331</v>
      </c>
      <c r="T294">
        <v>0.113778</v>
      </c>
      <c r="U294">
        <v>0.11647</v>
      </c>
      <c r="V294">
        <v>0.108874</v>
      </c>
      <c r="W294">
        <v>9.1583100000000001E-2</v>
      </c>
      <c r="X294">
        <v>6.8898600000000004E-2</v>
      </c>
      <c r="Y294">
        <v>4.7318100000000002E-2</v>
      </c>
      <c r="Z294">
        <v>3.11133E-2</v>
      </c>
      <c r="AA294">
        <v>2.0749299999999998E-2</v>
      </c>
      <c r="AB294">
        <v>1.46477E-2</v>
      </c>
      <c r="AC294">
        <v>1.11155E-2</v>
      </c>
      <c r="AD294">
        <v>8.9874099999999995E-3</v>
      </c>
      <c r="AE294">
        <v>7.5438900000000001E-3</v>
      </c>
      <c r="AF294">
        <v>6.3563500000000002E-3</v>
      </c>
      <c r="AG294">
        <v>5.2080099999999999E-3</v>
      </c>
      <c r="AH294">
        <v>4.0460799999999996E-3</v>
      </c>
      <c r="AI294">
        <v>2.9263700000000002E-3</v>
      </c>
      <c r="AJ294">
        <v>1.9451900000000001E-3</v>
      </c>
      <c r="AK294">
        <v>1.17774E-3</v>
      </c>
      <c r="AL294">
        <v>6.4549300000000002E-4</v>
      </c>
      <c r="AM294">
        <v>3.1885099999999999E-4</v>
      </c>
      <c r="AN294">
        <v>1.4150999999999999E-4</v>
      </c>
      <c r="AO294" s="2">
        <v>5.6301799999999997E-5</v>
      </c>
      <c r="AP294" s="2">
        <v>2.0048299999999999E-5</v>
      </c>
      <c r="AQ294" s="2">
        <v>6.3815200000000004E-6</v>
      </c>
      <c r="AR294" s="2">
        <v>1.8140999999999999E-6</v>
      </c>
    </row>
    <row r="295" spans="1:44" x14ac:dyDescent="0.2">
      <c r="A295">
        <v>1983</v>
      </c>
      <c r="B295" s="2">
        <v>2.35463E-12</v>
      </c>
      <c r="C295" s="2">
        <v>2.0571600000000001E-10</v>
      </c>
      <c r="D295" s="2">
        <v>1.04104E-8</v>
      </c>
      <c r="E295" s="2">
        <v>3.0575100000000002E-7</v>
      </c>
      <c r="F295" s="2">
        <v>5.2228000000000002E-6</v>
      </c>
      <c r="G295" s="2">
        <v>5.20169E-5</v>
      </c>
      <c r="H295">
        <v>3.03083E-4</v>
      </c>
      <c r="I295">
        <v>1.04057E-3</v>
      </c>
      <c r="J295">
        <v>2.1573899999999999E-3</v>
      </c>
      <c r="K295">
        <v>2.9946500000000002E-3</v>
      </c>
      <c r="L295">
        <v>3.8912899999999999E-3</v>
      </c>
      <c r="M295">
        <v>6.6183099999999996E-3</v>
      </c>
      <c r="N295">
        <v>1.1823999999999999E-2</v>
      </c>
      <c r="O295">
        <v>1.8370899999999999E-2</v>
      </c>
      <c r="P295">
        <v>2.63678E-2</v>
      </c>
      <c r="Q295">
        <v>3.8075999999999999E-2</v>
      </c>
      <c r="R295">
        <v>5.4190799999999997E-2</v>
      </c>
      <c r="S295">
        <v>7.2137599999999996E-2</v>
      </c>
      <c r="T295">
        <v>8.9016700000000004E-2</v>
      </c>
      <c r="U295">
        <v>0.102795</v>
      </c>
      <c r="V295">
        <v>0.110537</v>
      </c>
      <c r="W295">
        <v>0.109068</v>
      </c>
      <c r="X295">
        <v>9.79106E-2</v>
      </c>
      <c r="Y295">
        <v>7.9932199999999995E-2</v>
      </c>
      <c r="Z295">
        <v>5.9477500000000003E-2</v>
      </c>
      <c r="AA295">
        <v>4.0541500000000001E-2</v>
      </c>
      <c r="AB295">
        <v>2.57135E-2</v>
      </c>
      <c r="AC295">
        <v>1.5720700000000001E-2</v>
      </c>
      <c r="AD295">
        <v>9.7747400000000005E-3</v>
      </c>
      <c r="AE295">
        <v>6.4847699999999999E-3</v>
      </c>
      <c r="AF295">
        <v>4.6303300000000002E-3</v>
      </c>
      <c r="AG295">
        <v>3.4409200000000001E-3</v>
      </c>
      <c r="AH295">
        <v>2.5388199999999998E-3</v>
      </c>
      <c r="AI295">
        <v>1.7898899999999999E-3</v>
      </c>
      <c r="AJ295">
        <v>1.17555E-3</v>
      </c>
      <c r="AK295">
        <v>7.0806000000000005E-4</v>
      </c>
      <c r="AL295">
        <v>3.8736199999999998E-4</v>
      </c>
      <c r="AM295">
        <v>1.9131000000000001E-4</v>
      </c>
      <c r="AN295" s="2">
        <v>8.49571E-5</v>
      </c>
      <c r="AO295" s="2">
        <v>3.38331E-5</v>
      </c>
      <c r="AP295" s="2">
        <v>1.20601E-5</v>
      </c>
      <c r="AQ295" s="2">
        <v>3.8427999999999999E-6</v>
      </c>
      <c r="AR295" s="2">
        <v>1.09347E-6</v>
      </c>
    </row>
    <row r="296" spans="1:44" x14ac:dyDescent="0.2">
      <c r="A296">
        <v>1984</v>
      </c>
      <c r="B296" s="2">
        <v>4.7716299999999999E-12</v>
      </c>
      <c r="C296" s="2">
        <v>4.16879E-10</v>
      </c>
      <c r="D296" s="2">
        <v>2.10962E-8</v>
      </c>
      <c r="E296" s="2">
        <v>6.1957100000000001E-7</v>
      </c>
      <c r="F296" s="2">
        <v>1.0582599999999999E-5</v>
      </c>
      <c r="G296">
        <v>1.0537800000000001E-4</v>
      </c>
      <c r="H296">
        <v>6.1363200000000002E-4</v>
      </c>
      <c r="I296">
        <v>2.1024699999999999E-3</v>
      </c>
      <c r="J296">
        <v>4.3244399999999997E-3</v>
      </c>
      <c r="K296">
        <v>5.8146600000000001E-3</v>
      </c>
      <c r="L296">
        <v>6.9114099999999998E-3</v>
      </c>
      <c r="M296">
        <v>1.06269E-2</v>
      </c>
      <c r="N296">
        <v>1.75926E-2</v>
      </c>
      <c r="O296">
        <v>2.43774E-2</v>
      </c>
      <c r="P296">
        <v>2.9034500000000001E-2</v>
      </c>
      <c r="Q296">
        <v>3.42885E-2</v>
      </c>
      <c r="R296">
        <v>4.2889999999999998E-2</v>
      </c>
      <c r="S296">
        <v>5.3870000000000001E-2</v>
      </c>
      <c r="T296">
        <v>6.5324400000000005E-2</v>
      </c>
      <c r="U296">
        <v>7.6699500000000004E-2</v>
      </c>
      <c r="V296">
        <v>8.7016800000000005E-2</v>
      </c>
      <c r="W296">
        <v>9.3854599999999996E-2</v>
      </c>
      <c r="X296">
        <v>9.4874600000000003E-2</v>
      </c>
      <c r="Y296">
        <v>8.91536E-2</v>
      </c>
      <c r="Z296">
        <v>7.7371400000000007E-2</v>
      </c>
      <c r="AA296">
        <v>6.1652699999999998E-2</v>
      </c>
      <c r="AB296">
        <v>4.4995800000000002E-2</v>
      </c>
      <c r="AC296">
        <v>3.0178199999999999E-2</v>
      </c>
      <c r="AD296">
        <v>1.88182E-2</v>
      </c>
      <c r="AE296">
        <v>1.1165400000000001E-2</v>
      </c>
      <c r="AF296">
        <v>6.5278599999999999E-3</v>
      </c>
      <c r="AG296">
        <v>3.89668E-3</v>
      </c>
      <c r="AH296">
        <v>2.4072E-3</v>
      </c>
      <c r="AI296">
        <v>1.5094500000000001E-3</v>
      </c>
      <c r="AJ296">
        <v>9.2596200000000001E-4</v>
      </c>
      <c r="AK296">
        <v>5.3715999999999996E-4</v>
      </c>
      <c r="AL296">
        <v>2.8791100000000002E-4</v>
      </c>
      <c r="AM296">
        <v>1.4059200000000001E-4</v>
      </c>
      <c r="AN296" s="2">
        <v>6.2035199999999999E-5</v>
      </c>
      <c r="AO296" s="2">
        <v>2.4612899999999999E-5</v>
      </c>
      <c r="AP296" s="2">
        <v>8.7541800000000003E-6</v>
      </c>
      <c r="AQ296" s="2">
        <v>2.78572E-6</v>
      </c>
      <c r="AR296" s="2">
        <v>7.92046E-7</v>
      </c>
    </row>
    <row r="297" spans="1:44" x14ac:dyDescent="0.2">
      <c r="A297">
        <v>1985</v>
      </c>
      <c r="B297" s="2">
        <v>1.9931599999999999E-11</v>
      </c>
      <c r="C297" s="2">
        <v>1.74133E-9</v>
      </c>
      <c r="D297" s="2">
        <v>8.8117499999999995E-8</v>
      </c>
      <c r="E297" s="2">
        <v>2.5877100000000001E-6</v>
      </c>
      <c r="F297" s="2">
        <v>4.4191299999999998E-5</v>
      </c>
      <c r="G297">
        <v>4.3982299999999999E-4</v>
      </c>
      <c r="H297">
        <v>2.5573900000000001E-3</v>
      </c>
      <c r="I297">
        <v>8.7182200000000005E-3</v>
      </c>
      <c r="J297">
        <v>1.7581300000000001E-2</v>
      </c>
      <c r="K297">
        <v>2.17679E-2</v>
      </c>
      <c r="L297">
        <v>1.9651499999999999E-2</v>
      </c>
      <c r="M297">
        <v>2.0548799999999999E-2</v>
      </c>
      <c r="N297">
        <v>2.8881799999999999E-2</v>
      </c>
      <c r="O297">
        <v>3.7974599999999997E-2</v>
      </c>
      <c r="P297">
        <v>4.24661E-2</v>
      </c>
      <c r="Q297">
        <v>4.5340499999999999E-2</v>
      </c>
      <c r="R297">
        <v>5.0276399999999999E-2</v>
      </c>
      <c r="S297">
        <v>5.53337E-2</v>
      </c>
      <c r="T297">
        <v>5.7793900000000002E-2</v>
      </c>
      <c r="U297">
        <v>5.8823399999999998E-2</v>
      </c>
      <c r="V297">
        <v>6.0733200000000001E-2</v>
      </c>
      <c r="W297">
        <v>6.3656599999999994E-2</v>
      </c>
      <c r="X297">
        <v>6.61104E-2</v>
      </c>
      <c r="Y297">
        <v>6.6546900000000006E-2</v>
      </c>
      <c r="Z297">
        <v>6.3853199999999999E-2</v>
      </c>
      <c r="AA297">
        <v>5.7582700000000001E-2</v>
      </c>
      <c r="AB297">
        <v>4.8266799999999999E-2</v>
      </c>
      <c r="AC297">
        <v>3.7339299999999999E-2</v>
      </c>
      <c r="AD297">
        <v>2.6578899999999999E-2</v>
      </c>
      <c r="AE297">
        <v>1.7435800000000001E-2</v>
      </c>
      <c r="AF297">
        <v>1.06173E-2</v>
      </c>
      <c r="AG297">
        <v>6.0840099999999999E-3</v>
      </c>
      <c r="AH297">
        <v>3.34242E-3</v>
      </c>
      <c r="AI297">
        <v>1.7920099999999999E-3</v>
      </c>
      <c r="AJ297">
        <v>9.4503299999999996E-4</v>
      </c>
      <c r="AK297">
        <v>4.8664800000000001E-4</v>
      </c>
      <c r="AL297">
        <v>2.40189E-4</v>
      </c>
      <c r="AM297">
        <v>1.1123100000000001E-4</v>
      </c>
      <c r="AN297" s="2">
        <v>4.7484700000000003E-5</v>
      </c>
      <c r="AO297" s="2">
        <v>1.8456499999999999E-5</v>
      </c>
      <c r="AP297" s="2">
        <v>6.4795800000000001E-6</v>
      </c>
      <c r="AQ297" s="2">
        <v>2.0445000000000001E-6</v>
      </c>
      <c r="AR297" s="2">
        <v>5.7799700000000004E-7</v>
      </c>
    </row>
    <row r="298" spans="1:44" x14ac:dyDescent="0.2">
      <c r="A298">
        <v>1986</v>
      </c>
      <c r="B298" s="2">
        <v>1.3787600000000001E-11</v>
      </c>
      <c r="C298" s="2">
        <v>1.20458E-9</v>
      </c>
      <c r="D298" s="2">
        <v>6.0959900000000006E-8</v>
      </c>
      <c r="E298" s="2">
        <v>1.79046E-6</v>
      </c>
      <c r="F298" s="2">
        <v>3.0587599999999998E-5</v>
      </c>
      <c r="G298">
        <v>3.0472700000000003E-4</v>
      </c>
      <c r="H298">
        <v>1.77702E-3</v>
      </c>
      <c r="I298">
        <v>6.1183100000000001E-3</v>
      </c>
      <c r="J298">
        <v>1.2819499999999999E-2</v>
      </c>
      <c r="K298">
        <v>1.8479599999999999E-2</v>
      </c>
      <c r="L298">
        <v>2.5989700000000001E-2</v>
      </c>
      <c r="M298">
        <v>4.5583899999999997E-2</v>
      </c>
      <c r="N298">
        <v>7.5653700000000004E-2</v>
      </c>
      <c r="O298">
        <v>9.6228599999999997E-2</v>
      </c>
      <c r="P298">
        <v>9.3340000000000006E-2</v>
      </c>
      <c r="Q298">
        <v>7.7304800000000007E-2</v>
      </c>
      <c r="R298">
        <v>6.5277699999999994E-2</v>
      </c>
      <c r="S298">
        <v>6.0084199999999997E-2</v>
      </c>
      <c r="T298">
        <v>5.5810999999999999E-2</v>
      </c>
      <c r="U298">
        <v>5.0224400000000002E-2</v>
      </c>
      <c r="V298">
        <v>4.4762400000000001E-2</v>
      </c>
      <c r="W298">
        <v>4.0246700000000003E-2</v>
      </c>
      <c r="X298">
        <v>3.6544199999999999E-2</v>
      </c>
      <c r="Y298">
        <v>3.3591500000000003E-2</v>
      </c>
      <c r="Z298">
        <v>3.1226899999999998E-2</v>
      </c>
      <c r="AA298">
        <v>2.8890099999999998E-2</v>
      </c>
      <c r="AB298">
        <v>2.5947999999999999E-2</v>
      </c>
      <c r="AC298">
        <v>2.2129900000000001E-2</v>
      </c>
      <c r="AD298">
        <v>1.7647400000000001E-2</v>
      </c>
      <c r="AE298">
        <v>1.30341E-2</v>
      </c>
      <c r="AF298">
        <v>8.8728799999999997E-3</v>
      </c>
      <c r="AG298">
        <v>5.5613399999999997E-3</v>
      </c>
      <c r="AH298">
        <v>3.2168000000000001E-3</v>
      </c>
      <c r="AI298">
        <v>1.7257799999999999E-3</v>
      </c>
      <c r="AJ298">
        <v>8.6444699999999996E-4</v>
      </c>
      <c r="AK298">
        <v>4.0681499999999999E-4</v>
      </c>
      <c r="AL298">
        <v>1.8049E-4</v>
      </c>
      <c r="AM298" s="2">
        <v>7.5407299999999999E-5</v>
      </c>
      <c r="AN298" s="2">
        <v>2.9496699999999998E-5</v>
      </c>
      <c r="AO298" s="2">
        <v>1.0709E-5</v>
      </c>
      <c r="AP298" s="2">
        <v>3.5746699999999999E-6</v>
      </c>
      <c r="AQ298" s="2">
        <v>1.0877899999999999E-6</v>
      </c>
      <c r="AR298" s="2">
        <v>2.99728E-7</v>
      </c>
    </row>
    <row r="299" spans="1:44" x14ac:dyDescent="0.2">
      <c r="A299">
        <v>1987</v>
      </c>
      <c r="B299" s="2">
        <v>1.79119E-12</v>
      </c>
      <c r="C299" s="2">
        <v>1.56503E-10</v>
      </c>
      <c r="D299" s="2">
        <v>7.9226100000000006E-9</v>
      </c>
      <c r="E299" s="2">
        <v>2.32872E-7</v>
      </c>
      <c r="F299" s="2">
        <v>3.9855399999999996E-6</v>
      </c>
      <c r="G299" s="2">
        <v>3.9894999999999997E-5</v>
      </c>
      <c r="H299">
        <v>2.3593900000000001E-4</v>
      </c>
      <c r="I299">
        <v>8.5083100000000003E-4</v>
      </c>
      <c r="J299">
        <v>2.0874499999999998E-3</v>
      </c>
      <c r="K299">
        <v>4.6098299999999997E-3</v>
      </c>
      <c r="L299">
        <v>1.1484299999999999E-2</v>
      </c>
      <c r="M299">
        <v>2.7051499999999999E-2</v>
      </c>
      <c r="N299">
        <v>5.00011E-2</v>
      </c>
      <c r="O299">
        <v>7.1751300000000004E-2</v>
      </c>
      <c r="P299">
        <v>8.7814699999999996E-2</v>
      </c>
      <c r="Q299">
        <v>0.102976</v>
      </c>
      <c r="R299">
        <v>0.11730500000000001</v>
      </c>
      <c r="S299">
        <v>0.11969399999999999</v>
      </c>
      <c r="T299">
        <v>0.103673</v>
      </c>
      <c r="U299">
        <v>7.7611600000000003E-2</v>
      </c>
      <c r="V299">
        <v>5.4108799999999999E-2</v>
      </c>
      <c r="W299">
        <v>3.8200499999999998E-2</v>
      </c>
      <c r="X299">
        <v>2.8252900000000001E-2</v>
      </c>
      <c r="Y299">
        <v>2.1690000000000001E-2</v>
      </c>
      <c r="Z299">
        <v>1.7170500000000002E-2</v>
      </c>
      <c r="AA299">
        <v>1.4038200000000001E-2</v>
      </c>
      <c r="AB299">
        <v>1.1776200000000001E-2</v>
      </c>
      <c r="AC299">
        <v>9.9440099999999997E-3</v>
      </c>
      <c r="AD299">
        <v>8.2393099999999997E-3</v>
      </c>
      <c r="AE299">
        <v>6.5361500000000001E-3</v>
      </c>
      <c r="AF299">
        <v>4.8704600000000001E-3</v>
      </c>
      <c r="AG299">
        <v>3.3659200000000001E-3</v>
      </c>
      <c r="AH299">
        <v>2.1409599999999999E-3</v>
      </c>
      <c r="AI299">
        <v>1.2482299999999999E-3</v>
      </c>
      <c r="AJ299">
        <v>6.65812E-4</v>
      </c>
      <c r="AK299">
        <v>3.2478299999999998E-4</v>
      </c>
      <c r="AL299">
        <v>1.4493500000000001E-4</v>
      </c>
      <c r="AM299" s="2">
        <v>5.92049E-5</v>
      </c>
      <c r="AN299" s="2">
        <v>2.2146699999999999E-5</v>
      </c>
      <c r="AO299" s="2">
        <v>7.58461E-6</v>
      </c>
      <c r="AP299" s="2">
        <v>2.3756000000000002E-6</v>
      </c>
      <c r="AQ299" s="2">
        <v>6.7921300000000004E-7</v>
      </c>
      <c r="AR299" s="2">
        <v>1.7681000000000001E-7</v>
      </c>
    </row>
    <row r="300" spans="1:44" x14ac:dyDescent="0.2">
      <c r="A300">
        <v>1988</v>
      </c>
      <c r="B300" s="2">
        <v>2.1049599999999999E-12</v>
      </c>
      <c r="C300" s="2">
        <v>1.8390300000000001E-10</v>
      </c>
      <c r="D300" s="2">
        <v>9.3064600000000001E-9</v>
      </c>
      <c r="E300" s="2">
        <v>2.7332299999999999E-7</v>
      </c>
      <c r="F300" s="2">
        <v>4.6686399999999999E-6</v>
      </c>
      <c r="G300" s="2">
        <v>4.6492000000000001E-5</v>
      </c>
      <c r="H300">
        <v>2.7079300000000002E-4</v>
      </c>
      <c r="I300">
        <v>9.2859300000000002E-4</v>
      </c>
      <c r="J300">
        <v>1.91702E-3</v>
      </c>
      <c r="K300">
        <v>2.6244800000000002E-3</v>
      </c>
      <c r="L300">
        <v>3.3488099999999998E-3</v>
      </c>
      <c r="M300">
        <v>5.9421200000000004E-3</v>
      </c>
      <c r="N300">
        <v>1.21654E-2</v>
      </c>
      <c r="O300">
        <v>2.35269E-2</v>
      </c>
      <c r="P300">
        <v>4.2623899999999999E-2</v>
      </c>
      <c r="Q300">
        <v>7.0347400000000004E-2</v>
      </c>
      <c r="R300">
        <v>0.10033</v>
      </c>
      <c r="S300">
        <v>0.121354</v>
      </c>
      <c r="T300">
        <v>0.127438</v>
      </c>
      <c r="U300">
        <v>0.120851</v>
      </c>
      <c r="V300">
        <v>0.105624</v>
      </c>
      <c r="W300">
        <v>8.4283899999999995E-2</v>
      </c>
      <c r="X300">
        <v>6.0542499999999999E-2</v>
      </c>
      <c r="Y300">
        <v>3.9548300000000002E-2</v>
      </c>
      <c r="Z300">
        <v>2.4543599999999999E-2</v>
      </c>
      <c r="AA300">
        <v>1.54018E-2</v>
      </c>
      <c r="AB300">
        <v>1.02465E-2</v>
      </c>
      <c r="AC300">
        <v>7.3012800000000003E-3</v>
      </c>
      <c r="AD300">
        <v>5.4715700000000003E-3</v>
      </c>
      <c r="AE300">
        <v>4.1842800000000003E-3</v>
      </c>
      <c r="AF300">
        <v>3.16162E-3</v>
      </c>
      <c r="AG300">
        <v>2.2943600000000001E-3</v>
      </c>
      <c r="AH300">
        <v>1.56511E-3</v>
      </c>
      <c r="AI300">
        <v>9.8892500000000009E-4</v>
      </c>
      <c r="AJ300">
        <v>5.7326800000000004E-4</v>
      </c>
      <c r="AK300">
        <v>3.0301900000000002E-4</v>
      </c>
      <c r="AL300">
        <v>1.4547099999999999E-4</v>
      </c>
      <c r="AM300" s="2">
        <v>6.3259899999999994E-5</v>
      </c>
      <c r="AN300" s="2">
        <v>2.4872299999999999E-5</v>
      </c>
      <c r="AO300" s="2">
        <v>8.8295599999999999E-6</v>
      </c>
      <c r="AP300" s="2">
        <v>2.8270199999999999E-6</v>
      </c>
      <c r="AQ300" s="2">
        <v>8.15624E-7</v>
      </c>
      <c r="AR300" s="2">
        <v>2.1187500000000001E-7</v>
      </c>
    </row>
    <row r="301" spans="1:44" x14ac:dyDescent="0.2">
      <c r="A301">
        <v>1989</v>
      </c>
      <c r="B301" s="2">
        <v>3.2064000000000002E-12</v>
      </c>
      <c r="C301" s="2">
        <v>2.80131E-10</v>
      </c>
      <c r="D301" s="2">
        <v>1.4176099999999999E-8</v>
      </c>
      <c r="E301" s="2">
        <v>4.1633900000000001E-7</v>
      </c>
      <c r="F301" s="2">
        <v>7.1114299999999998E-6</v>
      </c>
      <c r="G301" s="2">
        <v>7.0816100000000001E-5</v>
      </c>
      <c r="H301">
        <v>4.1242900000000002E-4</v>
      </c>
      <c r="I301">
        <v>1.4137399999999999E-3</v>
      </c>
      <c r="J301">
        <v>2.9129199999999998E-3</v>
      </c>
      <c r="K301">
        <v>3.9437099999999996E-3</v>
      </c>
      <c r="L301">
        <v>4.7757499999999996E-3</v>
      </c>
      <c r="M301">
        <v>7.47366E-3</v>
      </c>
      <c r="N301">
        <v>1.24315E-2</v>
      </c>
      <c r="O301">
        <v>1.7321799999999998E-2</v>
      </c>
      <c r="P301">
        <v>2.1292800000000001E-2</v>
      </c>
      <c r="Q301">
        <v>2.7709299999999999E-2</v>
      </c>
      <c r="R301">
        <v>4.0871400000000002E-2</v>
      </c>
      <c r="S301">
        <v>6.1786000000000001E-2</v>
      </c>
      <c r="T301">
        <v>8.7318300000000001E-2</v>
      </c>
      <c r="U301">
        <v>0.110762</v>
      </c>
      <c r="V301">
        <v>0.123962</v>
      </c>
      <c r="W301">
        <v>0.12209399999999999</v>
      </c>
      <c r="X301">
        <v>0.106817</v>
      </c>
      <c r="Y301">
        <v>8.4179400000000001E-2</v>
      </c>
      <c r="Z301">
        <v>6.0426100000000003E-2</v>
      </c>
      <c r="AA301">
        <v>3.9821299999999997E-2</v>
      </c>
      <c r="AB301">
        <v>2.4415699999999999E-2</v>
      </c>
      <c r="AC301">
        <v>1.4346599999999999E-2</v>
      </c>
      <c r="AD301">
        <v>8.4653699999999998E-3</v>
      </c>
      <c r="AE301">
        <v>5.2419500000000004E-3</v>
      </c>
      <c r="AF301">
        <v>3.4467899999999999E-3</v>
      </c>
      <c r="AG301">
        <v>2.3462700000000001E-3</v>
      </c>
      <c r="AH301">
        <v>1.5888499999999999E-3</v>
      </c>
      <c r="AI301">
        <v>1.03393E-3</v>
      </c>
      <c r="AJ301">
        <v>6.3101900000000002E-4</v>
      </c>
      <c r="AK301">
        <v>3.5552100000000003E-4</v>
      </c>
      <c r="AL301">
        <v>1.83043E-4</v>
      </c>
      <c r="AM301" s="2">
        <v>8.55567E-5</v>
      </c>
      <c r="AN301" s="2">
        <v>3.6147499999999999E-5</v>
      </c>
      <c r="AO301" s="2">
        <v>1.3763399999999999E-5</v>
      </c>
      <c r="AP301" s="2">
        <v>4.7126600000000004E-6</v>
      </c>
      <c r="AQ301" s="2">
        <v>1.44876E-6</v>
      </c>
      <c r="AR301" s="2">
        <v>3.99362E-7</v>
      </c>
    </row>
    <row r="302" spans="1:44" x14ac:dyDescent="0.2">
      <c r="A302">
        <v>1990</v>
      </c>
      <c r="B302" s="2">
        <v>7.1619599999999999E-12</v>
      </c>
      <c r="C302" s="2">
        <v>6.2571E-10</v>
      </c>
      <c r="D302" s="2">
        <v>3.1663800000000001E-8</v>
      </c>
      <c r="E302" s="2">
        <v>9.2990100000000001E-7</v>
      </c>
      <c r="F302" s="2">
        <v>1.5882199999999998E-5</v>
      </c>
      <c r="G302">
        <v>1.5812000000000001E-4</v>
      </c>
      <c r="H302">
        <v>9.2026300000000005E-4</v>
      </c>
      <c r="I302">
        <v>3.1472700000000002E-3</v>
      </c>
      <c r="J302">
        <v>6.4271900000000002E-3</v>
      </c>
      <c r="K302">
        <v>8.3948500000000006E-3</v>
      </c>
      <c r="L302">
        <v>9.1527499999999994E-3</v>
      </c>
      <c r="M302">
        <v>1.27663E-2</v>
      </c>
      <c r="N302">
        <v>2.03272E-2</v>
      </c>
      <c r="O302">
        <v>2.7467100000000001E-2</v>
      </c>
      <c r="P302">
        <v>3.1231100000000001E-2</v>
      </c>
      <c r="Q302">
        <v>3.4129399999999997E-2</v>
      </c>
      <c r="R302">
        <v>3.8971800000000001E-2</v>
      </c>
      <c r="S302">
        <v>4.4912800000000003E-2</v>
      </c>
      <c r="T302">
        <v>5.1277900000000001E-2</v>
      </c>
      <c r="U302">
        <v>6.0316000000000002E-2</v>
      </c>
      <c r="V302">
        <v>7.35759E-2</v>
      </c>
      <c r="W302">
        <v>8.8205199999999997E-2</v>
      </c>
      <c r="X302">
        <v>9.8212300000000002E-2</v>
      </c>
      <c r="Y302">
        <v>9.8597699999999996E-2</v>
      </c>
      <c r="Z302">
        <v>8.84239E-2</v>
      </c>
      <c r="AA302">
        <v>7.0939699999999994E-2</v>
      </c>
      <c r="AB302">
        <v>5.1268899999999999E-2</v>
      </c>
      <c r="AC302">
        <v>3.3730200000000002E-2</v>
      </c>
      <c r="AD302">
        <v>2.0498499999999999E-2</v>
      </c>
      <c r="AE302">
        <v>1.17594E-2</v>
      </c>
      <c r="AF302">
        <v>6.5684300000000001E-3</v>
      </c>
      <c r="AG302">
        <v>3.6960199999999999E-3</v>
      </c>
      <c r="AH302">
        <v>2.1362199999999999E-3</v>
      </c>
      <c r="AI302">
        <v>1.2567699999999999E-3</v>
      </c>
      <c r="AJ302">
        <v>7.3028100000000005E-4</v>
      </c>
      <c r="AK302">
        <v>4.0562699999999998E-4</v>
      </c>
      <c r="AL302">
        <v>2.10072E-4</v>
      </c>
      <c r="AM302" s="2">
        <v>9.9816399999999995E-5</v>
      </c>
      <c r="AN302" s="2">
        <v>4.30825E-5</v>
      </c>
      <c r="AO302" s="2">
        <v>1.6787100000000001E-5</v>
      </c>
      <c r="AP302" s="2">
        <v>5.8817599999999999E-6</v>
      </c>
      <c r="AQ302" s="2">
        <v>1.8482299999999999E-6</v>
      </c>
      <c r="AR302" s="2">
        <v>5.1992199999999996E-7</v>
      </c>
    </row>
    <row r="303" spans="1:44" x14ac:dyDescent="0.2">
      <c r="A303">
        <v>1991</v>
      </c>
      <c r="B303" s="2">
        <v>4.4359199999999999E-12</v>
      </c>
      <c r="C303" s="2">
        <v>3.8755699999999998E-10</v>
      </c>
      <c r="D303" s="2">
        <v>1.9613900000000001E-8</v>
      </c>
      <c r="E303" s="2">
        <v>5.76147E-7</v>
      </c>
      <c r="F303" s="2">
        <v>9.8454299999999993E-6</v>
      </c>
      <c r="G303" s="2">
        <v>9.8154799999999997E-5</v>
      </c>
      <c r="H303">
        <v>5.7361599999999999E-4</v>
      </c>
      <c r="I303">
        <v>1.9892899999999999E-3</v>
      </c>
      <c r="J303">
        <v>4.2813499999999997E-3</v>
      </c>
      <c r="K303">
        <v>6.7656299999999999E-3</v>
      </c>
      <c r="L303">
        <v>1.1363E-2</v>
      </c>
      <c r="M303">
        <v>2.24368E-2</v>
      </c>
      <c r="N303">
        <v>3.8906200000000002E-2</v>
      </c>
      <c r="O303">
        <v>5.1831000000000002E-2</v>
      </c>
      <c r="P303">
        <v>5.5537999999999997E-2</v>
      </c>
      <c r="Q303">
        <v>5.5155000000000003E-2</v>
      </c>
      <c r="R303">
        <v>5.6995400000000002E-2</v>
      </c>
      <c r="S303">
        <v>5.9476599999999998E-2</v>
      </c>
      <c r="T303">
        <v>5.8831099999999997E-2</v>
      </c>
      <c r="U303">
        <v>5.5901300000000001E-2</v>
      </c>
      <c r="V303">
        <v>5.3859600000000001E-2</v>
      </c>
      <c r="W303">
        <v>5.4282400000000001E-2</v>
      </c>
      <c r="X303">
        <v>5.6937500000000002E-2</v>
      </c>
      <c r="Y303">
        <v>6.0462799999999997E-2</v>
      </c>
      <c r="Z303">
        <v>6.2445500000000001E-2</v>
      </c>
      <c r="AA303">
        <v>6.0365299999999997E-2</v>
      </c>
      <c r="AB303">
        <v>5.3266099999999997E-2</v>
      </c>
      <c r="AC303">
        <v>4.2435100000000003E-2</v>
      </c>
      <c r="AD303">
        <v>3.04917E-2</v>
      </c>
      <c r="AE303">
        <v>1.9871E-2</v>
      </c>
      <c r="AF303">
        <v>1.18697E-2</v>
      </c>
      <c r="AG303">
        <v>6.6002999999999999E-3</v>
      </c>
      <c r="AH303">
        <v>3.4841099999999999E-3</v>
      </c>
      <c r="AI303">
        <v>1.7811000000000001E-3</v>
      </c>
      <c r="AJ303">
        <v>8.9313999999999995E-4</v>
      </c>
      <c r="AK303">
        <v>4.3885000000000001E-4</v>
      </c>
      <c r="AL303">
        <v>2.0827399999999999E-4</v>
      </c>
      <c r="AM303" s="2">
        <v>9.3554900000000001E-5</v>
      </c>
      <c r="AN303" s="2">
        <v>3.9033499999999998E-5</v>
      </c>
      <c r="AO303" s="2">
        <v>1.49142E-5</v>
      </c>
      <c r="AP303" s="2">
        <v>5.1691299999999998E-6</v>
      </c>
      <c r="AQ303" s="2">
        <v>1.6152E-6</v>
      </c>
      <c r="AR303" s="2">
        <v>4.53236E-7</v>
      </c>
    </row>
    <row r="304" spans="1:44" x14ac:dyDescent="0.2">
      <c r="A304">
        <v>1992</v>
      </c>
      <c r="B304" s="2">
        <v>2.39977E-12</v>
      </c>
      <c r="C304" s="2">
        <v>2.09663E-10</v>
      </c>
      <c r="D304" s="2">
        <v>1.0610899999999999E-8</v>
      </c>
      <c r="E304" s="2">
        <v>3.1169000000000001E-7</v>
      </c>
      <c r="F304" s="2">
        <v>5.3263199999999999E-6</v>
      </c>
      <c r="G304" s="2">
        <v>5.3102500000000002E-5</v>
      </c>
      <c r="H304">
        <v>3.1035600000000002E-4</v>
      </c>
      <c r="I304">
        <v>1.07664E-3</v>
      </c>
      <c r="J304">
        <v>2.3204100000000002E-3</v>
      </c>
      <c r="K304">
        <v>3.6901799999999999E-3</v>
      </c>
      <c r="L304">
        <v>6.3179100000000004E-3</v>
      </c>
      <c r="M304">
        <v>1.29301E-2</v>
      </c>
      <c r="N304">
        <v>2.40305E-2</v>
      </c>
      <c r="O304">
        <v>3.6987100000000002E-2</v>
      </c>
      <c r="P304">
        <v>5.1081399999999999E-2</v>
      </c>
      <c r="Q304">
        <v>6.8338700000000002E-2</v>
      </c>
      <c r="R304">
        <v>8.5917499999999994E-2</v>
      </c>
      <c r="S304">
        <v>9.4903399999999999E-2</v>
      </c>
      <c r="T304">
        <v>9.0851000000000001E-2</v>
      </c>
      <c r="U304">
        <v>7.8900499999999998E-2</v>
      </c>
      <c r="V304">
        <v>6.6403400000000001E-2</v>
      </c>
      <c r="W304">
        <v>5.6316699999999997E-2</v>
      </c>
      <c r="X304">
        <v>4.8587699999999998E-2</v>
      </c>
      <c r="Y304">
        <v>4.3131799999999998E-2</v>
      </c>
      <c r="Z304">
        <v>3.9888300000000002E-2</v>
      </c>
      <c r="AA304">
        <v>3.7976900000000001E-2</v>
      </c>
      <c r="AB304">
        <v>3.5898699999999999E-2</v>
      </c>
      <c r="AC304">
        <v>3.2398299999999998E-2</v>
      </c>
      <c r="AD304">
        <v>2.7135200000000002E-2</v>
      </c>
      <c r="AE304">
        <v>2.0755800000000001E-2</v>
      </c>
      <c r="AF304">
        <v>1.4404200000000001E-2</v>
      </c>
      <c r="AG304">
        <v>9.0690800000000002E-3</v>
      </c>
      <c r="AH304">
        <v>5.2033000000000001E-3</v>
      </c>
      <c r="AI304">
        <v>2.7406700000000002E-3</v>
      </c>
      <c r="AJ304">
        <v>1.3372900000000001E-3</v>
      </c>
      <c r="AK304">
        <v>6.0988199999999996E-4</v>
      </c>
      <c r="AL304">
        <v>2.6163100000000002E-4</v>
      </c>
      <c r="AM304">
        <v>1.0576799999999999E-4</v>
      </c>
      <c r="AN304" s="2">
        <v>4.0156800000000001E-5</v>
      </c>
      <c r="AO304" s="2">
        <v>1.42125E-5</v>
      </c>
      <c r="AP304" s="2">
        <v>4.6459300000000003E-6</v>
      </c>
      <c r="AQ304" s="2">
        <v>1.3901799999999999E-6</v>
      </c>
      <c r="AR304" s="2">
        <v>3.77913E-7</v>
      </c>
    </row>
    <row r="305" spans="1:44" x14ac:dyDescent="0.2">
      <c r="A305">
        <v>1993</v>
      </c>
      <c r="B305" s="2">
        <v>1.3929000000000001E-12</v>
      </c>
      <c r="C305" s="2">
        <v>1.2169500000000001E-10</v>
      </c>
      <c r="D305" s="2">
        <v>6.1588799999999997E-9</v>
      </c>
      <c r="E305" s="2">
        <v>1.80914E-7</v>
      </c>
      <c r="F305" s="2">
        <v>3.0915299999999999E-6</v>
      </c>
      <c r="G305" s="2">
        <v>3.0821600000000003E-5</v>
      </c>
      <c r="H305">
        <v>1.8012700000000001E-4</v>
      </c>
      <c r="I305">
        <v>6.2477300000000002E-4</v>
      </c>
      <c r="J305">
        <v>1.34577E-3</v>
      </c>
      <c r="K305">
        <v>2.1365300000000002E-3</v>
      </c>
      <c r="L305">
        <v>3.6493099999999998E-3</v>
      </c>
      <c r="M305">
        <v>7.4719599999999997E-3</v>
      </c>
      <c r="N305">
        <v>1.3958999999999999E-2</v>
      </c>
      <c r="O305">
        <v>2.1808999999999999E-2</v>
      </c>
      <c r="P305">
        <v>3.11998E-2</v>
      </c>
      <c r="Q305">
        <v>4.4534999999999998E-2</v>
      </c>
      <c r="R305">
        <v>6.1942499999999998E-2</v>
      </c>
      <c r="S305">
        <v>7.9388600000000004E-2</v>
      </c>
      <c r="T305">
        <v>9.2679999999999998E-2</v>
      </c>
      <c r="U305">
        <v>9.9633100000000002E-2</v>
      </c>
      <c r="V305">
        <v>9.8557400000000003E-2</v>
      </c>
      <c r="W305">
        <v>8.8933100000000001E-2</v>
      </c>
      <c r="X305">
        <v>7.3657700000000007E-2</v>
      </c>
      <c r="Y305">
        <v>5.7794199999999997E-2</v>
      </c>
      <c r="Z305">
        <v>4.5025299999999997E-2</v>
      </c>
      <c r="AA305">
        <v>3.6229200000000003E-2</v>
      </c>
      <c r="AB305">
        <v>3.0508199999999999E-2</v>
      </c>
      <c r="AC305">
        <v>2.6471000000000001E-2</v>
      </c>
      <c r="AD305">
        <v>2.2891100000000001E-2</v>
      </c>
      <c r="AE305">
        <v>1.90368E-2</v>
      </c>
      <c r="AF305">
        <v>1.4806E-2</v>
      </c>
      <c r="AG305">
        <v>1.0581E-2</v>
      </c>
      <c r="AH305">
        <v>6.8830499999999999E-3</v>
      </c>
      <c r="AI305">
        <v>4.0598199999999996E-3</v>
      </c>
      <c r="AJ305">
        <v>2.1701300000000001E-3</v>
      </c>
      <c r="AK305">
        <v>1.0528200000000001E-3</v>
      </c>
      <c r="AL305">
        <v>4.6468799999999999E-4</v>
      </c>
      <c r="AM305">
        <v>1.87085E-4</v>
      </c>
      <c r="AN305" s="2">
        <v>6.8855200000000004E-5</v>
      </c>
      <c r="AO305" s="2">
        <v>2.3195599999999999E-5</v>
      </c>
      <c r="AP305" s="2">
        <v>7.1529499999999998E-6</v>
      </c>
      <c r="AQ305" s="2">
        <v>2.0168599999999999E-6</v>
      </c>
      <c r="AR305" s="2">
        <v>5.1882000000000004E-7</v>
      </c>
    </row>
    <row r="306" spans="1:44" x14ac:dyDescent="0.2">
      <c r="A306">
        <v>1994</v>
      </c>
      <c r="B306" s="2">
        <v>1.3957799999999999E-12</v>
      </c>
      <c r="C306" s="2">
        <v>1.2194500000000001E-10</v>
      </c>
      <c r="D306" s="2">
        <v>6.1712800000000002E-9</v>
      </c>
      <c r="E306" s="2">
        <v>1.81259E-7</v>
      </c>
      <c r="F306" s="2">
        <v>3.0966499999999998E-6</v>
      </c>
      <c r="G306" s="2">
        <v>3.0852200000000003E-5</v>
      </c>
      <c r="H306">
        <v>1.79953E-4</v>
      </c>
      <c r="I306">
        <v>6.2003199999999996E-4</v>
      </c>
      <c r="J306">
        <v>1.3030100000000001E-3</v>
      </c>
      <c r="K306">
        <v>1.9018800000000001E-3</v>
      </c>
      <c r="L306">
        <v>2.7740999999999998E-3</v>
      </c>
      <c r="M306">
        <v>5.1552799999999999E-3</v>
      </c>
      <c r="N306">
        <v>9.4134100000000005E-3</v>
      </c>
      <c r="O306">
        <v>1.46421E-2</v>
      </c>
      <c r="P306">
        <v>2.0930199999999999E-2</v>
      </c>
      <c r="Q306">
        <v>3.0014699999999998E-2</v>
      </c>
      <c r="R306">
        <v>4.2387399999999999E-2</v>
      </c>
      <c r="S306">
        <v>5.6153399999999999E-2</v>
      </c>
      <c r="T306">
        <v>6.9644200000000003E-2</v>
      </c>
      <c r="U306">
        <v>8.22904E-2</v>
      </c>
      <c r="V306">
        <v>9.2498499999999997E-2</v>
      </c>
      <c r="W306">
        <v>9.7309300000000001E-2</v>
      </c>
      <c r="X306">
        <v>9.4679100000000002E-2</v>
      </c>
      <c r="Y306">
        <v>8.5016400000000006E-2</v>
      </c>
      <c r="Z306">
        <v>7.0839100000000002E-2</v>
      </c>
      <c r="AA306">
        <v>5.5587600000000001E-2</v>
      </c>
      <c r="AB306">
        <v>4.2206E-2</v>
      </c>
      <c r="AC306">
        <v>3.2074499999999999E-2</v>
      </c>
      <c r="AD306">
        <v>2.4957900000000002E-2</v>
      </c>
      <c r="AE306">
        <v>1.9801099999999999E-2</v>
      </c>
      <c r="AF306">
        <v>1.55931E-2</v>
      </c>
      <c r="AG306">
        <v>1.17996E-2</v>
      </c>
      <c r="AH306">
        <v>8.3585499999999993E-3</v>
      </c>
      <c r="AI306">
        <v>5.4467999999999999E-3</v>
      </c>
      <c r="AJ306">
        <v>3.2309999999999999E-3</v>
      </c>
      <c r="AK306">
        <v>1.7343700000000001E-3</v>
      </c>
      <c r="AL306">
        <v>8.3983799999999998E-4</v>
      </c>
      <c r="AM306">
        <v>3.6630099999999997E-4</v>
      </c>
      <c r="AN306">
        <v>1.4381100000000001E-4</v>
      </c>
      <c r="AO306" s="2">
        <v>5.0812500000000002E-5</v>
      </c>
      <c r="AP306" s="2">
        <v>1.6156800000000001E-5</v>
      </c>
      <c r="AQ306" s="2">
        <v>4.6230399999999999E-6</v>
      </c>
      <c r="AR306" s="2">
        <v>1.19026E-6</v>
      </c>
    </row>
    <row r="307" spans="1:44" x14ac:dyDescent="0.2">
      <c r="A307">
        <v>1995</v>
      </c>
      <c r="B307" s="2">
        <v>1.03742E-12</v>
      </c>
      <c r="C307" s="2">
        <v>9.0637199999999996E-11</v>
      </c>
      <c r="D307" s="2">
        <v>4.5870799999999998E-9</v>
      </c>
      <c r="E307" s="2">
        <v>1.34743E-7</v>
      </c>
      <c r="F307" s="2">
        <v>2.3025599999999999E-6</v>
      </c>
      <c r="G307" s="2">
        <v>2.2956099999999999E-5</v>
      </c>
      <c r="H307">
        <v>1.3416599999999999E-4</v>
      </c>
      <c r="I307">
        <v>4.6541099999999999E-4</v>
      </c>
      <c r="J307">
        <v>1.0028000000000001E-3</v>
      </c>
      <c r="K307">
        <v>1.5921100000000001E-3</v>
      </c>
      <c r="L307">
        <v>2.7077999999999998E-3</v>
      </c>
      <c r="M307">
        <v>5.4616600000000001E-3</v>
      </c>
      <c r="N307">
        <v>9.8689499999999996E-3</v>
      </c>
      <c r="O307">
        <v>1.44239E-2</v>
      </c>
      <c r="P307">
        <v>1.8623399999999998E-2</v>
      </c>
      <c r="Q307">
        <v>2.41987E-2</v>
      </c>
      <c r="R307">
        <v>3.2382599999999997E-2</v>
      </c>
      <c r="S307">
        <v>4.2200500000000002E-2</v>
      </c>
      <c r="T307">
        <v>5.2546799999999998E-2</v>
      </c>
      <c r="U307">
        <v>6.3387799999999994E-2</v>
      </c>
      <c r="V307">
        <v>7.42593E-2</v>
      </c>
      <c r="W307">
        <v>8.3516599999999996E-2</v>
      </c>
      <c r="X307">
        <v>8.9282299999999995E-2</v>
      </c>
      <c r="Y307">
        <v>9.01478E-2</v>
      </c>
      <c r="Z307">
        <v>8.5394700000000004E-2</v>
      </c>
      <c r="AA307">
        <v>7.54861E-2</v>
      </c>
      <c r="AB307">
        <v>6.2306399999999998E-2</v>
      </c>
      <c r="AC307">
        <v>4.8480200000000001E-2</v>
      </c>
      <c r="AD307">
        <v>3.62146E-2</v>
      </c>
      <c r="AE307">
        <v>2.65484E-2</v>
      </c>
      <c r="AF307">
        <v>1.93913E-2</v>
      </c>
      <c r="AG307">
        <v>1.40889E-2</v>
      </c>
      <c r="AH307">
        <v>1.00006E-2</v>
      </c>
      <c r="AI307">
        <v>6.76751E-3</v>
      </c>
      <c r="AJ307">
        <v>4.2722100000000002E-3</v>
      </c>
      <c r="AK307">
        <v>2.4767999999999999E-3</v>
      </c>
      <c r="AL307">
        <v>1.3053299999999999E-3</v>
      </c>
      <c r="AM307">
        <v>6.2143300000000001E-4</v>
      </c>
      <c r="AN307">
        <v>2.66216E-4</v>
      </c>
      <c r="AO307">
        <v>1.02377E-4</v>
      </c>
      <c r="AP307" s="2">
        <v>3.5289900000000002E-5</v>
      </c>
      <c r="AQ307" s="2">
        <v>1.0893199999999999E-5</v>
      </c>
      <c r="AR307" s="2">
        <v>3.0089800000000002E-6</v>
      </c>
    </row>
    <row r="308" spans="1:44" x14ac:dyDescent="0.2">
      <c r="A308">
        <v>1996</v>
      </c>
      <c r="B308" s="2">
        <v>9.3476400000000003E-13</v>
      </c>
      <c r="C308" s="2">
        <v>8.1667999999999997E-11</v>
      </c>
      <c r="D308" s="2">
        <v>4.1330699999999997E-9</v>
      </c>
      <c r="E308" s="2">
        <v>1.2140099999999999E-7</v>
      </c>
      <c r="F308" s="2">
        <v>2.07434E-6</v>
      </c>
      <c r="G308" s="2">
        <v>2.06747E-5</v>
      </c>
      <c r="H308">
        <v>1.20727E-4</v>
      </c>
      <c r="I308">
        <v>4.1757900000000001E-4</v>
      </c>
      <c r="J308">
        <v>8.9029500000000004E-4</v>
      </c>
      <c r="K308">
        <v>1.3663799999999999E-3</v>
      </c>
      <c r="L308">
        <v>2.1997200000000001E-3</v>
      </c>
      <c r="M308">
        <v>4.3532299999999996E-3</v>
      </c>
      <c r="N308">
        <v>8.0558499999999998E-3</v>
      </c>
      <c r="O308">
        <v>1.2497100000000001E-2</v>
      </c>
      <c r="P308">
        <v>1.7625600000000002E-2</v>
      </c>
      <c r="Q308">
        <v>2.4558300000000002E-2</v>
      </c>
      <c r="R308">
        <v>3.3093299999999999E-2</v>
      </c>
      <c r="S308">
        <v>4.1093900000000003E-2</v>
      </c>
      <c r="T308">
        <v>4.7471399999999997E-2</v>
      </c>
      <c r="U308">
        <v>5.3456999999999998E-2</v>
      </c>
      <c r="V308">
        <v>6.0333499999999998E-2</v>
      </c>
      <c r="W308">
        <v>6.7828299999999994E-2</v>
      </c>
      <c r="X308">
        <v>7.4798100000000006E-2</v>
      </c>
      <c r="Y308">
        <v>7.9996200000000003E-2</v>
      </c>
      <c r="Z308">
        <v>8.2116900000000007E-2</v>
      </c>
      <c r="AA308">
        <v>8.0047599999999997E-2</v>
      </c>
      <c r="AB308">
        <v>7.3471099999999998E-2</v>
      </c>
      <c r="AC308">
        <v>6.3212199999999996E-2</v>
      </c>
      <c r="AD308">
        <v>5.1007499999999997E-2</v>
      </c>
      <c r="AE308">
        <v>3.8828599999999998E-2</v>
      </c>
      <c r="AF308">
        <v>2.81608E-2</v>
      </c>
      <c r="AG308">
        <v>1.96554E-2</v>
      </c>
      <c r="AH308">
        <v>1.3265600000000001E-2</v>
      </c>
      <c r="AI308">
        <v>8.6204999999999997E-3</v>
      </c>
      <c r="AJ308">
        <v>5.3286899999999996E-3</v>
      </c>
      <c r="AK308">
        <v>3.0850600000000001E-3</v>
      </c>
      <c r="AL308">
        <v>1.64883E-3</v>
      </c>
      <c r="AM308">
        <v>8.0428900000000002E-4</v>
      </c>
      <c r="AN308">
        <v>3.5518799999999999E-4</v>
      </c>
      <c r="AO308">
        <v>1.4123400000000001E-4</v>
      </c>
      <c r="AP308" s="2">
        <v>5.0381799999999999E-5</v>
      </c>
      <c r="AQ308" s="2">
        <v>1.6084899999999999E-5</v>
      </c>
      <c r="AR308" s="2">
        <v>4.5884300000000004E-6</v>
      </c>
    </row>
    <row r="309" spans="1:44" x14ac:dyDescent="0.2">
      <c r="A309">
        <v>1997</v>
      </c>
      <c r="B309" s="2">
        <v>3.55964E-12</v>
      </c>
      <c r="C309" s="2">
        <v>3.1098999999999998E-10</v>
      </c>
      <c r="D309" s="2">
        <v>1.57373E-8</v>
      </c>
      <c r="E309" s="2">
        <v>4.6216099999999998E-7</v>
      </c>
      <c r="F309" s="2">
        <v>7.89292E-6</v>
      </c>
      <c r="G309" s="2">
        <v>7.8566900000000002E-5</v>
      </c>
      <c r="H309">
        <v>4.5702500000000001E-4</v>
      </c>
      <c r="I309">
        <v>1.56025E-3</v>
      </c>
      <c r="J309">
        <v>3.1644500000000001E-3</v>
      </c>
      <c r="K309">
        <v>4.0174900000000003E-3</v>
      </c>
      <c r="L309">
        <v>3.9969599999999999E-3</v>
      </c>
      <c r="M309">
        <v>5.0018600000000003E-3</v>
      </c>
      <c r="N309">
        <v>7.9622500000000006E-3</v>
      </c>
      <c r="O309">
        <v>1.1801600000000001E-2</v>
      </c>
      <c r="P309">
        <v>1.6073799999999999E-2</v>
      </c>
      <c r="Q309">
        <v>2.2005199999999999E-2</v>
      </c>
      <c r="R309">
        <v>3.00757E-2</v>
      </c>
      <c r="S309">
        <v>3.8799800000000002E-2</v>
      </c>
      <c r="T309">
        <v>4.67353E-2</v>
      </c>
      <c r="U309">
        <v>5.3612100000000003E-2</v>
      </c>
      <c r="V309">
        <v>5.9264400000000002E-2</v>
      </c>
      <c r="W309">
        <v>6.33885E-2</v>
      </c>
      <c r="X309">
        <v>6.6372100000000003E-2</v>
      </c>
      <c r="Y309">
        <v>6.9013400000000003E-2</v>
      </c>
      <c r="Z309">
        <v>7.1384199999999995E-2</v>
      </c>
      <c r="AA309">
        <v>7.2537900000000002E-2</v>
      </c>
      <c r="AB309">
        <v>7.1195800000000004E-2</v>
      </c>
      <c r="AC309">
        <v>6.6535899999999995E-2</v>
      </c>
      <c r="AD309">
        <v>5.8621199999999998E-2</v>
      </c>
      <c r="AE309">
        <v>4.8405200000000002E-2</v>
      </c>
      <c r="AF309">
        <v>3.7366400000000001E-2</v>
      </c>
      <c r="AG309">
        <v>2.6963600000000001E-2</v>
      </c>
      <c r="AH309">
        <v>1.8203899999999999E-2</v>
      </c>
      <c r="AI309">
        <v>1.15018E-2</v>
      </c>
      <c r="AJ309">
        <v>6.7901400000000001E-3</v>
      </c>
      <c r="AK309">
        <v>3.73034E-3</v>
      </c>
      <c r="AL309">
        <v>1.8956999999999999E-3</v>
      </c>
      <c r="AM309">
        <v>8.8497800000000002E-4</v>
      </c>
      <c r="AN309">
        <v>3.7695300000000002E-4</v>
      </c>
      <c r="AO309">
        <v>1.45632E-4</v>
      </c>
      <c r="AP309" s="2">
        <v>5.07869E-5</v>
      </c>
      <c r="AQ309" s="2">
        <v>1.5928599999999999E-5</v>
      </c>
      <c r="AR309" s="2">
        <v>4.4806900000000003E-6</v>
      </c>
    </row>
    <row r="310" spans="1:44" x14ac:dyDescent="0.2">
      <c r="A310">
        <v>1998</v>
      </c>
      <c r="B310" s="2">
        <v>5.6869400000000004E-12</v>
      </c>
      <c r="C310" s="2">
        <v>4.9684799999999998E-10</v>
      </c>
      <c r="D310" s="2">
        <v>2.5143499999999999E-8</v>
      </c>
      <c r="E310" s="2">
        <v>7.3846399999999996E-7</v>
      </c>
      <c r="F310" s="2">
        <v>1.2614599999999999E-5</v>
      </c>
      <c r="G310">
        <v>1.2564299999999999E-4</v>
      </c>
      <c r="H310">
        <v>7.3218600000000001E-4</v>
      </c>
      <c r="I310">
        <v>2.51506E-3</v>
      </c>
      <c r="J310">
        <v>5.2234500000000001E-3</v>
      </c>
      <c r="K310">
        <v>7.2890899999999998E-3</v>
      </c>
      <c r="L310">
        <v>9.5188700000000005E-3</v>
      </c>
      <c r="M310">
        <v>1.5797200000000001E-2</v>
      </c>
      <c r="N310">
        <v>2.6029699999999999E-2</v>
      </c>
      <c r="O310">
        <v>3.3738999999999998E-2</v>
      </c>
      <c r="P310">
        <v>3.4558999999999999E-2</v>
      </c>
      <c r="Q310">
        <v>3.2290800000000001E-2</v>
      </c>
      <c r="R310">
        <v>3.2724400000000001E-2</v>
      </c>
      <c r="S310">
        <v>3.6612699999999998E-2</v>
      </c>
      <c r="T310">
        <v>4.1813099999999999E-2</v>
      </c>
      <c r="U310">
        <v>4.7211299999999998E-2</v>
      </c>
      <c r="V310">
        <v>5.2358200000000001E-2</v>
      </c>
      <c r="W310">
        <v>5.6422300000000002E-2</v>
      </c>
      <c r="X310">
        <v>5.8815300000000001E-2</v>
      </c>
      <c r="Y310">
        <v>5.9718100000000003E-2</v>
      </c>
      <c r="Z310">
        <v>5.9685200000000001E-2</v>
      </c>
      <c r="AA310">
        <v>5.91104E-2</v>
      </c>
      <c r="AB310">
        <v>5.7941300000000001E-2</v>
      </c>
      <c r="AC310">
        <v>5.5660000000000001E-2</v>
      </c>
      <c r="AD310">
        <v>5.1603400000000001E-2</v>
      </c>
      <c r="AE310">
        <v>4.54624E-2</v>
      </c>
      <c r="AF310">
        <v>3.7589200000000003E-2</v>
      </c>
      <c r="AG310">
        <v>2.8912400000000001E-2</v>
      </c>
      <c r="AH310">
        <v>2.0564599999999999E-2</v>
      </c>
      <c r="AI310">
        <v>1.3469999999999999E-2</v>
      </c>
      <c r="AJ310">
        <v>8.0995800000000003E-3</v>
      </c>
      <c r="AK310">
        <v>4.4591800000000001E-3</v>
      </c>
      <c r="AL310">
        <v>2.2420399999999998E-3</v>
      </c>
      <c r="AM310">
        <v>1.0268499999999999E-3</v>
      </c>
      <c r="AN310">
        <v>4.27246E-4</v>
      </c>
      <c r="AO310">
        <v>1.6106000000000001E-4</v>
      </c>
      <c r="AP310" s="2">
        <v>5.4864200000000002E-5</v>
      </c>
      <c r="AQ310" s="2">
        <v>1.6846499999999999E-5</v>
      </c>
      <c r="AR310" s="2">
        <v>4.6524100000000004E-6</v>
      </c>
    </row>
    <row r="311" spans="1:44" x14ac:dyDescent="0.2">
      <c r="A311">
        <v>1999</v>
      </c>
      <c r="B311" s="2">
        <v>6.4297099999999997E-12</v>
      </c>
      <c r="C311" s="2">
        <v>5.6174199999999998E-10</v>
      </c>
      <c r="D311" s="2">
        <v>2.84276E-8</v>
      </c>
      <c r="E311" s="2">
        <v>8.3492200000000002E-7</v>
      </c>
      <c r="F311" s="2">
        <v>1.4262499999999999E-5</v>
      </c>
      <c r="G311">
        <v>1.4206200000000001E-4</v>
      </c>
      <c r="H311">
        <v>8.27968E-4</v>
      </c>
      <c r="I311">
        <v>2.8452400000000002E-3</v>
      </c>
      <c r="J311">
        <v>5.9189000000000004E-3</v>
      </c>
      <c r="K311">
        <v>8.3149999999999995E-3</v>
      </c>
      <c r="L311">
        <v>1.10694E-2</v>
      </c>
      <c r="M311">
        <v>1.8868200000000002E-2</v>
      </c>
      <c r="N311">
        <v>3.2216500000000002E-2</v>
      </c>
      <c r="O311">
        <v>4.4891800000000003E-2</v>
      </c>
      <c r="P311">
        <v>5.3043600000000003E-2</v>
      </c>
      <c r="Q311">
        <v>5.9970799999999998E-2</v>
      </c>
      <c r="R311">
        <v>6.7376500000000006E-2</v>
      </c>
      <c r="S311">
        <v>7.0130499999999998E-2</v>
      </c>
      <c r="T311">
        <v>6.4647200000000002E-2</v>
      </c>
      <c r="U311">
        <v>5.4963699999999997E-2</v>
      </c>
      <c r="V311">
        <v>4.72751E-2</v>
      </c>
      <c r="W311">
        <v>4.3679099999999998E-2</v>
      </c>
      <c r="X311">
        <v>4.2745199999999997E-2</v>
      </c>
      <c r="Y311">
        <v>4.2637399999999999E-2</v>
      </c>
      <c r="Z311">
        <v>4.2372100000000003E-2</v>
      </c>
      <c r="AA311">
        <v>4.16283E-2</v>
      </c>
      <c r="AB311">
        <v>4.0383299999999997E-2</v>
      </c>
      <c r="AC311">
        <v>3.8626599999999997E-2</v>
      </c>
      <c r="AD311">
        <v>3.61905E-2</v>
      </c>
      <c r="AE311">
        <v>3.2805800000000003E-2</v>
      </c>
      <c r="AF311">
        <v>2.83343E-2</v>
      </c>
      <c r="AG311">
        <v>2.2977000000000001E-2</v>
      </c>
      <c r="AH311">
        <v>1.7283400000000001E-2</v>
      </c>
      <c r="AI311">
        <v>1.1949599999999999E-2</v>
      </c>
      <c r="AJ311">
        <v>7.5436799999999997E-3</v>
      </c>
      <c r="AK311">
        <v>4.3275500000000003E-3</v>
      </c>
      <c r="AL311">
        <v>2.2479800000000001E-3</v>
      </c>
      <c r="AM311">
        <v>1.05456E-3</v>
      </c>
      <c r="AN311">
        <v>4.4582699999999999E-4</v>
      </c>
      <c r="AO311">
        <v>1.69572E-4</v>
      </c>
      <c r="AP311" s="2">
        <v>5.7947800000000001E-5</v>
      </c>
      <c r="AQ311" s="2">
        <v>1.77711E-5</v>
      </c>
      <c r="AR311" s="2">
        <v>4.8860700000000001E-6</v>
      </c>
    </row>
    <row r="312" spans="1:44" x14ac:dyDescent="0.2">
      <c r="A312">
        <v>2000</v>
      </c>
      <c r="B312" s="2">
        <v>1.2143500000000001E-11</v>
      </c>
      <c r="C312" s="2">
        <v>1.06093E-9</v>
      </c>
      <c r="D312" s="2">
        <v>5.3687499999999997E-8</v>
      </c>
      <c r="E312" s="2">
        <v>1.5766700000000001E-6</v>
      </c>
      <c r="F312" s="2">
        <v>2.69277E-5</v>
      </c>
      <c r="G312">
        <v>2.6806399999999999E-4</v>
      </c>
      <c r="H312">
        <v>1.5597300000000001E-3</v>
      </c>
      <c r="I312">
        <v>5.3294400000000004E-3</v>
      </c>
      <c r="J312">
        <v>1.08456E-2</v>
      </c>
      <c r="K312">
        <v>1.39638E-2</v>
      </c>
      <c r="L312">
        <v>1.4548999999999999E-2</v>
      </c>
      <c r="M312">
        <v>1.9242800000000001E-2</v>
      </c>
      <c r="N312">
        <v>3.0427800000000001E-2</v>
      </c>
      <c r="O312">
        <v>4.2253400000000003E-2</v>
      </c>
      <c r="P312">
        <v>5.0885899999999998E-2</v>
      </c>
      <c r="Q312">
        <v>5.9746399999999998E-2</v>
      </c>
      <c r="R312">
        <v>7.0993700000000007E-2</v>
      </c>
      <c r="S312">
        <v>7.9907699999999998E-2</v>
      </c>
      <c r="T312">
        <v>8.1732200000000005E-2</v>
      </c>
      <c r="U312">
        <v>7.7110600000000001E-2</v>
      </c>
      <c r="V312">
        <v>6.8727499999999997E-2</v>
      </c>
      <c r="W312">
        <v>5.8180799999999998E-2</v>
      </c>
      <c r="X312">
        <v>4.71624E-2</v>
      </c>
      <c r="Y312">
        <v>3.7978699999999997E-2</v>
      </c>
      <c r="Z312">
        <v>3.1944100000000003E-2</v>
      </c>
      <c r="AA312">
        <v>2.8637800000000001E-2</v>
      </c>
      <c r="AB312">
        <v>2.68236E-2</v>
      </c>
      <c r="AC312">
        <v>2.5456099999999999E-2</v>
      </c>
      <c r="AD312">
        <v>2.39347E-2</v>
      </c>
      <c r="AE312">
        <v>2.19466E-2</v>
      </c>
      <c r="AF312">
        <v>1.9344900000000002E-2</v>
      </c>
      <c r="AG312">
        <v>1.6155800000000001E-2</v>
      </c>
      <c r="AH312">
        <v>1.26093E-2</v>
      </c>
      <c r="AI312">
        <v>9.09014E-3</v>
      </c>
      <c r="AJ312">
        <v>5.99739E-3</v>
      </c>
      <c r="AK312">
        <v>3.59648E-3</v>
      </c>
      <c r="AL312">
        <v>1.9504800000000001E-3</v>
      </c>
      <c r="AM312">
        <v>9.5319899999999995E-4</v>
      </c>
      <c r="AN312">
        <v>4.1865899999999999E-4</v>
      </c>
      <c r="AO312">
        <v>1.6494E-4</v>
      </c>
      <c r="AP312" s="2">
        <v>5.8202499999999997E-5</v>
      </c>
      <c r="AQ312" s="2">
        <v>1.8374300000000001E-5</v>
      </c>
      <c r="AR312" s="2">
        <v>5.1849500000000002E-6</v>
      </c>
    </row>
    <row r="313" spans="1:44" x14ac:dyDescent="0.2">
      <c r="A313">
        <v>2001</v>
      </c>
      <c r="B313" s="2">
        <v>4.1807099999999999E-12</v>
      </c>
      <c r="C313" s="2">
        <v>3.6526400000000002E-10</v>
      </c>
      <c r="D313" s="2">
        <v>1.8486500000000001E-8</v>
      </c>
      <c r="E313" s="2">
        <v>5.4308800000000003E-7</v>
      </c>
      <c r="F313" s="2">
        <v>9.2828599999999994E-6</v>
      </c>
      <c r="G313" s="2">
        <v>9.2608299999999999E-5</v>
      </c>
      <c r="H313">
        <v>5.42279E-4</v>
      </c>
      <c r="I313">
        <v>1.8931499999999999E-3</v>
      </c>
      <c r="J313">
        <v>4.1727400000000003E-3</v>
      </c>
      <c r="K313">
        <v>7.0934099999999996E-3</v>
      </c>
      <c r="L313">
        <v>1.3311399999999999E-2</v>
      </c>
      <c r="M313">
        <v>2.7758600000000001E-2</v>
      </c>
      <c r="N313">
        <v>4.8529299999999997E-2</v>
      </c>
      <c r="O313">
        <v>6.4193700000000006E-2</v>
      </c>
      <c r="P313">
        <v>6.7579799999999995E-2</v>
      </c>
      <c r="Q313">
        <v>6.5544099999999994E-2</v>
      </c>
      <c r="R313">
        <v>6.7194699999999996E-2</v>
      </c>
      <c r="S313">
        <v>7.1741200000000005E-2</v>
      </c>
      <c r="T313">
        <v>7.4186199999999994E-2</v>
      </c>
      <c r="U313">
        <v>7.3285100000000006E-2</v>
      </c>
      <c r="V313">
        <v>6.9857600000000006E-2</v>
      </c>
      <c r="W313">
        <v>6.3757400000000006E-2</v>
      </c>
      <c r="X313">
        <v>5.49662E-2</v>
      </c>
      <c r="Y313">
        <v>4.4811700000000003E-2</v>
      </c>
      <c r="Z313">
        <v>3.51478E-2</v>
      </c>
      <c r="AA313">
        <v>2.7294499999999999E-2</v>
      </c>
      <c r="AB313">
        <v>2.1734699999999999E-2</v>
      </c>
      <c r="AC313">
        <v>1.8210500000000001E-2</v>
      </c>
      <c r="AD313">
        <v>1.6003099999999999E-2</v>
      </c>
      <c r="AE313">
        <v>1.43217E-2</v>
      </c>
      <c r="AF313">
        <v>1.2601299999999999E-2</v>
      </c>
      <c r="AG313">
        <v>1.06021E-2</v>
      </c>
      <c r="AH313">
        <v>8.3659700000000004E-3</v>
      </c>
      <c r="AI313">
        <v>6.1075499999999998E-3</v>
      </c>
      <c r="AJ313">
        <v>4.0842600000000001E-3</v>
      </c>
      <c r="AK313">
        <v>2.4833799999999999E-3</v>
      </c>
      <c r="AL313">
        <v>1.3654299999999999E-3</v>
      </c>
      <c r="AM313">
        <v>6.7615199999999996E-4</v>
      </c>
      <c r="AN313">
        <v>3.0067100000000002E-4</v>
      </c>
      <c r="AO313">
        <v>1.19806E-4</v>
      </c>
      <c r="AP313" s="2">
        <v>4.2710499999999997E-5</v>
      </c>
      <c r="AQ313" s="2">
        <v>1.36067E-5</v>
      </c>
      <c r="AR313" s="2">
        <v>3.8704299999999998E-6</v>
      </c>
    </row>
    <row r="314" spans="1:44" x14ac:dyDescent="0.2">
      <c r="A314">
        <v>2002</v>
      </c>
      <c r="B314" s="2">
        <v>3.37038E-12</v>
      </c>
      <c r="C314" s="2">
        <v>2.9445899999999998E-10</v>
      </c>
      <c r="D314" s="2">
        <v>1.4901499999999999E-8</v>
      </c>
      <c r="E314" s="2">
        <v>4.37665E-7</v>
      </c>
      <c r="F314" s="2">
        <v>7.4766499999999998E-6</v>
      </c>
      <c r="G314" s="2">
        <v>7.4477899999999994E-5</v>
      </c>
      <c r="H314">
        <v>4.3418999999999999E-4</v>
      </c>
      <c r="I314">
        <v>1.4934600000000001E-3</v>
      </c>
      <c r="J314">
        <v>3.1186E-3</v>
      </c>
      <c r="K314">
        <v>4.4498899999999997E-3</v>
      </c>
      <c r="L314">
        <v>6.1961400000000002E-3</v>
      </c>
      <c r="M314">
        <v>1.1254399999999999E-2</v>
      </c>
      <c r="N314">
        <v>2.0920000000000001E-2</v>
      </c>
      <c r="O314">
        <v>3.39227E-2</v>
      </c>
      <c r="P314">
        <v>5.0514200000000002E-2</v>
      </c>
      <c r="Q314">
        <v>7.1942699999999998E-2</v>
      </c>
      <c r="R314">
        <v>9.3217099999999997E-2</v>
      </c>
      <c r="S314">
        <v>0.10376299999999999</v>
      </c>
      <c r="T314">
        <v>9.9273899999999998E-2</v>
      </c>
      <c r="U314">
        <v>8.6406999999999998E-2</v>
      </c>
      <c r="V314">
        <v>7.3749300000000004E-2</v>
      </c>
      <c r="W314">
        <v>6.4013100000000003E-2</v>
      </c>
      <c r="X314">
        <v>5.5731799999999998E-2</v>
      </c>
      <c r="Y314">
        <v>4.7499399999999997E-2</v>
      </c>
      <c r="Z314">
        <v>3.9129999999999998E-2</v>
      </c>
      <c r="AA314">
        <v>3.10841E-2</v>
      </c>
      <c r="AB314">
        <v>2.3998999999999999E-2</v>
      </c>
      <c r="AC314">
        <v>1.8370500000000001E-2</v>
      </c>
      <c r="AD314">
        <v>1.4299299999999999E-2</v>
      </c>
      <c r="AE314">
        <v>1.14763E-2</v>
      </c>
      <c r="AF314">
        <v>9.3959200000000003E-3</v>
      </c>
      <c r="AG314">
        <v>7.6183199999999996E-3</v>
      </c>
      <c r="AH314">
        <v>5.9223499999999998E-3</v>
      </c>
      <c r="AI314">
        <v>4.3049899999999999E-3</v>
      </c>
      <c r="AJ314">
        <v>2.87849E-3</v>
      </c>
      <c r="AK314">
        <v>1.7523899999999999E-3</v>
      </c>
      <c r="AL314">
        <v>9.6508399999999995E-4</v>
      </c>
      <c r="AM314">
        <v>4.7874799999999998E-4</v>
      </c>
      <c r="AN314">
        <v>2.13286E-4</v>
      </c>
      <c r="AO314" s="2">
        <v>8.5152699999999995E-5</v>
      </c>
      <c r="AP314" s="2">
        <v>3.0417500000000001E-5</v>
      </c>
      <c r="AQ314" s="2">
        <v>9.7099899999999995E-6</v>
      </c>
      <c r="AR314" s="2">
        <v>2.7674899999999999E-6</v>
      </c>
    </row>
    <row r="315" spans="1:44" x14ac:dyDescent="0.2">
      <c r="A315">
        <v>2003</v>
      </c>
      <c r="B315" s="2">
        <v>3.0335999999999999E-12</v>
      </c>
      <c r="C315" s="2">
        <v>2.6503500000000001E-10</v>
      </c>
      <c r="D315" s="2">
        <v>1.34125E-8</v>
      </c>
      <c r="E315" s="2">
        <v>3.9393700000000002E-7</v>
      </c>
      <c r="F315" s="2">
        <v>6.7297600000000001E-6</v>
      </c>
      <c r="G315" s="2">
        <v>6.7041100000000004E-5</v>
      </c>
      <c r="H315">
        <v>3.90889E-4</v>
      </c>
      <c r="I315">
        <v>1.3451299999999999E-3</v>
      </c>
      <c r="J315">
        <v>2.8131800000000002E-3</v>
      </c>
      <c r="K315">
        <v>4.0313900000000001E-3</v>
      </c>
      <c r="L315">
        <v>5.6246200000000003E-3</v>
      </c>
      <c r="M315">
        <v>9.9786800000000002E-3</v>
      </c>
      <c r="N315">
        <v>1.7392500000000002E-2</v>
      </c>
      <c r="O315">
        <v>2.49903E-2</v>
      </c>
      <c r="P315">
        <v>3.1675399999999999E-2</v>
      </c>
      <c r="Q315">
        <v>4.0766400000000001E-2</v>
      </c>
      <c r="R315">
        <v>5.5061300000000001E-2</v>
      </c>
      <c r="S315">
        <v>7.2720300000000002E-2</v>
      </c>
      <c r="T315">
        <v>8.9465199999999995E-2</v>
      </c>
      <c r="U315">
        <v>0.100956</v>
      </c>
      <c r="V315">
        <v>0.103227</v>
      </c>
      <c r="W315">
        <v>9.5003000000000004E-2</v>
      </c>
      <c r="X315">
        <v>7.9767900000000003E-2</v>
      </c>
      <c r="Y315">
        <v>6.32775E-2</v>
      </c>
      <c r="Z315">
        <v>4.9280699999999997E-2</v>
      </c>
      <c r="AA315">
        <v>3.8387999999999999E-2</v>
      </c>
      <c r="AB315">
        <v>2.9788200000000001E-2</v>
      </c>
      <c r="AC315">
        <v>2.28095E-2</v>
      </c>
      <c r="AD315">
        <v>1.7213200000000001E-2</v>
      </c>
      <c r="AE315">
        <v>1.2892900000000001E-2</v>
      </c>
      <c r="AF315">
        <v>9.6495999999999995E-3</v>
      </c>
      <c r="AG315">
        <v>7.1920999999999999E-3</v>
      </c>
      <c r="AH315">
        <v>5.2513799999999999E-3</v>
      </c>
      <c r="AI315">
        <v>3.6695999999999999E-3</v>
      </c>
      <c r="AJ315">
        <v>2.4000100000000002E-3</v>
      </c>
      <c r="AK315">
        <v>1.44433E-3</v>
      </c>
      <c r="AL315">
        <v>7.9067500000000001E-4</v>
      </c>
      <c r="AM315">
        <v>3.9088600000000001E-4</v>
      </c>
      <c r="AN315">
        <v>1.7372500000000001E-4</v>
      </c>
      <c r="AO315" s="2">
        <v>6.9214799999999993E-5</v>
      </c>
      <c r="AP315" s="2">
        <v>2.46751E-5</v>
      </c>
      <c r="AQ315" s="2">
        <v>7.8613700000000003E-6</v>
      </c>
      <c r="AR315" s="2">
        <v>2.2362899999999998E-6</v>
      </c>
    </row>
    <row r="316" spans="1:44" x14ac:dyDescent="0.2">
      <c r="A316">
        <v>2004</v>
      </c>
      <c r="B316" s="2">
        <v>1.5786499999999999E-12</v>
      </c>
      <c r="C316" s="2">
        <v>1.3792400000000001E-10</v>
      </c>
      <c r="D316" s="2">
        <v>6.98037E-9</v>
      </c>
      <c r="E316" s="2">
        <v>2.0505600000000001E-7</v>
      </c>
      <c r="F316" s="2">
        <v>3.5045399999999999E-6</v>
      </c>
      <c r="G316" s="2">
        <v>3.4951099999999998E-5</v>
      </c>
      <c r="H316">
        <v>2.0446799999999999E-4</v>
      </c>
      <c r="I316">
        <v>7.1159499999999998E-4</v>
      </c>
      <c r="J316">
        <v>1.55138E-3</v>
      </c>
      <c r="K316">
        <v>2.55514E-3</v>
      </c>
      <c r="L316">
        <v>4.6019600000000004E-3</v>
      </c>
      <c r="M316">
        <v>9.5389099999999994E-3</v>
      </c>
      <c r="N316">
        <v>1.7231400000000001E-2</v>
      </c>
      <c r="O316">
        <v>2.48062E-2</v>
      </c>
      <c r="P316">
        <v>3.09672E-2</v>
      </c>
      <c r="Q316">
        <v>3.8137400000000002E-2</v>
      </c>
      <c r="R316">
        <v>4.7752900000000001E-2</v>
      </c>
      <c r="S316">
        <v>5.7563099999999999E-2</v>
      </c>
      <c r="T316">
        <v>6.5859799999999996E-2</v>
      </c>
      <c r="U316">
        <v>7.3879100000000003E-2</v>
      </c>
      <c r="V316">
        <v>8.23353E-2</v>
      </c>
      <c r="W316">
        <v>8.8839299999999996E-2</v>
      </c>
      <c r="X316">
        <v>8.9842199999999997E-2</v>
      </c>
      <c r="Y316">
        <v>8.3690600000000004E-2</v>
      </c>
      <c r="Z316">
        <v>7.17029E-2</v>
      </c>
      <c r="AA316">
        <v>5.7157100000000002E-2</v>
      </c>
      <c r="AB316">
        <v>4.3312700000000003E-2</v>
      </c>
      <c r="AC316">
        <v>3.1958E-2</v>
      </c>
      <c r="AD316">
        <v>2.3334000000000001E-2</v>
      </c>
      <c r="AE316">
        <v>1.6923299999999999E-2</v>
      </c>
      <c r="AF316">
        <v>1.21362E-2</v>
      </c>
      <c r="AG316">
        <v>8.5409700000000002E-3</v>
      </c>
      <c r="AH316">
        <v>5.8443499999999999E-3</v>
      </c>
      <c r="AI316">
        <v>3.8419399999999999E-3</v>
      </c>
      <c r="AJ316">
        <v>2.3916499999999999E-3</v>
      </c>
      <c r="AK316">
        <v>1.3892100000000001E-3</v>
      </c>
      <c r="AL316">
        <v>7.4320799999999998E-4</v>
      </c>
      <c r="AM316">
        <v>3.6245899999999998E-4</v>
      </c>
      <c r="AN316">
        <v>1.5994100000000001E-4</v>
      </c>
      <c r="AO316" s="2">
        <v>6.3526600000000003E-5</v>
      </c>
      <c r="AP316" s="2">
        <v>2.2631799999999999E-5</v>
      </c>
      <c r="AQ316" s="2">
        <v>7.2149600000000001E-6</v>
      </c>
      <c r="AR316" s="2">
        <v>2.0550199999999999E-6</v>
      </c>
    </row>
    <row r="317" spans="1:44" x14ac:dyDescent="0.2">
      <c r="A317">
        <v>2005</v>
      </c>
      <c r="B317" s="2">
        <v>2.4998500000000001E-12</v>
      </c>
      <c r="C317" s="2">
        <v>2.1840200000000001E-10</v>
      </c>
      <c r="D317" s="2">
        <v>1.10523E-8</v>
      </c>
      <c r="E317" s="2">
        <v>3.24593E-7</v>
      </c>
      <c r="F317" s="2">
        <v>5.54427E-6</v>
      </c>
      <c r="G317" s="2">
        <v>5.5208599999999999E-5</v>
      </c>
      <c r="H317">
        <v>3.2150400000000002E-4</v>
      </c>
      <c r="I317">
        <v>1.1017500000000001E-3</v>
      </c>
      <c r="J317">
        <v>2.2679200000000001E-3</v>
      </c>
      <c r="K317">
        <v>3.0619800000000002E-3</v>
      </c>
      <c r="L317">
        <v>3.7045200000000002E-3</v>
      </c>
      <c r="M317">
        <v>5.9355600000000003E-3</v>
      </c>
      <c r="N317">
        <v>1.0557499999999999E-2</v>
      </c>
      <c r="O317">
        <v>1.6734700000000002E-2</v>
      </c>
      <c r="P317">
        <v>2.45241E-2</v>
      </c>
      <c r="Q317">
        <v>3.5195299999999999E-2</v>
      </c>
      <c r="R317">
        <v>4.77413E-2</v>
      </c>
      <c r="S317">
        <v>5.8368499999999997E-2</v>
      </c>
      <c r="T317">
        <v>6.4980599999999999E-2</v>
      </c>
      <c r="U317">
        <v>6.9058599999999998E-2</v>
      </c>
      <c r="V317">
        <v>7.2531300000000007E-2</v>
      </c>
      <c r="W317">
        <v>7.5608800000000004E-2</v>
      </c>
      <c r="X317">
        <v>7.7639899999999998E-2</v>
      </c>
      <c r="Y317">
        <v>7.7801700000000001E-2</v>
      </c>
      <c r="Z317">
        <v>7.49393E-2</v>
      </c>
      <c r="AA317">
        <v>6.8168599999999996E-2</v>
      </c>
      <c r="AB317">
        <v>5.79147E-2</v>
      </c>
      <c r="AC317">
        <v>4.59554E-2</v>
      </c>
      <c r="AD317">
        <v>3.4395299999999997E-2</v>
      </c>
      <c r="AE317">
        <v>2.4639500000000002E-2</v>
      </c>
      <c r="AF317">
        <v>1.71066E-2</v>
      </c>
      <c r="AG317">
        <v>1.1561500000000001E-2</v>
      </c>
      <c r="AH317">
        <v>7.5687599999999999E-3</v>
      </c>
      <c r="AI317">
        <v>4.7466499999999998E-3</v>
      </c>
      <c r="AJ317">
        <v>2.8153800000000001E-3</v>
      </c>
      <c r="AK317">
        <v>1.5605899999999999E-3</v>
      </c>
      <c r="AL317">
        <v>8.00211E-4</v>
      </c>
      <c r="AM317">
        <v>3.7636000000000001E-4</v>
      </c>
      <c r="AN317">
        <v>1.6124299999999999E-4</v>
      </c>
      <c r="AO317" s="2">
        <v>6.2580400000000001E-5</v>
      </c>
      <c r="AP317" s="2">
        <v>2.1907199999999999E-5</v>
      </c>
      <c r="AQ317" s="2">
        <v>6.8940000000000004E-6</v>
      </c>
      <c r="AR317" s="2">
        <v>1.9452999999999998E-6</v>
      </c>
    </row>
    <row r="318" spans="1:44" x14ac:dyDescent="0.2">
      <c r="A318">
        <v>2006</v>
      </c>
      <c r="B318" s="2">
        <v>1.7480900000000001E-12</v>
      </c>
      <c r="C318" s="2">
        <v>1.52727E-10</v>
      </c>
      <c r="D318" s="2">
        <v>7.72935E-9</v>
      </c>
      <c r="E318" s="2">
        <v>2.27043E-7</v>
      </c>
      <c r="F318" s="2">
        <v>3.8797000000000003E-6</v>
      </c>
      <c r="G318" s="2">
        <v>3.8676700000000002E-5</v>
      </c>
      <c r="H318">
        <v>2.25985E-4</v>
      </c>
      <c r="I318">
        <v>7.8323900000000003E-4</v>
      </c>
      <c r="J318">
        <v>1.68206E-3</v>
      </c>
      <c r="K318">
        <v>2.64036E-3</v>
      </c>
      <c r="L318">
        <v>4.3909300000000004E-3</v>
      </c>
      <c r="M318">
        <v>8.6615800000000003E-3</v>
      </c>
      <c r="N318">
        <v>1.5196599999999999E-2</v>
      </c>
      <c r="O318">
        <v>2.09226E-2</v>
      </c>
      <c r="P318">
        <v>2.42553E-2</v>
      </c>
      <c r="Q318">
        <v>2.7856499999999999E-2</v>
      </c>
      <c r="R318">
        <v>3.4725899999999997E-2</v>
      </c>
      <c r="S318">
        <v>4.4473699999999998E-2</v>
      </c>
      <c r="T318">
        <v>5.5010099999999999E-2</v>
      </c>
      <c r="U318">
        <v>6.4624000000000001E-2</v>
      </c>
      <c r="V318">
        <v>7.1703100000000006E-2</v>
      </c>
      <c r="W318">
        <v>7.5103100000000006E-2</v>
      </c>
      <c r="X318">
        <v>7.5262200000000001E-2</v>
      </c>
      <c r="Y318">
        <v>7.3644100000000004E-2</v>
      </c>
      <c r="Z318">
        <v>7.1114200000000002E-2</v>
      </c>
      <c r="AA318">
        <v>6.7388500000000004E-2</v>
      </c>
      <c r="AB318">
        <v>6.1727299999999999E-2</v>
      </c>
      <c r="AC318">
        <v>5.3816700000000002E-2</v>
      </c>
      <c r="AD318">
        <v>4.4184000000000001E-2</v>
      </c>
      <c r="AE318">
        <v>3.4017800000000001E-2</v>
      </c>
      <c r="AF318">
        <v>2.4599800000000002E-2</v>
      </c>
      <c r="AG318">
        <v>1.67852E-2</v>
      </c>
      <c r="AH318">
        <v>1.08466E-2</v>
      </c>
      <c r="AI318">
        <v>6.6358299999999997E-3</v>
      </c>
      <c r="AJ318">
        <v>3.8239599999999999E-3</v>
      </c>
      <c r="AK318">
        <v>2.0582600000000001E-3</v>
      </c>
      <c r="AL318">
        <v>1.0252099999999999E-3</v>
      </c>
      <c r="AM318">
        <v>4.6857300000000001E-4</v>
      </c>
      <c r="AN318">
        <v>1.9517699999999999E-4</v>
      </c>
      <c r="AO318" s="2">
        <v>7.3704799999999999E-5</v>
      </c>
      <c r="AP318" s="2">
        <v>2.51353E-5</v>
      </c>
      <c r="AQ318" s="2">
        <v>7.7182599999999992E-6</v>
      </c>
      <c r="AR318" s="2">
        <v>2.1292599999999998E-6</v>
      </c>
    </row>
    <row r="319" spans="1:44" x14ac:dyDescent="0.2">
      <c r="A319">
        <v>2007</v>
      </c>
      <c r="B319" s="2">
        <v>1.33046E-12</v>
      </c>
      <c r="C319" s="2">
        <v>1.16239E-10</v>
      </c>
      <c r="D319" s="2">
        <v>5.8827E-9</v>
      </c>
      <c r="E319" s="2">
        <v>1.7279600000000001E-7</v>
      </c>
      <c r="F319" s="2">
        <v>2.9525900000000001E-6</v>
      </c>
      <c r="G319" s="2">
        <v>2.9430699999999999E-5</v>
      </c>
      <c r="H319">
        <v>1.7190099999999999E-4</v>
      </c>
      <c r="I319">
        <v>5.9509299999999999E-4</v>
      </c>
      <c r="J319">
        <v>1.27279E-3</v>
      </c>
      <c r="K319">
        <v>1.9740399999999998E-3</v>
      </c>
      <c r="L319">
        <v>3.2370400000000001E-3</v>
      </c>
      <c r="M319">
        <v>6.4649499999999997E-3</v>
      </c>
      <c r="N319">
        <v>1.1939399999999999E-2</v>
      </c>
      <c r="O319">
        <v>1.8339899999999999E-2</v>
      </c>
      <c r="P319">
        <v>2.5355200000000001E-2</v>
      </c>
      <c r="Q319">
        <v>3.4246600000000002E-2</v>
      </c>
      <c r="R319">
        <v>4.41748E-2</v>
      </c>
      <c r="S319">
        <v>5.1507499999999998E-2</v>
      </c>
      <c r="T319">
        <v>5.4703300000000003E-2</v>
      </c>
      <c r="U319">
        <v>5.6424500000000002E-2</v>
      </c>
      <c r="V319">
        <v>5.9606899999999997E-2</v>
      </c>
      <c r="W319">
        <v>6.4181199999999994E-2</v>
      </c>
      <c r="X319">
        <v>6.8149199999999993E-2</v>
      </c>
      <c r="Y319">
        <v>6.98907E-2</v>
      </c>
      <c r="Z319">
        <v>6.9004599999999999E-2</v>
      </c>
      <c r="AA319">
        <v>6.5940299999999993E-2</v>
      </c>
      <c r="AB319">
        <v>6.1284400000000003E-2</v>
      </c>
      <c r="AC319">
        <v>5.52968E-2</v>
      </c>
      <c r="AD319">
        <v>4.8003799999999999E-2</v>
      </c>
      <c r="AE319">
        <v>3.9613200000000001E-2</v>
      </c>
      <c r="AF319">
        <v>3.0749800000000001E-2</v>
      </c>
      <c r="AG319">
        <v>2.23E-2</v>
      </c>
      <c r="AH319">
        <v>1.50549E-2</v>
      </c>
      <c r="AI319">
        <v>9.4451199999999996E-3</v>
      </c>
      <c r="AJ319">
        <v>5.4983899999999997E-3</v>
      </c>
      <c r="AK319">
        <v>2.9627199999999999E-3</v>
      </c>
      <c r="AL319">
        <v>1.47203E-3</v>
      </c>
      <c r="AM319">
        <v>6.7111899999999997E-4</v>
      </c>
      <c r="AN319">
        <v>2.7929300000000001E-4</v>
      </c>
      <c r="AO319">
        <v>1.05568E-4</v>
      </c>
      <c r="AP319" s="2">
        <v>3.6086E-5</v>
      </c>
      <c r="AQ319" s="2">
        <v>1.11161E-5</v>
      </c>
      <c r="AR319" s="2">
        <v>3.0773499999999999E-6</v>
      </c>
    </row>
    <row r="320" spans="1:44" x14ac:dyDescent="0.2">
      <c r="A320">
        <v>2008</v>
      </c>
      <c r="B320" s="2">
        <v>2.7727899999999999E-12</v>
      </c>
      <c r="C320" s="2">
        <v>2.4224699999999999E-10</v>
      </c>
      <c r="D320" s="2">
        <v>1.22588E-8</v>
      </c>
      <c r="E320" s="2">
        <v>3.6002000000000002E-7</v>
      </c>
      <c r="F320" s="2">
        <v>6.1490699999999997E-6</v>
      </c>
      <c r="G320" s="2">
        <v>6.1222400000000005E-5</v>
      </c>
      <c r="H320">
        <v>3.5637499999999998E-4</v>
      </c>
      <c r="I320">
        <v>1.2194899999999999E-3</v>
      </c>
      <c r="J320">
        <v>2.4961499999999999E-3</v>
      </c>
      <c r="K320">
        <v>3.2932399999999998E-3</v>
      </c>
      <c r="L320">
        <v>3.71836E-3</v>
      </c>
      <c r="M320">
        <v>5.49454E-3</v>
      </c>
      <c r="N320">
        <v>9.3388199999999994E-3</v>
      </c>
      <c r="O320">
        <v>1.41466E-2</v>
      </c>
      <c r="P320">
        <v>1.9657999999999998E-2</v>
      </c>
      <c r="Q320">
        <v>2.73756E-2</v>
      </c>
      <c r="R320">
        <v>3.7652199999999997E-2</v>
      </c>
      <c r="S320">
        <v>4.8323499999999998E-2</v>
      </c>
      <c r="T320">
        <v>5.7209999999999997E-2</v>
      </c>
      <c r="U320">
        <v>6.3555700000000007E-2</v>
      </c>
      <c r="V320">
        <v>6.6946900000000004E-2</v>
      </c>
      <c r="W320">
        <v>6.72986E-2</v>
      </c>
      <c r="X320">
        <v>6.5835199999999997E-2</v>
      </c>
      <c r="Y320">
        <v>6.4318399999999998E-2</v>
      </c>
      <c r="Z320">
        <v>6.3337699999999997E-2</v>
      </c>
      <c r="AA320">
        <v>6.2121700000000002E-2</v>
      </c>
      <c r="AB320">
        <v>5.9666400000000001E-2</v>
      </c>
      <c r="AC320">
        <v>5.5526399999999997E-2</v>
      </c>
      <c r="AD320">
        <v>4.9778099999999999E-2</v>
      </c>
      <c r="AE320">
        <v>4.2729499999999997E-2</v>
      </c>
      <c r="AF320">
        <v>3.48235E-2</v>
      </c>
      <c r="AG320">
        <v>2.6675399999999998E-2</v>
      </c>
      <c r="AH320">
        <v>1.9022799999999999E-2</v>
      </c>
      <c r="AI320">
        <v>1.25302E-2</v>
      </c>
      <c r="AJ320">
        <v>7.5793199999999996E-3</v>
      </c>
      <c r="AK320">
        <v>4.1925799999999996E-3</v>
      </c>
      <c r="AL320">
        <v>2.1142600000000002E-3</v>
      </c>
      <c r="AM320">
        <v>9.6951100000000005E-4</v>
      </c>
      <c r="AN320">
        <v>4.0333099999999999E-4</v>
      </c>
      <c r="AO320">
        <v>1.5188199999999999E-4</v>
      </c>
      <c r="AP320" s="2">
        <v>5.1656700000000003E-5</v>
      </c>
      <c r="AQ320" s="2">
        <v>1.5833900000000001E-5</v>
      </c>
      <c r="AR320" s="2">
        <v>4.3652500000000003E-6</v>
      </c>
    </row>
    <row r="321" spans="1:44" x14ac:dyDescent="0.2">
      <c r="A321">
        <v>2009</v>
      </c>
      <c r="B321" s="2">
        <v>1.42344E-12</v>
      </c>
      <c r="C321" s="2">
        <v>1.2436499999999999E-10</v>
      </c>
      <c r="D321" s="2">
        <v>6.2942999999999997E-9</v>
      </c>
      <c r="E321" s="2">
        <v>1.8491400000000001E-7</v>
      </c>
      <c r="F321" s="2">
        <v>3.16079E-6</v>
      </c>
      <c r="G321" s="2">
        <v>3.1535599999999997E-5</v>
      </c>
      <c r="H321">
        <v>1.84709E-4</v>
      </c>
      <c r="I321">
        <v>6.4540099999999998E-4</v>
      </c>
      <c r="J321">
        <v>1.42698E-3</v>
      </c>
      <c r="K321">
        <v>2.4484200000000002E-3</v>
      </c>
      <c r="L321">
        <v>4.65856E-3</v>
      </c>
      <c r="M321">
        <v>9.8055299999999998E-3</v>
      </c>
      <c r="N321">
        <v>1.7309100000000001E-2</v>
      </c>
      <c r="O321">
        <v>2.3393500000000001E-2</v>
      </c>
      <c r="P321">
        <v>2.5916000000000002E-2</v>
      </c>
      <c r="Q321">
        <v>2.7655200000000001E-2</v>
      </c>
      <c r="R321">
        <v>3.20364E-2</v>
      </c>
      <c r="S321">
        <v>3.8925700000000001E-2</v>
      </c>
      <c r="T321">
        <v>4.6645399999999997E-2</v>
      </c>
      <c r="U321">
        <v>5.4405099999999998E-2</v>
      </c>
      <c r="V321">
        <v>6.1423100000000001E-2</v>
      </c>
      <c r="W321">
        <v>6.6277900000000001E-2</v>
      </c>
      <c r="X321">
        <v>6.8021200000000004E-2</v>
      </c>
      <c r="Y321">
        <v>6.69352E-2</v>
      </c>
      <c r="Z321">
        <v>6.4109399999999997E-2</v>
      </c>
      <c r="AA321">
        <v>6.0673699999999997E-2</v>
      </c>
      <c r="AB321">
        <v>5.7211999999999999E-2</v>
      </c>
      <c r="AC321">
        <v>5.3575400000000002E-2</v>
      </c>
      <c r="AD321">
        <v>4.9204299999999999E-2</v>
      </c>
      <c r="AE321">
        <v>4.3656599999999997E-2</v>
      </c>
      <c r="AF321">
        <v>3.6923900000000003E-2</v>
      </c>
      <c r="AG321">
        <v>2.9437399999999999E-2</v>
      </c>
      <c r="AH321">
        <v>2.1902100000000001E-2</v>
      </c>
      <c r="AI321">
        <v>1.5070500000000001E-2</v>
      </c>
      <c r="AJ321">
        <v>9.5140599999999995E-3</v>
      </c>
      <c r="AK321">
        <v>5.4746400000000002E-3</v>
      </c>
      <c r="AL321">
        <v>2.8567599999999999E-3</v>
      </c>
      <c r="AM321">
        <v>1.34665E-3</v>
      </c>
      <c r="AN321">
        <v>5.71847E-4</v>
      </c>
      <c r="AO321">
        <v>2.1830499999999999E-4</v>
      </c>
      <c r="AP321" s="2">
        <v>7.4809300000000002E-5</v>
      </c>
      <c r="AQ321" s="2">
        <v>2.29862E-5</v>
      </c>
      <c r="AR321" s="2">
        <v>6.3273000000000004E-6</v>
      </c>
    </row>
    <row r="322" spans="1:44" x14ac:dyDescent="0.2">
      <c r="A322">
        <v>2010</v>
      </c>
      <c r="B322" s="2">
        <v>1.20194E-12</v>
      </c>
      <c r="C322" s="2">
        <v>1.0500999999999999E-10</v>
      </c>
      <c r="D322" s="2">
        <v>5.3143600000000002E-9</v>
      </c>
      <c r="E322" s="2">
        <v>1.56098E-7</v>
      </c>
      <c r="F322" s="2">
        <v>2.66715E-6</v>
      </c>
      <c r="G322" s="2">
        <v>2.65819E-5</v>
      </c>
      <c r="H322">
        <v>1.5519899999999999E-4</v>
      </c>
      <c r="I322">
        <v>5.3656000000000005E-4</v>
      </c>
      <c r="J322">
        <v>1.1421199999999999E-3</v>
      </c>
      <c r="K322">
        <v>1.74479E-3</v>
      </c>
      <c r="L322">
        <v>2.7968699999999999E-3</v>
      </c>
      <c r="M322">
        <v>5.5888099999999996E-3</v>
      </c>
      <c r="N322">
        <v>1.06493E-2</v>
      </c>
      <c r="O322">
        <v>1.7411599999999999E-2</v>
      </c>
      <c r="P322">
        <v>2.6159000000000002E-2</v>
      </c>
      <c r="Q322">
        <v>3.7688600000000003E-2</v>
      </c>
      <c r="R322">
        <v>4.9657100000000003E-2</v>
      </c>
      <c r="S322">
        <v>5.6958500000000002E-2</v>
      </c>
      <c r="T322">
        <v>5.7728099999999997E-2</v>
      </c>
      <c r="U322">
        <v>5.5578099999999998E-2</v>
      </c>
      <c r="V322">
        <v>5.4825899999999997E-2</v>
      </c>
      <c r="W322">
        <v>5.6442100000000002E-2</v>
      </c>
      <c r="X322">
        <v>5.89335E-2</v>
      </c>
      <c r="Y322">
        <v>6.0645299999999999E-2</v>
      </c>
      <c r="Z322">
        <v>6.0669899999999999E-2</v>
      </c>
      <c r="AA322">
        <v>5.8875400000000001E-2</v>
      </c>
      <c r="AB322">
        <v>5.5702700000000001E-2</v>
      </c>
      <c r="AC322">
        <v>5.17373E-2</v>
      </c>
      <c r="AD322">
        <v>4.7277300000000001E-2</v>
      </c>
      <c r="AE322">
        <v>4.2238100000000001E-2</v>
      </c>
      <c r="AF322">
        <v>3.6417600000000001E-2</v>
      </c>
      <c r="AG322">
        <v>2.9842799999999999E-2</v>
      </c>
      <c r="AH322">
        <v>2.2920599999999999E-2</v>
      </c>
      <c r="AI322">
        <v>1.63137E-2</v>
      </c>
      <c r="AJ322">
        <v>1.06658E-2</v>
      </c>
      <c r="AK322">
        <v>6.3615399999999997E-3</v>
      </c>
      <c r="AL322">
        <v>3.4427899999999998E-3</v>
      </c>
      <c r="AM322">
        <v>1.68337E-3</v>
      </c>
      <c r="AN322">
        <v>7.4114799999999996E-4</v>
      </c>
      <c r="AO322">
        <v>2.93057E-4</v>
      </c>
      <c r="AP322">
        <v>1.03859E-4</v>
      </c>
      <c r="AQ322" s="2">
        <v>3.2939099999999998E-5</v>
      </c>
      <c r="AR322" s="2">
        <v>9.3376199999999999E-6</v>
      </c>
    </row>
    <row r="323" spans="1:44" x14ac:dyDescent="0.2">
      <c r="A323">
        <v>2011</v>
      </c>
      <c r="B323" s="2">
        <v>1.30353E-12</v>
      </c>
      <c r="C323" s="2">
        <v>1.13886E-10</v>
      </c>
      <c r="D323" s="2">
        <v>5.7634100000000001E-9</v>
      </c>
      <c r="E323" s="2">
        <v>1.6927899999999999E-7</v>
      </c>
      <c r="F323" s="2">
        <v>2.8919900000000002E-6</v>
      </c>
      <c r="G323" s="2">
        <v>2.8813200000000001E-5</v>
      </c>
      <c r="H323">
        <v>1.68059E-4</v>
      </c>
      <c r="I323">
        <v>5.7905000000000001E-4</v>
      </c>
      <c r="J323">
        <v>1.21681E-3</v>
      </c>
      <c r="K323">
        <v>1.7750999999999999E-3</v>
      </c>
      <c r="L323">
        <v>2.58173E-3</v>
      </c>
      <c r="M323">
        <v>4.7624E-3</v>
      </c>
      <c r="N323">
        <v>8.5725300000000001E-3</v>
      </c>
      <c r="O323">
        <v>1.29949E-2</v>
      </c>
      <c r="P323">
        <v>1.797E-2</v>
      </c>
      <c r="Q323">
        <v>2.5285700000000001E-2</v>
      </c>
      <c r="R323">
        <v>3.5951400000000001E-2</v>
      </c>
      <c r="S323">
        <v>4.8479399999999999E-2</v>
      </c>
      <c r="T323">
        <v>6.0397199999999998E-2</v>
      </c>
      <c r="U323">
        <v>6.9371699999999994E-2</v>
      </c>
      <c r="V323">
        <v>7.3230799999999999E-2</v>
      </c>
      <c r="W323">
        <v>7.1387300000000001E-2</v>
      </c>
      <c r="X323">
        <v>6.6113400000000003E-2</v>
      </c>
      <c r="Y323">
        <v>6.08391E-2</v>
      </c>
      <c r="Z323">
        <v>5.7371800000000001E-2</v>
      </c>
      <c r="AA323">
        <v>5.53144E-2</v>
      </c>
      <c r="AB323">
        <v>5.34238E-2</v>
      </c>
      <c r="AC323">
        <v>5.0812299999999998E-2</v>
      </c>
      <c r="AD323">
        <v>4.7167899999999999E-2</v>
      </c>
      <c r="AE323">
        <v>4.2473400000000001E-2</v>
      </c>
      <c r="AF323">
        <v>3.6797799999999999E-2</v>
      </c>
      <c r="AG323">
        <v>3.0322600000000002E-2</v>
      </c>
      <c r="AH323">
        <v>2.34567E-2</v>
      </c>
      <c r="AI323">
        <v>1.6825E-2</v>
      </c>
      <c r="AJ323">
        <v>1.10762E-2</v>
      </c>
      <c r="AK323">
        <v>6.6406599999999996E-3</v>
      </c>
      <c r="AL323">
        <v>3.6054899999999998E-3</v>
      </c>
      <c r="AM323">
        <v>1.7656E-3</v>
      </c>
      <c r="AN323">
        <v>7.7753999999999996E-4</v>
      </c>
      <c r="AO323">
        <v>3.0726199999999999E-4</v>
      </c>
      <c r="AP323">
        <v>1.0877700000000001E-4</v>
      </c>
      <c r="AQ323" s="2">
        <v>3.44543E-5</v>
      </c>
      <c r="AR323" s="2">
        <v>9.7542000000000006E-6</v>
      </c>
    </row>
    <row r="324" spans="1:44" x14ac:dyDescent="0.2">
      <c r="A324">
        <v>2012</v>
      </c>
      <c r="B324" s="2">
        <v>1.1193699999999999E-12</v>
      </c>
      <c r="C324" s="2">
        <v>9.7796899999999995E-11</v>
      </c>
      <c r="D324" s="2">
        <v>4.9493300000000003E-9</v>
      </c>
      <c r="E324" s="2">
        <v>1.4537799999999999E-7</v>
      </c>
      <c r="F324" s="2">
        <v>2.48402E-6</v>
      </c>
      <c r="G324" s="2">
        <v>2.47582E-5</v>
      </c>
      <c r="H324">
        <v>1.4457599999999999E-4</v>
      </c>
      <c r="I324">
        <v>5.0009900000000005E-4</v>
      </c>
      <c r="J324">
        <v>1.0663599999999999E-3</v>
      </c>
      <c r="K324">
        <v>1.63598E-3</v>
      </c>
      <c r="L324">
        <v>2.6215600000000002E-3</v>
      </c>
      <c r="M324">
        <v>5.11292E-3</v>
      </c>
      <c r="N324">
        <v>9.1705599999999995E-3</v>
      </c>
      <c r="O324">
        <v>1.33817E-2</v>
      </c>
      <c r="P324">
        <v>1.7222999999999999E-2</v>
      </c>
      <c r="Q324">
        <v>2.2191499999999999E-2</v>
      </c>
      <c r="R324">
        <v>2.9276400000000001E-2</v>
      </c>
      <c r="S324">
        <v>3.7498400000000001E-2</v>
      </c>
      <c r="T324">
        <v>4.60005E-2</v>
      </c>
      <c r="U324">
        <v>5.5073799999999999E-2</v>
      </c>
      <c r="V324">
        <v>6.4322099999999993E-2</v>
      </c>
      <c r="W324">
        <v>7.1709200000000001E-2</v>
      </c>
      <c r="X324">
        <v>7.5029200000000004E-2</v>
      </c>
      <c r="Y324">
        <v>7.3614799999999994E-2</v>
      </c>
      <c r="Z324">
        <v>6.8700499999999998E-2</v>
      </c>
      <c r="AA324">
        <v>6.2535999999999994E-2</v>
      </c>
      <c r="AB324">
        <v>5.6968900000000003E-2</v>
      </c>
      <c r="AC324">
        <v>5.2525700000000002E-2</v>
      </c>
      <c r="AD324">
        <v>4.8586900000000002E-2</v>
      </c>
      <c r="AE324">
        <v>4.4204899999999998E-2</v>
      </c>
      <c r="AF324">
        <v>3.8774999999999997E-2</v>
      </c>
      <c r="AG324">
        <v>3.22647E-2</v>
      </c>
      <c r="AH324">
        <v>2.5139000000000002E-2</v>
      </c>
      <c r="AI324">
        <v>1.81418E-2</v>
      </c>
      <c r="AJ324">
        <v>1.2015700000000001E-2</v>
      </c>
      <c r="AK324">
        <v>7.2495499999999996E-3</v>
      </c>
      <c r="AL324">
        <v>3.96117E-3</v>
      </c>
      <c r="AM324">
        <v>1.95149E-3</v>
      </c>
      <c r="AN324">
        <v>8.6401399999999997E-4</v>
      </c>
      <c r="AO324">
        <v>3.4297599999999999E-4</v>
      </c>
      <c r="AP324">
        <v>1.21858E-4</v>
      </c>
      <c r="AQ324" s="2">
        <v>3.8704300000000001E-5</v>
      </c>
      <c r="AR324" s="2">
        <v>1.0979500000000001E-5</v>
      </c>
    </row>
    <row r="325" spans="1:44" x14ac:dyDescent="0.2">
      <c r="A325">
        <v>2013</v>
      </c>
      <c r="B325" s="2">
        <v>1.547E-12</v>
      </c>
      <c r="C325" s="2">
        <v>1.3515599999999999E-10</v>
      </c>
      <c r="D325" s="2">
        <v>6.8397099999999997E-9</v>
      </c>
      <c r="E325" s="2">
        <v>2.0088300000000001E-7</v>
      </c>
      <c r="F325" s="2">
        <v>3.4315800000000002E-6</v>
      </c>
      <c r="G325" s="2">
        <v>3.4180100000000002E-5</v>
      </c>
      <c r="H325">
        <v>1.9920699999999999E-4</v>
      </c>
      <c r="I325">
        <v>6.8454599999999996E-4</v>
      </c>
      <c r="J325">
        <v>1.42406E-3</v>
      </c>
      <c r="K325">
        <v>2.0018599999999998E-3</v>
      </c>
      <c r="L325">
        <v>2.67907E-3</v>
      </c>
      <c r="M325">
        <v>4.6455899999999998E-3</v>
      </c>
      <c r="N325">
        <v>8.2345100000000004E-3</v>
      </c>
      <c r="O325">
        <v>1.24166E-2</v>
      </c>
      <c r="P325">
        <v>1.6891300000000001E-2</v>
      </c>
      <c r="Q325">
        <v>2.2788200000000002E-2</v>
      </c>
      <c r="R325">
        <v>3.0198099999999999E-2</v>
      </c>
      <c r="S325">
        <v>3.72754E-2</v>
      </c>
      <c r="T325">
        <v>4.2909599999999999E-2</v>
      </c>
      <c r="U325">
        <v>4.8048199999999999E-2</v>
      </c>
      <c r="V325">
        <v>5.3793500000000001E-2</v>
      </c>
      <c r="W325">
        <v>5.9977200000000001E-2</v>
      </c>
      <c r="X325">
        <v>6.5670199999999998E-2</v>
      </c>
      <c r="Y325">
        <v>6.9783499999999998E-2</v>
      </c>
      <c r="Z325">
        <v>7.1265099999999998E-2</v>
      </c>
      <c r="AA325">
        <v>6.9619600000000004E-2</v>
      </c>
      <c r="AB325">
        <v>6.5383499999999997E-2</v>
      </c>
      <c r="AC325">
        <v>5.9793699999999998E-2</v>
      </c>
      <c r="AD325">
        <v>5.3897500000000001E-2</v>
      </c>
      <c r="AE325">
        <v>4.7971100000000003E-2</v>
      </c>
      <c r="AF325">
        <v>4.1684800000000001E-2</v>
      </c>
      <c r="AG325">
        <v>3.4708599999999999E-2</v>
      </c>
      <c r="AH325">
        <v>2.7180200000000002E-2</v>
      </c>
      <c r="AI325">
        <v>1.9724200000000001E-2</v>
      </c>
      <c r="AJ325">
        <v>1.31241E-2</v>
      </c>
      <c r="AK325">
        <v>7.9476900000000003E-3</v>
      </c>
      <c r="AL325">
        <v>4.3570199999999996E-3</v>
      </c>
      <c r="AM325">
        <v>2.1537800000000001E-3</v>
      </c>
      <c r="AN325">
        <v>9.5713000000000005E-4</v>
      </c>
      <c r="AO325">
        <v>3.8150599999999999E-4</v>
      </c>
      <c r="AP325">
        <v>1.3615099999999999E-4</v>
      </c>
      <c r="AQ325" s="2">
        <v>4.3443799999999999E-5</v>
      </c>
      <c r="AR325" s="2">
        <v>1.23813E-5</v>
      </c>
    </row>
    <row r="326" spans="1:44" x14ac:dyDescent="0.2">
      <c r="A326">
        <v>2014</v>
      </c>
      <c r="B326" s="2">
        <v>9.2321800000000004E-13</v>
      </c>
      <c r="C326" s="2">
        <v>8.0660399999999994E-11</v>
      </c>
      <c r="D326" s="2">
        <v>4.0822900000000004E-9</v>
      </c>
      <c r="E326" s="2">
        <v>1.1992500000000001E-7</v>
      </c>
      <c r="F326" s="2">
        <v>2.0497200000000002E-6</v>
      </c>
      <c r="G326" s="2">
        <v>2.0445499999999999E-5</v>
      </c>
      <c r="H326">
        <v>1.19667E-4</v>
      </c>
      <c r="I326">
        <v>4.1715600000000002E-4</v>
      </c>
      <c r="J326">
        <v>9.1479599999999995E-4</v>
      </c>
      <c r="K326">
        <v>1.5332500000000001E-3</v>
      </c>
      <c r="L326">
        <v>2.8309799999999999E-3</v>
      </c>
      <c r="M326">
        <v>5.9238399999999997E-3</v>
      </c>
      <c r="N326">
        <v>1.0657E-2</v>
      </c>
      <c r="O326">
        <v>1.51407E-2</v>
      </c>
      <c r="P326">
        <v>1.8516600000000001E-2</v>
      </c>
      <c r="Q326">
        <v>2.2485999999999999E-2</v>
      </c>
      <c r="R326">
        <v>2.8431499999999998E-2</v>
      </c>
      <c r="S326">
        <v>3.5312499999999997E-2</v>
      </c>
      <c r="T326">
        <v>4.1676199999999997E-2</v>
      </c>
      <c r="U326">
        <v>4.7279500000000002E-2</v>
      </c>
      <c r="V326">
        <v>5.2140100000000002E-2</v>
      </c>
      <c r="W326">
        <v>5.60224E-2</v>
      </c>
      <c r="X326">
        <v>5.9113300000000001E-2</v>
      </c>
      <c r="Y326">
        <v>6.1948200000000002E-2</v>
      </c>
      <c r="Z326">
        <v>6.4560300000000001E-2</v>
      </c>
      <c r="AA326">
        <v>6.6252699999999998E-2</v>
      </c>
      <c r="AB326">
        <v>6.61635E-2</v>
      </c>
      <c r="AC326">
        <v>6.3849299999999998E-2</v>
      </c>
      <c r="AD326">
        <v>5.9430200000000002E-2</v>
      </c>
      <c r="AE326">
        <v>5.33468E-2</v>
      </c>
      <c r="AF326">
        <v>4.60512E-2</v>
      </c>
      <c r="AG326">
        <v>3.7927700000000002E-2</v>
      </c>
      <c r="AH326">
        <v>2.9443400000000002E-2</v>
      </c>
      <c r="AI326">
        <v>2.12596E-2</v>
      </c>
      <c r="AJ326">
        <v>1.41102E-2</v>
      </c>
      <c r="AK326">
        <v>8.5299599999999996E-3</v>
      </c>
      <c r="AL326">
        <v>4.6661699999999999E-3</v>
      </c>
      <c r="AM326">
        <v>2.29949E-3</v>
      </c>
      <c r="AN326">
        <v>1.0177400000000001E-3</v>
      </c>
      <c r="AO326">
        <v>4.0371299999999999E-4</v>
      </c>
      <c r="AP326">
        <v>1.4331599999999999E-4</v>
      </c>
      <c r="AQ326" s="2">
        <v>4.5481E-5</v>
      </c>
      <c r="AR326" s="2">
        <v>1.2892E-5</v>
      </c>
    </row>
    <row r="327" spans="1:44" x14ac:dyDescent="0.2">
      <c r="A327">
        <v>2015</v>
      </c>
      <c r="B327" s="2">
        <v>7.9569199999999996E-13</v>
      </c>
      <c r="C327" s="2">
        <v>6.95177E-11</v>
      </c>
      <c r="D327" s="2">
        <v>3.5181799999999999E-9</v>
      </c>
      <c r="E327" s="2">
        <v>1.03341E-7</v>
      </c>
      <c r="F327" s="2">
        <v>1.7657699999999999E-6</v>
      </c>
      <c r="G327" s="2">
        <v>1.7600000000000001E-5</v>
      </c>
      <c r="H327">
        <v>1.02787E-4</v>
      </c>
      <c r="I327">
        <v>3.5568500000000001E-4</v>
      </c>
      <c r="J327">
        <v>7.5967099999999996E-4</v>
      </c>
      <c r="K327">
        <v>1.1735300000000001E-3</v>
      </c>
      <c r="L327">
        <v>1.9173599999999999E-3</v>
      </c>
      <c r="M327">
        <v>3.86053E-3</v>
      </c>
      <c r="N327">
        <v>7.31272E-3</v>
      </c>
      <c r="O327">
        <v>1.1801900000000001E-2</v>
      </c>
      <c r="P327">
        <v>1.7517700000000001E-2</v>
      </c>
      <c r="Q327">
        <v>2.5299499999999999E-2</v>
      </c>
      <c r="R327">
        <v>3.4205800000000001E-2</v>
      </c>
      <c r="S327">
        <v>4.1390700000000002E-2</v>
      </c>
      <c r="T327">
        <v>4.5537099999999997E-2</v>
      </c>
      <c r="U327">
        <v>4.8146700000000001E-2</v>
      </c>
      <c r="V327">
        <v>5.0912899999999997E-2</v>
      </c>
      <c r="W327">
        <v>5.3894299999999999E-2</v>
      </c>
      <c r="X327">
        <v>5.6453700000000002E-2</v>
      </c>
      <c r="Y327">
        <v>5.8402299999999997E-2</v>
      </c>
      <c r="Z327">
        <v>5.9948500000000002E-2</v>
      </c>
      <c r="AA327">
        <v>6.1240200000000002E-2</v>
      </c>
      <c r="AB327">
        <v>6.2088999999999998E-2</v>
      </c>
      <c r="AC327">
        <v>6.1925599999999997E-2</v>
      </c>
      <c r="AD327">
        <v>6.0021900000000003E-2</v>
      </c>
      <c r="AE327">
        <v>5.5863000000000003E-2</v>
      </c>
      <c r="AF327">
        <v>4.9417799999999998E-2</v>
      </c>
      <c r="AG327">
        <v>4.1186599999999997E-2</v>
      </c>
      <c r="AH327">
        <v>3.20702E-2</v>
      </c>
      <c r="AI327">
        <v>2.31367E-2</v>
      </c>
      <c r="AJ327">
        <v>1.53416E-2</v>
      </c>
      <c r="AK327">
        <v>9.2822800000000004E-3</v>
      </c>
      <c r="AL327">
        <v>5.0931600000000002E-3</v>
      </c>
      <c r="AM327">
        <v>2.5220099999999999E-3</v>
      </c>
      <c r="AN327">
        <v>1.1228500000000001E-3</v>
      </c>
      <c r="AO327">
        <v>4.4826099999999998E-4</v>
      </c>
      <c r="AP327">
        <v>1.60147E-4</v>
      </c>
      <c r="AQ327" s="2">
        <v>5.11302E-5</v>
      </c>
      <c r="AR327" s="2">
        <v>1.4573799999999999E-5</v>
      </c>
    </row>
    <row r="328" spans="1:44" x14ac:dyDescent="0.2">
      <c r="A328">
        <v>2016</v>
      </c>
      <c r="B328" s="2">
        <v>7.78905E-13</v>
      </c>
      <c r="C328" s="2">
        <v>6.8050799999999997E-11</v>
      </c>
      <c r="D328" s="2">
        <v>3.4439000000000001E-9</v>
      </c>
      <c r="E328" s="2">
        <v>1.01156E-7</v>
      </c>
      <c r="F328" s="2">
        <v>1.72833E-6</v>
      </c>
      <c r="G328" s="2">
        <v>1.72239E-5</v>
      </c>
      <c r="H328">
        <v>1.0053800000000001E-4</v>
      </c>
      <c r="I328">
        <v>3.47294E-4</v>
      </c>
      <c r="J328">
        <v>7.3684399999999995E-4</v>
      </c>
      <c r="K328">
        <v>1.11195E-3</v>
      </c>
      <c r="L328">
        <v>1.7323600000000001E-3</v>
      </c>
      <c r="M328">
        <v>3.34892E-3</v>
      </c>
      <c r="N328">
        <v>6.1183299999999999E-3</v>
      </c>
      <c r="O328">
        <v>9.3630699999999994E-3</v>
      </c>
      <c r="P328">
        <v>1.30917E-2</v>
      </c>
      <c r="Q328">
        <v>1.8558100000000001E-2</v>
      </c>
      <c r="R328">
        <v>2.6397500000000001E-2</v>
      </c>
      <c r="S328">
        <v>3.5562700000000003E-2</v>
      </c>
      <c r="T328">
        <v>4.4608200000000001E-2</v>
      </c>
      <c r="U328">
        <v>5.2431999999999999E-2</v>
      </c>
      <c r="V328">
        <v>5.7850899999999997E-2</v>
      </c>
      <c r="W328">
        <v>6.01738E-2</v>
      </c>
      <c r="X328">
        <v>6.0179499999999997E-2</v>
      </c>
      <c r="Y328">
        <v>5.9506200000000002E-2</v>
      </c>
      <c r="Z328">
        <v>5.9250299999999999E-2</v>
      </c>
      <c r="AA328">
        <v>5.95674E-2</v>
      </c>
      <c r="AB328">
        <v>6.01183E-2</v>
      </c>
      <c r="AC328">
        <v>6.0362699999999998E-2</v>
      </c>
      <c r="AD328">
        <v>5.95563E-2</v>
      </c>
      <c r="AE328">
        <v>5.68537E-2</v>
      </c>
      <c r="AF328">
        <v>5.1667699999999997E-2</v>
      </c>
      <c r="AG328">
        <v>4.4057899999999997E-2</v>
      </c>
      <c r="AH328">
        <v>3.4843800000000001E-2</v>
      </c>
      <c r="AI328">
        <v>2.53327E-2</v>
      </c>
      <c r="AJ328">
        <v>1.68186E-2</v>
      </c>
      <c r="AK328">
        <v>1.01443E-2</v>
      </c>
      <c r="AL328">
        <v>5.53631E-3</v>
      </c>
      <c r="AM328">
        <v>2.7249599999999998E-3</v>
      </c>
      <c r="AN328">
        <v>1.20638E-3</v>
      </c>
      <c r="AO328">
        <v>4.7933399999999999E-4</v>
      </c>
      <c r="AP328">
        <v>1.7063000000000001E-4</v>
      </c>
      <c r="AQ328" s="2">
        <v>5.4338600000000002E-5</v>
      </c>
      <c r="AR328" s="2">
        <v>1.5463200000000001E-5</v>
      </c>
    </row>
    <row r="329" spans="1:44" x14ac:dyDescent="0.2">
      <c r="A329">
        <v>2017</v>
      </c>
      <c r="B329" s="2">
        <v>1.4849399999999999E-12</v>
      </c>
      <c r="C329" s="2">
        <v>1.2973400000000001E-10</v>
      </c>
      <c r="D329" s="2">
        <v>6.5651999999999996E-9</v>
      </c>
      <c r="E329" s="2">
        <v>1.92814E-7</v>
      </c>
      <c r="F329" s="2">
        <v>3.2934399999999999E-6</v>
      </c>
      <c r="G329" s="2">
        <v>3.2796499999999997E-5</v>
      </c>
      <c r="H329">
        <v>1.9100899999999999E-4</v>
      </c>
      <c r="I329">
        <v>6.5480499999999995E-4</v>
      </c>
      <c r="J329">
        <v>1.3497100000000001E-3</v>
      </c>
      <c r="K329">
        <v>1.8310799999999999E-3</v>
      </c>
      <c r="L329">
        <v>2.23698E-3</v>
      </c>
      <c r="M329">
        <v>3.5725700000000002E-3</v>
      </c>
      <c r="N329">
        <v>6.1564300000000001E-3</v>
      </c>
      <c r="O329">
        <v>9.1510700000000007E-3</v>
      </c>
      <c r="P329">
        <v>1.2284399999999999E-2</v>
      </c>
      <c r="Q329">
        <v>1.6559600000000001E-2</v>
      </c>
      <c r="R329">
        <v>2.2482100000000001E-2</v>
      </c>
      <c r="S329">
        <v>2.9205700000000001E-2</v>
      </c>
      <c r="T329">
        <v>3.61181E-2</v>
      </c>
      <c r="U329">
        <v>4.3523600000000003E-2</v>
      </c>
      <c r="V329">
        <v>5.12868E-2</v>
      </c>
      <c r="W329">
        <v>5.8169800000000001E-2</v>
      </c>
      <c r="X329">
        <v>6.28137E-2</v>
      </c>
      <c r="Y329">
        <v>6.4744999999999997E-2</v>
      </c>
      <c r="Z329">
        <v>6.4530299999999999E-2</v>
      </c>
      <c r="AA329">
        <v>6.3339300000000001E-2</v>
      </c>
      <c r="AB329">
        <v>6.2215199999999998E-2</v>
      </c>
      <c r="AC329">
        <v>6.1451899999999997E-2</v>
      </c>
      <c r="AD329">
        <v>6.0476200000000001E-2</v>
      </c>
      <c r="AE329">
        <v>5.8226199999999999E-2</v>
      </c>
      <c r="AF329">
        <v>5.37394E-2</v>
      </c>
      <c r="AG329">
        <v>4.6684299999999998E-2</v>
      </c>
      <c r="AH329">
        <v>3.7615599999999999E-2</v>
      </c>
      <c r="AI329">
        <v>2.7801200000000002E-2</v>
      </c>
      <c r="AJ329">
        <v>1.8696999999999998E-2</v>
      </c>
      <c r="AK329">
        <v>1.1377E-2</v>
      </c>
      <c r="AL329">
        <v>6.2387700000000003E-3</v>
      </c>
      <c r="AM329">
        <v>3.07443E-3</v>
      </c>
      <c r="AN329">
        <v>1.3587899999999999E-3</v>
      </c>
      <c r="AO329">
        <v>5.3781399999999996E-4</v>
      </c>
      <c r="AP329">
        <v>1.90426E-4</v>
      </c>
      <c r="AQ329" s="2">
        <v>6.0265500000000001E-5</v>
      </c>
      <c r="AR329" s="2">
        <v>1.7036100000000001E-5</v>
      </c>
    </row>
    <row r="330" spans="1:44" x14ac:dyDescent="0.2">
      <c r="A330">
        <v>2018</v>
      </c>
      <c r="B330" s="2">
        <v>3.7560699999999998E-12</v>
      </c>
      <c r="C330" s="2">
        <v>3.2815300000000002E-10</v>
      </c>
      <c r="D330" s="2">
        <v>1.6606E-8</v>
      </c>
      <c r="E330" s="2">
        <v>4.8768699999999996E-7</v>
      </c>
      <c r="F330" s="2">
        <v>8.3294800000000008E-6</v>
      </c>
      <c r="G330" s="2">
        <v>8.2928499999999997E-5</v>
      </c>
      <c r="H330">
        <v>4.8267600000000003E-4</v>
      </c>
      <c r="I330">
        <v>1.6510800000000001E-3</v>
      </c>
      <c r="J330">
        <v>3.3745099999999998E-3</v>
      </c>
      <c r="K330">
        <v>4.4224800000000003E-3</v>
      </c>
      <c r="L330">
        <v>4.8729400000000001E-3</v>
      </c>
      <c r="M330">
        <v>6.8856899999999999E-3</v>
      </c>
      <c r="N330">
        <v>1.10288E-2</v>
      </c>
      <c r="O330">
        <v>1.49847E-2</v>
      </c>
      <c r="P330">
        <v>1.7272699999999998E-2</v>
      </c>
      <c r="Q330">
        <v>1.9448400000000001E-2</v>
      </c>
      <c r="R330">
        <v>2.32324E-2</v>
      </c>
      <c r="S330">
        <v>2.8092700000000002E-2</v>
      </c>
      <c r="T330">
        <v>3.2981499999999997E-2</v>
      </c>
      <c r="U330">
        <v>3.7994899999999998E-2</v>
      </c>
      <c r="V330">
        <v>4.3475199999999999E-2</v>
      </c>
      <c r="W330">
        <v>4.9154400000000001E-2</v>
      </c>
      <c r="X330">
        <v>5.4513899999999997E-2</v>
      </c>
      <c r="Y330">
        <v>5.9062400000000001E-2</v>
      </c>
      <c r="Z330">
        <v>6.2277899999999997E-2</v>
      </c>
      <c r="AA330">
        <v>6.3839300000000002E-2</v>
      </c>
      <c r="AB330">
        <v>6.3922900000000005E-2</v>
      </c>
      <c r="AC330">
        <v>6.3011800000000007E-2</v>
      </c>
      <c r="AD330">
        <v>6.1348899999999998E-2</v>
      </c>
      <c r="AE330">
        <v>5.8603700000000002E-2</v>
      </c>
      <c r="AF330">
        <v>5.4085800000000003E-2</v>
      </c>
      <c r="AG330">
        <v>4.7335799999999997E-2</v>
      </c>
      <c r="AH330">
        <v>3.8626399999999998E-2</v>
      </c>
      <c r="AI330">
        <v>2.9001800000000001E-2</v>
      </c>
      <c r="AJ330">
        <v>1.9845499999999999E-2</v>
      </c>
      <c r="AK330">
        <v>1.2293800000000001E-2</v>
      </c>
      <c r="AL330">
        <v>6.8621899999999998E-3</v>
      </c>
      <c r="AM330">
        <v>3.44006E-3</v>
      </c>
      <c r="AN330">
        <v>1.5451900000000001E-3</v>
      </c>
      <c r="AO330">
        <v>6.2085600000000003E-4</v>
      </c>
      <c r="AP330">
        <v>2.2287699999999999E-4</v>
      </c>
      <c r="AQ330" s="2">
        <v>7.1420400000000005E-5</v>
      </c>
      <c r="AR330" s="2">
        <v>2.0416099999999999E-5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31FD-7975-2E4F-9934-D8E4E278228B}">
  <dimension ref="A1:AR289"/>
  <sheetViews>
    <sheetView workbookViewId="0">
      <selection activeCell="B2" sqref="B2:AR289"/>
    </sheetView>
  </sheetViews>
  <sheetFormatPr baseColWidth="10" defaultRowHeight="15" x14ac:dyDescent="0.2"/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0.01</v>
      </c>
      <c r="G2">
        <v>0</v>
      </c>
      <c r="H2">
        <v>0.01</v>
      </c>
      <c r="I2">
        <v>0.03</v>
      </c>
      <c r="J2">
        <v>0.01</v>
      </c>
      <c r="K2">
        <v>0.01</v>
      </c>
      <c r="L2">
        <v>0.03</v>
      </c>
      <c r="M2">
        <v>0.02</v>
      </c>
      <c r="N2">
        <v>0.01</v>
      </c>
      <c r="O2">
        <v>0.01</v>
      </c>
      <c r="P2">
        <v>0.03</v>
      </c>
      <c r="Q2">
        <v>0.04</v>
      </c>
      <c r="R2">
        <v>0.02</v>
      </c>
      <c r="S2">
        <v>0.05</v>
      </c>
      <c r="T2">
        <v>0.08</v>
      </c>
      <c r="U2">
        <v>7.0000000000000007E-2</v>
      </c>
      <c r="V2">
        <v>0.09</v>
      </c>
      <c r="W2">
        <v>0.06</v>
      </c>
      <c r="X2">
        <v>7.0000000000000007E-2</v>
      </c>
      <c r="Y2">
        <v>7.0000000000000007E-2</v>
      </c>
      <c r="Z2">
        <v>0.05</v>
      </c>
      <c r="AA2">
        <v>0.02</v>
      </c>
      <c r="AB2">
        <v>0.03</v>
      </c>
      <c r="AC2">
        <v>0.03</v>
      </c>
      <c r="AD2">
        <v>0.02</v>
      </c>
      <c r="AE2">
        <v>0.06</v>
      </c>
      <c r="AF2">
        <v>0.02</v>
      </c>
      <c r="AG2">
        <v>0.01</v>
      </c>
      <c r="AH2">
        <v>0.01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1.0101000000000001E-2</v>
      </c>
      <c r="M10">
        <v>1.0101000000000001E-2</v>
      </c>
      <c r="N10">
        <v>1.0101000000000001E-2</v>
      </c>
      <c r="O10">
        <v>3.0303E-2</v>
      </c>
      <c r="P10">
        <v>3.0303E-2</v>
      </c>
      <c r="Q10">
        <v>4.0404000000000002E-2</v>
      </c>
      <c r="R10">
        <v>6.0606100000000003E-2</v>
      </c>
      <c r="S10">
        <v>8.0808099999999994E-2</v>
      </c>
      <c r="T10">
        <v>9.0909100000000007E-2</v>
      </c>
      <c r="U10">
        <v>8.0808099999999994E-2</v>
      </c>
      <c r="V10">
        <v>7.0707099999999995E-2</v>
      </c>
      <c r="W10">
        <v>7.0707099999999995E-2</v>
      </c>
      <c r="X10">
        <v>6.0606100000000003E-2</v>
      </c>
      <c r="Y10">
        <v>4.0404000000000002E-2</v>
      </c>
      <c r="Z10">
        <v>5.0505099999999997E-2</v>
      </c>
      <c r="AA10">
        <v>5.0505099999999997E-2</v>
      </c>
      <c r="AB10">
        <v>6.0606100000000003E-2</v>
      </c>
      <c r="AC10">
        <v>5.0505099999999997E-2</v>
      </c>
      <c r="AD10">
        <v>3.0303E-2</v>
      </c>
      <c r="AE10">
        <v>3.0303E-2</v>
      </c>
      <c r="AF10">
        <v>2.0202000000000001E-2</v>
      </c>
      <c r="AG10">
        <v>1.0101000000000001E-2</v>
      </c>
      <c r="AH10">
        <v>1.0101000000000001E-2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0.02</v>
      </c>
      <c r="Q11">
        <v>0.02</v>
      </c>
      <c r="R11">
        <v>0.02</v>
      </c>
      <c r="S11">
        <v>0.02</v>
      </c>
      <c r="T11">
        <v>0.03</v>
      </c>
      <c r="U11">
        <v>0.04</v>
      </c>
      <c r="V11">
        <v>0.04</v>
      </c>
      <c r="W11">
        <v>0.05</v>
      </c>
      <c r="X11">
        <v>0.06</v>
      </c>
      <c r="Y11">
        <v>7.0000000000000007E-2</v>
      </c>
      <c r="Z11">
        <v>7.0000000000000007E-2</v>
      </c>
      <c r="AA11">
        <v>0.09</v>
      </c>
      <c r="AB11">
        <v>0.1</v>
      </c>
      <c r="AC11">
        <v>0.08</v>
      </c>
      <c r="AD11">
        <v>0.06</v>
      </c>
      <c r="AE11">
        <v>0.05</v>
      </c>
      <c r="AF11">
        <v>0.04</v>
      </c>
      <c r="AG11">
        <v>0.04</v>
      </c>
      <c r="AH11">
        <v>0.03</v>
      </c>
      <c r="AI11">
        <v>0.02</v>
      </c>
      <c r="AJ11">
        <v>0.01</v>
      </c>
      <c r="AK11">
        <v>0.01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1.0101000000000001E-2</v>
      </c>
      <c r="M12">
        <v>2.0202000000000001E-2</v>
      </c>
      <c r="N12">
        <v>2.0202000000000001E-2</v>
      </c>
      <c r="O12">
        <v>3.0303E-2</v>
      </c>
      <c r="P12">
        <v>3.0303E-2</v>
      </c>
      <c r="Q12">
        <v>4.0404000000000002E-2</v>
      </c>
      <c r="R12">
        <v>4.0404000000000002E-2</v>
      </c>
      <c r="S12">
        <v>5.0505099999999997E-2</v>
      </c>
      <c r="T12">
        <v>5.0505099999999997E-2</v>
      </c>
      <c r="U12">
        <v>6.0606100000000003E-2</v>
      </c>
      <c r="V12">
        <v>6.0606100000000003E-2</v>
      </c>
      <c r="W12">
        <v>6.0606100000000003E-2</v>
      </c>
      <c r="X12">
        <v>6.0606100000000003E-2</v>
      </c>
      <c r="Y12">
        <v>6.0606100000000003E-2</v>
      </c>
      <c r="Z12">
        <v>7.0707099999999995E-2</v>
      </c>
      <c r="AA12">
        <v>7.0707099999999995E-2</v>
      </c>
      <c r="AB12">
        <v>6.0606100000000003E-2</v>
      </c>
      <c r="AC12">
        <v>5.0505099999999997E-2</v>
      </c>
      <c r="AD12">
        <v>4.0404000000000002E-2</v>
      </c>
      <c r="AE12">
        <v>3.0303E-2</v>
      </c>
      <c r="AF12">
        <v>2.0202000000000001E-2</v>
      </c>
      <c r="AG12">
        <v>2.0202000000000001E-2</v>
      </c>
      <c r="AH12">
        <v>1.0101000000000001E-2</v>
      </c>
      <c r="AI12">
        <v>1.0101000000000001E-2</v>
      </c>
      <c r="AJ12">
        <v>1.0101000000000001E-2</v>
      </c>
      <c r="AK12">
        <v>1.0101000000000001E-2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2.0618600000000001E-2</v>
      </c>
      <c r="R13">
        <v>2.0618600000000001E-2</v>
      </c>
      <c r="S13">
        <v>2.0618600000000001E-2</v>
      </c>
      <c r="T13">
        <v>3.0927799999999998E-2</v>
      </c>
      <c r="U13">
        <v>4.1237099999999999E-2</v>
      </c>
      <c r="V13">
        <v>4.1237099999999999E-2</v>
      </c>
      <c r="W13">
        <v>4.1237099999999999E-2</v>
      </c>
      <c r="X13">
        <v>5.1546399999999999E-2</v>
      </c>
      <c r="Y13">
        <v>5.1546399999999999E-2</v>
      </c>
      <c r="Z13">
        <v>6.18557E-2</v>
      </c>
      <c r="AA13">
        <v>7.2164900000000004E-2</v>
      </c>
      <c r="AB13">
        <v>8.2474199999999998E-2</v>
      </c>
      <c r="AC13">
        <v>8.2474199999999998E-2</v>
      </c>
      <c r="AD13">
        <v>7.2164900000000004E-2</v>
      </c>
      <c r="AE13">
        <v>6.18557E-2</v>
      </c>
      <c r="AF13">
        <v>5.1546399999999999E-2</v>
      </c>
      <c r="AG13">
        <v>5.1546399999999999E-2</v>
      </c>
      <c r="AH13">
        <v>4.1237099999999999E-2</v>
      </c>
      <c r="AI13">
        <v>3.0927799999999998E-2</v>
      </c>
      <c r="AJ13">
        <v>2.0618600000000001E-2</v>
      </c>
      <c r="AK13">
        <v>1.03093E-2</v>
      </c>
      <c r="AL13">
        <v>1.03093E-2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1.0101000000000001E-2</v>
      </c>
      <c r="T14">
        <v>1.0101000000000001E-2</v>
      </c>
      <c r="U14">
        <v>3.0303E-2</v>
      </c>
      <c r="V14">
        <v>4.0404000000000002E-2</v>
      </c>
      <c r="W14">
        <v>6.0606100000000003E-2</v>
      </c>
      <c r="X14">
        <v>8.0808099999999994E-2</v>
      </c>
      <c r="Y14">
        <v>8.0808099999999994E-2</v>
      </c>
      <c r="Z14">
        <v>8.0808099999999994E-2</v>
      </c>
      <c r="AA14">
        <v>8.0808099999999994E-2</v>
      </c>
      <c r="AB14">
        <v>0.10101</v>
      </c>
      <c r="AC14">
        <v>8.0808099999999994E-2</v>
      </c>
      <c r="AD14">
        <v>7.0707099999999995E-2</v>
      </c>
      <c r="AE14">
        <v>7.0707099999999995E-2</v>
      </c>
      <c r="AF14">
        <v>5.0505099999999997E-2</v>
      </c>
      <c r="AG14">
        <v>4.0404000000000002E-2</v>
      </c>
      <c r="AH14">
        <v>3.0303E-2</v>
      </c>
      <c r="AI14">
        <v>2.0202000000000001E-2</v>
      </c>
      <c r="AJ14">
        <v>2.0202000000000001E-2</v>
      </c>
      <c r="AK14">
        <v>2.0202000000000001E-2</v>
      </c>
      <c r="AL14">
        <v>1.0101000000000001E-2</v>
      </c>
      <c r="AM14">
        <v>1.0101000000000001E-2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9.8039200000000007E-3</v>
      </c>
      <c r="S15">
        <v>0</v>
      </c>
      <c r="T15">
        <v>9.8039200000000007E-3</v>
      </c>
      <c r="U15">
        <v>3.9215699999999999E-2</v>
      </c>
      <c r="V15">
        <v>2.9411799999999998E-2</v>
      </c>
      <c r="W15">
        <v>5.8823500000000001E-2</v>
      </c>
      <c r="X15">
        <v>6.8627499999999994E-2</v>
      </c>
      <c r="Y15">
        <v>8.8235300000000003E-2</v>
      </c>
      <c r="Z15">
        <v>7.8431399999999998E-2</v>
      </c>
      <c r="AA15">
        <v>8.8235300000000003E-2</v>
      </c>
      <c r="AB15">
        <v>0.117647</v>
      </c>
      <c r="AC15">
        <v>7.8431399999999998E-2</v>
      </c>
      <c r="AD15">
        <v>0.10784299999999999</v>
      </c>
      <c r="AE15">
        <v>8.8235300000000003E-2</v>
      </c>
      <c r="AF15">
        <v>4.9019600000000003E-2</v>
      </c>
      <c r="AG15">
        <v>2.9411799999999998E-2</v>
      </c>
      <c r="AH15">
        <v>3.9215699999999999E-2</v>
      </c>
      <c r="AI15">
        <v>9.8039200000000007E-3</v>
      </c>
      <c r="AJ15">
        <v>9.8039200000000007E-3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1.0204100000000001E-2</v>
      </c>
      <c r="N16">
        <v>0</v>
      </c>
      <c r="O16">
        <v>1.0204100000000001E-2</v>
      </c>
      <c r="P16">
        <v>1.0204100000000001E-2</v>
      </c>
      <c r="Q16">
        <v>1.0204100000000001E-2</v>
      </c>
      <c r="R16">
        <v>2.0408200000000001E-2</v>
      </c>
      <c r="S16">
        <v>3.0612199999999999E-2</v>
      </c>
      <c r="T16">
        <v>2.0408200000000001E-2</v>
      </c>
      <c r="U16">
        <v>3.0612199999999999E-2</v>
      </c>
      <c r="V16">
        <v>4.08163E-2</v>
      </c>
      <c r="W16">
        <v>5.10204E-2</v>
      </c>
      <c r="X16">
        <v>6.1224500000000001E-2</v>
      </c>
      <c r="Y16">
        <v>7.1428599999999995E-2</v>
      </c>
      <c r="Z16">
        <v>7.1428599999999995E-2</v>
      </c>
      <c r="AA16">
        <v>8.1632700000000002E-2</v>
      </c>
      <c r="AB16">
        <v>9.1836699999999993E-2</v>
      </c>
      <c r="AC16">
        <v>9.1836699999999993E-2</v>
      </c>
      <c r="AD16">
        <v>8.1632700000000002E-2</v>
      </c>
      <c r="AE16">
        <v>7.1428599999999995E-2</v>
      </c>
      <c r="AF16">
        <v>5.10204E-2</v>
      </c>
      <c r="AG16">
        <v>4.08163E-2</v>
      </c>
      <c r="AH16">
        <v>3.0612199999999999E-2</v>
      </c>
      <c r="AI16">
        <v>2.0408200000000001E-2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1.0101000000000001E-2</v>
      </c>
      <c r="N17">
        <v>1.0101000000000001E-2</v>
      </c>
      <c r="O17">
        <v>2.0202000000000001E-2</v>
      </c>
      <c r="P17">
        <v>2.0202000000000001E-2</v>
      </c>
      <c r="Q17">
        <v>3.0303E-2</v>
      </c>
      <c r="R17">
        <v>4.0404000000000002E-2</v>
      </c>
      <c r="S17">
        <v>5.0505099999999997E-2</v>
      </c>
      <c r="T17">
        <v>6.0606100000000003E-2</v>
      </c>
      <c r="U17">
        <v>7.0707099999999995E-2</v>
      </c>
      <c r="V17">
        <v>7.0707099999999995E-2</v>
      </c>
      <c r="W17">
        <v>8.0808099999999994E-2</v>
      </c>
      <c r="X17">
        <v>7.0707099999999995E-2</v>
      </c>
      <c r="Y17">
        <v>7.0707099999999995E-2</v>
      </c>
      <c r="Z17">
        <v>6.0606100000000003E-2</v>
      </c>
      <c r="AA17">
        <v>6.0606100000000003E-2</v>
      </c>
      <c r="AB17">
        <v>6.0606100000000003E-2</v>
      </c>
      <c r="AC17">
        <v>5.0505099999999997E-2</v>
      </c>
      <c r="AD17">
        <v>4.0404000000000002E-2</v>
      </c>
      <c r="AE17">
        <v>3.0303E-2</v>
      </c>
      <c r="AF17">
        <v>3.0303E-2</v>
      </c>
      <c r="AG17">
        <v>2.0202000000000001E-2</v>
      </c>
      <c r="AH17">
        <v>1.0101000000000001E-2</v>
      </c>
      <c r="AI17">
        <v>1.0101000000000001E-2</v>
      </c>
      <c r="AJ17">
        <v>1.0101000000000001E-2</v>
      </c>
      <c r="AK17">
        <v>1.0101000000000001E-2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1.0101000000000001E-2</v>
      </c>
      <c r="P18">
        <v>2.0202000000000001E-2</v>
      </c>
      <c r="Q18">
        <v>3.0303E-2</v>
      </c>
      <c r="R18">
        <v>5.0505099999999997E-2</v>
      </c>
      <c r="S18">
        <v>7.0707099999999995E-2</v>
      </c>
      <c r="T18">
        <v>7.0707099999999995E-2</v>
      </c>
      <c r="U18">
        <v>8.0808099999999994E-2</v>
      </c>
      <c r="V18">
        <v>9.0909100000000007E-2</v>
      </c>
      <c r="W18">
        <v>8.0808099999999994E-2</v>
      </c>
      <c r="X18">
        <v>8.0808099999999994E-2</v>
      </c>
      <c r="Y18">
        <v>8.0808099999999994E-2</v>
      </c>
      <c r="Z18">
        <v>7.0707099999999995E-2</v>
      </c>
      <c r="AA18">
        <v>6.0606100000000003E-2</v>
      </c>
      <c r="AB18">
        <v>5.0505099999999997E-2</v>
      </c>
      <c r="AC18">
        <v>5.0505099999999997E-2</v>
      </c>
      <c r="AD18">
        <v>4.0404000000000002E-2</v>
      </c>
      <c r="AE18">
        <v>3.0303E-2</v>
      </c>
      <c r="AF18">
        <v>2.0202000000000001E-2</v>
      </c>
      <c r="AG18">
        <v>1.0101000000000001E-2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1.03093E-2</v>
      </c>
      <c r="L19">
        <v>1.03093E-2</v>
      </c>
      <c r="M19">
        <v>2.0618600000000001E-2</v>
      </c>
      <c r="N19">
        <v>3.0927799999999998E-2</v>
      </c>
      <c r="O19">
        <v>3.0927799999999998E-2</v>
      </c>
      <c r="P19">
        <v>6.18557E-2</v>
      </c>
      <c r="Q19">
        <v>7.2164900000000004E-2</v>
      </c>
      <c r="R19">
        <v>8.2474199999999998E-2</v>
      </c>
      <c r="S19">
        <v>8.2474199999999998E-2</v>
      </c>
      <c r="T19">
        <v>8.2474199999999998E-2</v>
      </c>
      <c r="U19">
        <v>9.2783500000000005E-2</v>
      </c>
      <c r="V19">
        <v>8.2474199999999998E-2</v>
      </c>
      <c r="W19">
        <v>8.2474199999999998E-2</v>
      </c>
      <c r="X19">
        <v>6.18557E-2</v>
      </c>
      <c r="Y19">
        <v>5.1546399999999999E-2</v>
      </c>
      <c r="Z19">
        <v>4.1237099999999999E-2</v>
      </c>
      <c r="AA19">
        <v>3.0927799999999998E-2</v>
      </c>
      <c r="AB19">
        <v>3.0927799999999998E-2</v>
      </c>
      <c r="AC19">
        <v>2.0618600000000001E-2</v>
      </c>
      <c r="AD19">
        <v>1.03093E-2</v>
      </c>
      <c r="AE19">
        <v>1.03093E-2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1.0204100000000001E-2</v>
      </c>
      <c r="N20">
        <v>1.0204100000000001E-2</v>
      </c>
      <c r="O20">
        <v>2.0408200000000001E-2</v>
      </c>
      <c r="P20">
        <v>2.0408200000000001E-2</v>
      </c>
      <c r="Q20">
        <v>3.0612199999999999E-2</v>
      </c>
      <c r="R20">
        <v>4.08163E-2</v>
      </c>
      <c r="S20">
        <v>5.10204E-2</v>
      </c>
      <c r="T20">
        <v>6.1224500000000001E-2</v>
      </c>
      <c r="U20">
        <v>6.1224500000000001E-2</v>
      </c>
      <c r="V20">
        <v>6.1224500000000001E-2</v>
      </c>
      <c r="W20">
        <v>6.1224500000000001E-2</v>
      </c>
      <c r="X20">
        <v>6.1224500000000001E-2</v>
      </c>
      <c r="Y20">
        <v>6.1224500000000001E-2</v>
      </c>
      <c r="Z20">
        <v>7.1428599999999995E-2</v>
      </c>
      <c r="AA20">
        <v>7.1428599999999995E-2</v>
      </c>
      <c r="AB20">
        <v>8.1632700000000002E-2</v>
      </c>
      <c r="AC20">
        <v>7.1428599999999995E-2</v>
      </c>
      <c r="AD20">
        <v>6.1224500000000001E-2</v>
      </c>
      <c r="AE20">
        <v>4.08163E-2</v>
      </c>
      <c r="AF20">
        <v>2.0408200000000001E-2</v>
      </c>
      <c r="AG20">
        <v>1.0204100000000001E-2</v>
      </c>
      <c r="AH20">
        <v>1.0204100000000001E-2</v>
      </c>
      <c r="AI20">
        <v>1.0204100000000001E-2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0.01</v>
      </c>
      <c r="M21">
        <v>0.01</v>
      </c>
      <c r="N21">
        <v>0.02</v>
      </c>
      <c r="O21">
        <v>0.04</v>
      </c>
      <c r="P21">
        <v>0.03</v>
      </c>
      <c r="Q21">
        <v>0.03</v>
      </c>
      <c r="R21">
        <v>0.06</v>
      </c>
      <c r="S21">
        <v>0.06</v>
      </c>
      <c r="T21">
        <v>0.08</v>
      </c>
      <c r="U21">
        <v>0.06</v>
      </c>
      <c r="V21">
        <v>0.09</v>
      </c>
      <c r="W21">
        <v>0.1</v>
      </c>
      <c r="X21">
        <v>0.08</v>
      </c>
      <c r="Y21">
        <v>0.06</v>
      </c>
      <c r="Z21">
        <v>0.05</v>
      </c>
      <c r="AA21">
        <v>0.04</v>
      </c>
      <c r="AB21">
        <v>0.04</v>
      </c>
      <c r="AC21">
        <v>0.05</v>
      </c>
      <c r="AD21">
        <v>0.03</v>
      </c>
      <c r="AE21">
        <v>0.04</v>
      </c>
      <c r="AF21">
        <v>0.02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1.0204100000000001E-2</v>
      </c>
      <c r="P22">
        <v>1.0204100000000001E-2</v>
      </c>
      <c r="Q22">
        <v>2.0408200000000001E-2</v>
      </c>
      <c r="R22">
        <v>3.0612199999999999E-2</v>
      </c>
      <c r="S22">
        <v>3.0612199999999999E-2</v>
      </c>
      <c r="T22">
        <v>5.10204E-2</v>
      </c>
      <c r="U22">
        <v>6.1224500000000001E-2</v>
      </c>
      <c r="V22">
        <v>7.1428599999999995E-2</v>
      </c>
      <c r="W22">
        <v>7.1428599999999995E-2</v>
      </c>
      <c r="X22">
        <v>8.1632700000000002E-2</v>
      </c>
      <c r="Y22">
        <v>7.1428599999999995E-2</v>
      </c>
      <c r="Z22">
        <v>8.1632700000000002E-2</v>
      </c>
      <c r="AA22">
        <v>8.1632700000000002E-2</v>
      </c>
      <c r="AB22">
        <v>8.1632700000000002E-2</v>
      </c>
      <c r="AC22">
        <v>8.1632700000000002E-2</v>
      </c>
      <c r="AD22">
        <v>6.1224500000000001E-2</v>
      </c>
      <c r="AE22">
        <v>4.08163E-2</v>
      </c>
      <c r="AF22">
        <v>3.0612199999999999E-2</v>
      </c>
      <c r="AG22">
        <v>2.0408200000000001E-2</v>
      </c>
      <c r="AH22">
        <v>1.0204100000000001E-2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0.01</v>
      </c>
      <c r="Q23">
        <v>0.02</v>
      </c>
      <c r="R23">
        <v>0.02</v>
      </c>
      <c r="S23">
        <v>0.02</v>
      </c>
      <c r="T23">
        <v>0.04</v>
      </c>
      <c r="U23">
        <v>0.05</v>
      </c>
      <c r="V23">
        <v>7.0000000000000007E-2</v>
      </c>
      <c r="W23">
        <v>0.09</v>
      </c>
      <c r="X23">
        <v>0.1</v>
      </c>
      <c r="Y23">
        <v>0.11</v>
      </c>
      <c r="Z23">
        <v>0.11</v>
      </c>
      <c r="AA23">
        <v>0.09</v>
      </c>
      <c r="AB23">
        <v>7.0000000000000007E-2</v>
      </c>
      <c r="AC23">
        <v>7.0000000000000007E-2</v>
      </c>
      <c r="AD23">
        <v>0.06</v>
      </c>
      <c r="AE23">
        <v>0.04</v>
      </c>
      <c r="AF23">
        <v>0.01</v>
      </c>
      <c r="AG23">
        <v>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1.0204100000000001E-2</v>
      </c>
      <c r="R24">
        <v>1.0204100000000001E-2</v>
      </c>
      <c r="S24">
        <v>2.0408200000000001E-2</v>
      </c>
      <c r="T24">
        <v>5.10204E-2</v>
      </c>
      <c r="U24">
        <v>4.08163E-2</v>
      </c>
      <c r="V24">
        <v>3.0612199999999999E-2</v>
      </c>
      <c r="W24">
        <v>5.10204E-2</v>
      </c>
      <c r="X24">
        <v>9.1836699999999993E-2</v>
      </c>
      <c r="Y24">
        <v>0.10204100000000001</v>
      </c>
      <c r="Z24">
        <v>0.13265299999999999</v>
      </c>
      <c r="AA24">
        <v>0.112245</v>
      </c>
      <c r="AB24">
        <v>8.1632700000000002E-2</v>
      </c>
      <c r="AC24">
        <v>8.1632700000000002E-2</v>
      </c>
      <c r="AD24">
        <v>6.1224500000000001E-2</v>
      </c>
      <c r="AE24">
        <v>4.08163E-2</v>
      </c>
      <c r="AF24">
        <v>3.0612199999999999E-2</v>
      </c>
      <c r="AG24">
        <v>2.0408200000000001E-2</v>
      </c>
      <c r="AH24">
        <v>2.0408200000000001E-2</v>
      </c>
      <c r="AI24">
        <v>1.0204100000000001E-2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</v>
      </c>
      <c r="Q25">
        <v>0.02</v>
      </c>
      <c r="R25">
        <v>0.02</v>
      </c>
      <c r="S25">
        <v>0.03</v>
      </c>
      <c r="T25">
        <v>0.04</v>
      </c>
      <c r="U25">
        <v>0.04</v>
      </c>
      <c r="V25">
        <v>0.06</v>
      </c>
      <c r="W25">
        <v>0.06</v>
      </c>
      <c r="X25">
        <v>0.04</v>
      </c>
      <c r="Y25">
        <v>0.04</v>
      </c>
      <c r="Z25">
        <v>0.06</v>
      </c>
      <c r="AA25">
        <v>0.05</v>
      </c>
      <c r="AB25">
        <v>7.0000000000000007E-2</v>
      </c>
      <c r="AC25">
        <v>0.06</v>
      </c>
      <c r="AD25">
        <v>7.0000000000000007E-2</v>
      </c>
      <c r="AE25">
        <v>7.0000000000000007E-2</v>
      </c>
      <c r="AF25">
        <v>0.06</v>
      </c>
      <c r="AG25">
        <v>0.05</v>
      </c>
      <c r="AH25">
        <v>0.05</v>
      </c>
      <c r="AI25">
        <v>0.05</v>
      </c>
      <c r="AJ25">
        <v>0.03</v>
      </c>
      <c r="AK25">
        <v>0.01</v>
      </c>
      <c r="AL25">
        <v>0.01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0.01</v>
      </c>
      <c r="U26">
        <v>0.02</v>
      </c>
      <c r="V26">
        <v>0.03</v>
      </c>
      <c r="W26">
        <v>0.05</v>
      </c>
      <c r="X26">
        <v>0.06</v>
      </c>
      <c r="Y26">
        <v>0.09</v>
      </c>
      <c r="Z26">
        <v>0.08</v>
      </c>
      <c r="AA26">
        <v>0.09</v>
      </c>
      <c r="AB26">
        <v>0.09</v>
      </c>
      <c r="AC26">
        <v>0.1</v>
      </c>
      <c r="AD26">
        <v>0.1</v>
      </c>
      <c r="AE26">
        <v>0.09</v>
      </c>
      <c r="AF26">
        <v>0.09</v>
      </c>
      <c r="AG26">
        <v>0.05</v>
      </c>
      <c r="AH26">
        <v>0.03</v>
      </c>
      <c r="AI26">
        <v>0.01</v>
      </c>
      <c r="AJ26">
        <v>0.01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1.0204100000000001E-2</v>
      </c>
      <c r="S27">
        <v>3.0612199999999999E-2</v>
      </c>
      <c r="T27">
        <v>4.08163E-2</v>
      </c>
      <c r="U27">
        <v>4.08163E-2</v>
      </c>
      <c r="V27">
        <v>4.08163E-2</v>
      </c>
      <c r="W27">
        <v>7.1428599999999995E-2</v>
      </c>
      <c r="X27">
        <v>6.1224500000000001E-2</v>
      </c>
      <c r="Y27">
        <v>5.10204E-2</v>
      </c>
      <c r="Z27">
        <v>6.1224500000000001E-2</v>
      </c>
      <c r="AA27">
        <v>8.1632700000000002E-2</v>
      </c>
      <c r="AB27">
        <v>9.1836699999999993E-2</v>
      </c>
      <c r="AC27">
        <v>0.112245</v>
      </c>
      <c r="AD27">
        <v>0.10204100000000001</v>
      </c>
      <c r="AE27">
        <v>9.1836699999999993E-2</v>
      </c>
      <c r="AF27">
        <v>4.08163E-2</v>
      </c>
      <c r="AG27">
        <v>3.0612199999999999E-2</v>
      </c>
      <c r="AH27">
        <v>3.0612199999999999E-2</v>
      </c>
      <c r="AI27">
        <v>1.0204100000000001E-2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1.9802E-2</v>
      </c>
      <c r="U28">
        <v>3.9604E-2</v>
      </c>
      <c r="V28">
        <v>5.9405899999999998E-2</v>
      </c>
      <c r="W28">
        <v>7.9207899999999998E-2</v>
      </c>
      <c r="X28">
        <v>7.9207899999999998E-2</v>
      </c>
      <c r="Y28">
        <v>5.9405899999999998E-2</v>
      </c>
      <c r="Z28">
        <v>6.9306900000000005E-2</v>
      </c>
      <c r="AA28">
        <v>5.9405899999999998E-2</v>
      </c>
      <c r="AB28">
        <v>5.9405899999999998E-2</v>
      </c>
      <c r="AC28">
        <v>3.9604E-2</v>
      </c>
      <c r="AD28">
        <v>4.9505E-2</v>
      </c>
      <c r="AE28">
        <v>8.9108900000000005E-2</v>
      </c>
      <c r="AF28">
        <v>7.9207899999999998E-2</v>
      </c>
      <c r="AG28">
        <v>5.9405899999999998E-2</v>
      </c>
      <c r="AH28">
        <v>4.9505E-2</v>
      </c>
      <c r="AI28">
        <v>4.9505E-2</v>
      </c>
      <c r="AJ28">
        <v>2.9703E-2</v>
      </c>
      <c r="AK28">
        <v>1.9802E-2</v>
      </c>
      <c r="AL28">
        <v>9.9009900000000001E-3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1.0101000000000001E-2</v>
      </c>
      <c r="V29">
        <v>2.0202000000000001E-2</v>
      </c>
      <c r="W29">
        <v>3.0303E-2</v>
      </c>
      <c r="X29">
        <v>4.0404000000000002E-2</v>
      </c>
      <c r="Y29">
        <v>6.0606100000000003E-2</v>
      </c>
      <c r="Z29">
        <v>7.0707099999999995E-2</v>
      </c>
      <c r="AA29">
        <v>0.10101</v>
      </c>
      <c r="AB29">
        <v>0.10101</v>
      </c>
      <c r="AC29">
        <v>0.121212</v>
      </c>
      <c r="AD29">
        <v>0.13131300000000001</v>
      </c>
      <c r="AE29">
        <v>0.13131300000000001</v>
      </c>
      <c r="AF29">
        <v>8.0808099999999994E-2</v>
      </c>
      <c r="AG29">
        <v>5.0505099999999997E-2</v>
      </c>
      <c r="AH29">
        <v>3.0303E-2</v>
      </c>
      <c r="AI29">
        <v>1.0101000000000001E-2</v>
      </c>
      <c r="AJ29">
        <v>1.0101000000000001E-2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1.03093E-2</v>
      </c>
      <c r="R31">
        <v>2.0618600000000001E-2</v>
      </c>
      <c r="S31">
        <v>2.0618600000000001E-2</v>
      </c>
      <c r="T31">
        <v>8.2474199999999998E-2</v>
      </c>
      <c r="U31">
        <v>4.1237099999999999E-2</v>
      </c>
      <c r="V31">
        <v>6.18557E-2</v>
      </c>
      <c r="W31">
        <v>5.1546399999999999E-2</v>
      </c>
      <c r="X31">
        <v>6.18557E-2</v>
      </c>
      <c r="Y31">
        <v>7.2164900000000004E-2</v>
      </c>
      <c r="Z31">
        <v>8.2474199999999998E-2</v>
      </c>
      <c r="AA31">
        <v>3.0927799999999998E-2</v>
      </c>
      <c r="AB31">
        <v>2.0618600000000001E-2</v>
      </c>
      <c r="AC31">
        <v>3.0927799999999998E-2</v>
      </c>
      <c r="AD31">
        <v>5.1546399999999999E-2</v>
      </c>
      <c r="AE31">
        <v>6.18557E-2</v>
      </c>
      <c r="AF31">
        <v>6.18557E-2</v>
      </c>
      <c r="AG31">
        <v>6.18557E-2</v>
      </c>
      <c r="AH31">
        <v>6.18557E-2</v>
      </c>
      <c r="AI31">
        <v>4.1237099999999999E-2</v>
      </c>
      <c r="AJ31">
        <v>3.0927799999999998E-2</v>
      </c>
      <c r="AK31">
        <v>2.0618600000000001E-2</v>
      </c>
      <c r="AL31">
        <v>1.03093E-2</v>
      </c>
      <c r="AM31">
        <v>0</v>
      </c>
      <c r="AN31">
        <v>1.03093E-2</v>
      </c>
      <c r="AO31">
        <v>0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1E-3</v>
      </c>
      <c r="R32">
        <v>5.0000000000000001E-3</v>
      </c>
      <c r="S32">
        <v>4.0000000000000001E-3</v>
      </c>
      <c r="T32">
        <v>8.0000000000000002E-3</v>
      </c>
      <c r="U32">
        <v>8.9999999999999993E-3</v>
      </c>
      <c r="V32">
        <v>1.9E-2</v>
      </c>
      <c r="W32">
        <v>2.8000000000000001E-2</v>
      </c>
      <c r="X32">
        <v>2.5999999999999999E-2</v>
      </c>
      <c r="Y32">
        <v>3.5000000000000003E-2</v>
      </c>
      <c r="Z32">
        <v>4.3999999999999997E-2</v>
      </c>
      <c r="AA32">
        <v>5.5E-2</v>
      </c>
      <c r="AB32">
        <v>6.9000000000000006E-2</v>
      </c>
      <c r="AC32">
        <v>9.8000000000000004E-2</v>
      </c>
      <c r="AD32">
        <v>0.112</v>
      </c>
      <c r="AE32">
        <v>0.11</v>
      </c>
      <c r="AF32">
        <v>0.10100000000000001</v>
      </c>
      <c r="AG32">
        <v>0.1</v>
      </c>
      <c r="AH32">
        <v>6.6000000000000003E-2</v>
      </c>
      <c r="AI32">
        <v>5.2999999999999999E-2</v>
      </c>
      <c r="AJ32">
        <v>2.9000000000000001E-2</v>
      </c>
      <c r="AK32">
        <v>1.4999999999999999E-2</v>
      </c>
      <c r="AL32">
        <v>8.0000000000000002E-3</v>
      </c>
      <c r="AM32">
        <v>3.0000000000000001E-3</v>
      </c>
      <c r="AN32">
        <v>0</v>
      </c>
      <c r="AO32">
        <v>1E-3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2.9970000000000001E-3</v>
      </c>
      <c r="I33">
        <v>3.9960000000000004E-3</v>
      </c>
      <c r="J33">
        <v>3.9960000000000004E-3</v>
      </c>
      <c r="K33">
        <v>9.9900100000000001E-4</v>
      </c>
      <c r="L33">
        <v>2.9970000000000001E-3</v>
      </c>
      <c r="M33">
        <v>1.9980000000000002E-3</v>
      </c>
      <c r="N33">
        <v>3.9960000000000004E-3</v>
      </c>
      <c r="O33">
        <v>5.9940100000000001E-3</v>
      </c>
      <c r="P33">
        <v>4.9950000000000003E-3</v>
      </c>
      <c r="Q33">
        <v>9.9900100000000001E-4</v>
      </c>
      <c r="R33">
        <v>9.9900100000000001E-4</v>
      </c>
      <c r="S33">
        <v>9.9900100000000001E-4</v>
      </c>
      <c r="T33">
        <v>9.9900100000000001E-4</v>
      </c>
      <c r="U33">
        <v>3.9960000000000004E-3</v>
      </c>
      <c r="V33">
        <v>3.9960000000000004E-3</v>
      </c>
      <c r="W33">
        <v>7.9920100000000008E-3</v>
      </c>
      <c r="X33">
        <v>1.1988E-2</v>
      </c>
      <c r="Y33">
        <v>1.8981000000000001E-2</v>
      </c>
      <c r="Z33">
        <v>2.5974000000000001E-2</v>
      </c>
      <c r="AA33">
        <v>3.5964000000000003E-2</v>
      </c>
      <c r="AB33">
        <v>6.0939100000000003E-2</v>
      </c>
      <c r="AC33">
        <v>6.5934099999999995E-2</v>
      </c>
      <c r="AD33">
        <v>0.104895</v>
      </c>
      <c r="AE33">
        <v>0.15784200000000001</v>
      </c>
      <c r="AF33">
        <v>0.15284700000000001</v>
      </c>
      <c r="AG33">
        <v>0.122877</v>
      </c>
      <c r="AH33">
        <v>8.8911100000000007E-2</v>
      </c>
      <c r="AI33">
        <v>6.1938100000000003E-2</v>
      </c>
      <c r="AJ33">
        <v>2.1978000000000001E-2</v>
      </c>
      <c r="AK33">
        <v>1.3986E-2</v>
      </c>
      <c r="AL33">
        <v>1.9980000000000002E-3</v>
      </c>
      <c r="AM33">
        <v>9.9900100000000001E-4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1.0030099999999999E-3</v>
      </c>
      <c r="N34">
        <v>0</v>
      </c>
      <c r="O34">
        <v>1.0030099999999999E-3</v>
      </c>
      <c r="P34">
        <v>2.0060199999999999E-3</v>
      </c>
      <c r="Q34">
        <v>5.0150500000000001E-3</v>
      </c>
      <c r="R34">
        <v>6.0180499999999996E-3</v>
      </c>
      <c r="S34">
        <v>4.0120399999999997E-3</v>
      </c>
      <c r="T34">
        <v>8.0240699999999995E-3</v>
      </c>
      <c r="U34">
        <v>1.40421E-2</v>
      </c>
      <c r="V34">
        <v>1.6048099999999999E-2</v>
      </c>
      <c r="W34">
        <v>1.90572E-2</v>
      </c>
      <c r="X34">
        <v>2.2066200000000001E-2</v>
      </c>
      <c r="Y34">
        <v>2.2066200000000001E-2</v>
      </c>
      <c r="Z34">
        <v>2.4072199999999998E-2</v>
      </c>
      <c r="AA34">
        <v>2.70812E-2</v>
      </c>
      <c r="AB34">
        <v>3.9117399999999997E-2</v>
      </c>
      <c r="AC34">
        <v>5.0150500000000001E-2</v>
      </c>
      <c r="AD34">
        <v>8.9267799999999994E-2</v>
      </c>
      <c r="AE34">
        <v>0.11935800000000001</v>
      </c>
      <c r="AF34">
        <v>0.129388</v>
      </c>
      <c r="AG34">
        <v>0.12637899999999999</v>
      </c>
      <c r="AH34">
        <v>0.104313</v>
      </c>
      <c r="AI34">
        <v>8.8264800000000004E-2</v>
      </c>
      <c r="AJ34">
        <v>4.4132400000000002E-2</v>
      </c>
      <c r="AK34">
        <v>1.8054199999999999E-2</v>
      </c>
      <c r="AL34">
        <v>1.1033100000000001E-2</v>
      </c>
      <c r="AM34">
        <v>6.0180499999999996E-3</v>
      </c>
      <c r="AN34">
        <v>2.0060199999999999E-3</v>
      </c>
      <c r="AO34">
        <v>1.0030099999999999E-3</v>
      </c>
      <c r="AP34">
        <v>0</v>
      </c>
      <c r="AQ34">
        <v>0</v>
      </c>
      <c r="AR34">
        <v>0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1.0004E-4</v>
      </c>
      <c r="J35">
        <v>6.0024000000000004E-4</v>
      </c>
      <c r="K35">
        <v>1.0004E-4</v>
      </c>
      <c r="L35">
        <v>8.0031999999999998E-4</v>
      </c>
      <c r="M35">
        <v>6.0024000000000004E-4</v>
      </c>
      <c r="N35">
        <v>1.0004E-4</v>
      </c>
      <c r="O35">
        <v>1.0004E-3</v>
      </c>
      <c r="P35">
        <v>2.3009200000000001E-3</v>
      </c>
      <c r="Q35">
        <v>4.3017200000000002E-3</v>
      </c>
      <c r="R35">
        <v>4.8019200000000003E-3</v>
      </c>
      <c r="S35">
        <v>1.1004399999999999E-2</v>
      </c>
      <c r="T35">
        <v>1.86074E-2</v>
      </c>
      <c r="U35">
        <v>2.4109599999999998E-2</v>
      </c>
      <c r="V35">
        <v>2.5810300000000001E-2</v>
      </c>
      <c r="W35">
        <v>3.3513399999999999E-2</v>
      </c>
      <c r="X35">
        <v>4.0716299999999997E-2</v>
      </c>
      <c r="Y35">
        <v>4.0216099999999998E-2</v>
      </c>
      <c r="Z35">
        <v>4.3117200000000001E-2</v>
      </c>
      <c r="AA35">
        <v>4.5618199999999998E-2</v>
      </c>
      <c r="AB35">
        <v>4.5618199999999998E-2</v>
      </c>
      <c r="AC35">
        <v>5.8723499999999998E-2</v>
      </c>
      <c r="AD35">
        <v>6.4925999999999998E-2</v>
      </c>
      <c r="AE35">
        <v>7.8431399999999998E-2</v>
      </c>
      <c r="AF35">
        <v>7.9932000000000003E-2</v>
      </c>
      <c r="AG35">
        <v>0.106543</v>
      </c>
      <c r="AH35">
        <v>8.9936000000000002E-2</v>
      </c>
      <c r="AI35">
        <v>7.1528599999999998E-2</v>
      </c>
      <c r="AJ35">
        <v>5.3521399999999997E-2</v>
      </c>
      <c r="AK35">
        <v>2.2709099999999999E-2</v>
      </c>
      <c r="AL35">
        <v>1.4305699999999999E-2</v>
      </c>
      <c r="AM35">
        <v>7.20288E-3</v>
      </c>
      <c r="AN35">
        <v>5.9023599999999997E-3</v>
      </c>
      <c r="AO35">
        <v>3.1012399999999999E-3</v>
      </c>
      <c r="AP35">
        <v>2.0008E-4</v>
      </c>
      <c r="AQ35">
        <v>0</v>
      </c>
      <c r="AR35">
        <v>0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1.9994000000000001E-4</v>
      </c>
      <c r="L36">
        <v>2.9991000000000002E-4</v>
      </c>
      <c r="M36">
        <v>3.9988000000000003E-4</v>
      </c>
      <c r="N36" s="2">
        <v>9.9970000000000007E-5</v>
      </c>
      <c r="O36">
        <v>9.9970000000000007E-4</v>
      </c>
      <c r="P36">
        <v>1.5995200000000001E-3</v>
      </c>
      <c r="Q36">
        <v>1.9994000000000001E-3</v>
      </c>
      <c r="R36">
        <v>3.9988000000000003E-3</v>
      </c>
      <c r="S36">
        <v>8.5974199999999997E-3</v>
      </c>
      <c r="T36">
        <v>1.2796200000000001E-2</v>
      </c>
      <c r="U36">
        <v>2.3293000000000001E-2</v>
      </c>
      <c r="V36">
        <v>3.01909E-2</v>
      </c>
      <c r="W36">
        <v>4.0687800000000003E-2</v>
      </c>
      <c r="X36">
        <v>5.5383399999999999E-2</v>
      </c>
      <c r="Y36">
        <v>5.7482800000000001E-2</v>
      </c>
      <c r="Z36">
        <v>5.7882599999999999E-2</v>
      </c>
      <c r="AA36">
        <v>6.7579700000000006E-2</v>
      </c>
      <c r="AB36">
        <v>7.3377999999999999E-2</v>
      </c>
      <c r="AC36">
        <v>7.4577599999999994E-2</v>
      </c>
      <c r="AD36">
        <v>6.9079299999999996E-2</v>
      </c>
      <c r="AE36">
        <v>7.13786E-2</v>
      </c>
      <c r="AF36">
        <v>6.7579700000000006E-2</v>
      </c>
      <c r="AG36">
        <v>7.7676700000000001E-2</v>
      </c>
      <c r="AH36">
        <v>6.9179199999999996E-2</v>
      </c>
      <c r="AI36">
        <v>5.4083800000000001E-2</v>
      </c>
      <c r="AJ36">
        <v>3.5189400000000003E-2</v>
      </c>
      <c r="AK36">
        <v>2.0094000000000001E-2</v>
      </c>
      <c r="AL36">
        <v>1.4395700000000001E-2</v>
      </c>
      <c r="AM36">
        <v>6.1981400000000004E-3</v>
      </c>
      <c r="AN36">
        <v>2.2993100000000002E-3</v>
      </c>
      <c r="AO36">
        <v>1.0996700000000001E-3</v>
      </c>
      <c r="AP36">
        <v>0</v>
      </c>
      <c r="AQ36">
        <v>1.9994000000000001E-4</v>
      </c>
      <c r="AR36" s="2">
        <v>9.9970000000000007E-5</v>
      </c>
    </row>
    <row r="37" spans="1:44" x14ac:dyDescent="0.2">
      <c r="A37" t="s">
        <v>33</v>
      </c>
    </row>
    <row r="38" spans="1:44" x14ac:dyDescent="0.2">
      <c r="B38" s="2">
        <v>1.4107E-11</v>
      </c>
      <c r="C38" s="2">
        <v>4.7994799999999996E-10</v>
      </c>
      <c r="D38" s="2">
        <v>1.15281E-8</v>
      </c>
      <c r="E38" s="2">
        <v>1.956E-7</v>
      </c>
      <c r="F38" s="2">
        <v>2.3458200000000002E-6</v>
      </c>
      <c r="G38" s="2">
        <v>1.98989E-5</v>
      </c>
      <c r="H38">
        <v>1.19494E-4</v>
      </c>
      <c r="I38">
        <v>5.0867600000000001E-4</v>
      </c>
      <c r="J38">
        <v>1.5393799999999999E-3</v>
      </c>
      <c r="K38">
        <v>3.3356200000000001E-3</v>
      </c>
      <c r="L38">
        <v>5.2819199999999998E-3</v>
      </c>
      <c r="M38">
        <v>6.4869699999999999E-3</v>
      </c>
      <c r="N38">
        <v>7.1659899999999997E-3</v>
      </c>
      <c r="O38">
        <v>8.77204E-3</v>
      </c>
      <c r="P38">
        <v>1.24403E-2</v>
      </c>
      <c r="Q38">
        <v>1.8230799999999998E-2</v>
      </c>
      <c r="R38">
        <v>2.5982399999999999E-2</v>
      </c>
      <c r="S38">
        <v>3.5830399999999998E-2</v>
      </c>
      <c r="T38">
        <v>4.7462299999999999E-2</v>
      </c>
      <c r="U38">
        <v>5.95037E-2</v>
      </c>
      <c r="V38">
        <v>7.0138000000000006E-2</v>
      </c>
      <c r="W38">
        <v>7.8071600000000005E-2</v>
      </c>
      <c r="X38">
        <v>8.2662100000000002E-2</v>
      </c>
      <c r="Y38">
        <v>8.3526100000000006E-2</v>
      </c>
      <c r="Z38">
        <v>8.0532500000000007E-2</v>
      </c>
      <c r="AA38">
        <v>7.4130799999999997E-2</v>
      </c>
      <c r="AB38">
        <v>6.5369499999999997E-2</v>
      </c>
      <c r="AC38">
        <v>5.5487799999999997E-2</v>
      </c>
      <c r="AD38">
        <v>4.55191E-2</v>
      </c>
      <c r="AE38">
        <v>3.6171200000000001E-2</v>
      </c>
      <c r="AF38">
        <v>2.7880700000000001E-2</v>
      </c>
      <c r="AG38">
        <v>2.0875500000000002E-2</v>
      </c>
      <c r="AH38">
        <v>1.5208599999999999E-2</v>
      </c>
      <c r="AI38">
        <v>1.07975E-2</v>
      </c>
      <c r="AJ38">
        <v>7.47703E-3</v>
      </c>
      <c r="AK38">
        <v>5.0503299999999996E-3</v>
      </c>
      <c r="AL38">
        <v>3.3242800000000002E-3</v>
      </c>
      <c r="AM38">
        <v>2.1284300000000002E-3</v>
      </c>
      <c r="AN38">
        <v>1.3220300000000001E-3</v>
      </c>
      <c r="AO38">
        <v>7.9401000000000005E-4</v>
      </c>
      <c r="AP38">
        <v>4.5946700000000002E-4</v>
      </c>
      <c r="AQ38">
        <v>2.5523899999999999E-4</v>
      </c>
      <c r="AR38" s="2">
        <v>1.3563799999999999E-4</v>
      </c>
    </row>
    <row r="39" spans="1:44" x14ac:dyDescent="0.2">
      <c r="B39" s="2">
        <v>8.9332199999999994E-12</v>
      </c>
      <c r="C39" s="2">
        <v>3.0384800000000002E-10</v>
      </c>
      <c r="D39" s="2">
        <v>7.2993600000000003E-9</v>
      </c>
      <c r="E39" s="2">
        <v>1.2392599999999999E-7</v>
      </c>
      <c r="F39" s="2">
        <v>1.48817E-6</v>
      </c>
      <c r="G39" s="2">
        <v>1.26558E-5</v>
      </c>
      <c r="H39" s="2">
        <v>7.6384099999999999E-5</v>
      </c>
      <c r="I39">
        <v>3.2861899999999999E-4</v>
      </c>
      <c r="J39">
        <v>1.01819E-3</v>
      </c>
      <c r="K39">
        <v>2.33124E-3</v>
      </c>
      <c r="L39">
        <v>4.1979699999999997E-3</v>
      </c>
      <c r="M39">
        <v>6.7084900000000001E-3</v>
      </c>
      <c r="N39">
        <v>1.0791800000000001E-2</v>
      </c>
      <c r="O39">
        <v>1.7500000000000002E-2</v>
      </c>
      <c r="P39">
        <v>2.6152100000000001E-2</v>
      </c>
      <c r="Q39">
        <v>3.42844E-2</v>
      </c>
      <c r="R39">
        <v>4.0202599999999998E-2</v>
      </c>
      <c r="S39">
        <v>4.4777699999999997E-2</v>
      </c>
      <c r="T39">
        <v>5.0003800000000001E-2</v>
      </c>
      <c r="U39">
        <v>5.6491100000000002E-2</v>
      </c>
      <c r="V39">
        <v>6.3111299999999995E-2</v>
      </c>
      <c r="W39">
        <v>6.84313E-2</v>
      </c>
      <c r="X39">
        <v>7.1613099999999999E-2</v>
      </c>
      <c r="Y39">
        <v>7.2249800000000003E-2</v>
      </c>
      <c r="Z39">
        <v>7.0162100000000005E-2</v>
      </c>
      <c r="AA39">
        <v>6.5552100000000002E-2</v>
      </c>
      <c r="AB39">
        <v>5.9055299999999998E-2</v>
      </c>
      <c r="AC39">
        <v>5.1483399999999999E-2</v>
      </c>
      <c r="AD39">
        <v>4.3546300000000003E-2</v>
      </c>
      <c r="AE39">
        <v>3.5768300000000003E-2</v>
      </c>
      <c r="AF39">
        <v>2.85277E-2</v>
      </c>
      <c r="AG39">
        <v>2.20897E-2</v>
      </c>
      <c r="AH39">
        <v>1.6608100000000001E-2</v>
      </c>
      <c r="AI39">
        <v>1.21274E-2</v>
      </c>
      <c r="AJ39">
        <v>8.6027499999999993E-3</v>
      </c>
      <c r="AK39">
        <v>5.9290599999999999E-3</v>
      </c>
      <c r="AL39">
        <v>3.9696999999999996E-3</v>
      </c>
      <c r="AM39">
        <v>2.58048E-3</v>
      </c>
      <c r="AN39">
        <v>1.6265800000000001E-3</v>
      </c>
      <c r="AO39">
        <v>9.9224600000000001E-4</v>
      </c>
      <c r="AP39">
        <v>5.8419799999999997E-4</v>
      </c>
      <c r="AQ39">
        <v>3.3090399999999997E-4</v>
      </c>
      <c r="AR39">
        <v>1.7969000000000001E-4</v>
      </c>
    </row>
    <row r="40" spans="1:44" x14ac:dyDescent="0.2">
      <c r="B40" s="2">
        <v>5.8818700000000003E-12</v>
      </c>
      <c r="C40" s="2">
        <v>2.00075E-10</v>
      </c>
      <c r="D40" s="2">
        <v>4.80615E-9</v>
      </c>
      <c r="E40" s="2">
        <v>8.1581499999999995E-8</v>
      </c>
      <c r="F40" s="2">
        <v>9.7928300000000005E-7</v>
      </c>
      <c r="G40" s="2">
        <v>8.3216800000000006E-6</v>
      </c>
      <c r="H40" s="2">
        <v>5.0149399999999998E-5</v>
      </c>
      <c r="I40">
        <v>2.1508700000000001E-4</v>
      </c>
      <c r="J40">
        <v>6.6204700000000003E-4</v>
      </c>
      <c r="K40">
        <v>1.49445E-3</v>
      </c>
      <c r="L40">
        <v>2.6169100000000001E-3</v>
      </c>
      <c r="M40">
        <v>4.0241799999999996E-3</v>
      </c>
      <c r="N40">
        <v>6.39727E-3</v>
      </c>
      <c r="O40">
        <v>1.09929E-2</v>
      </c>
      <c r="P40">
        <v>1.8764200000000002E-2</v>
      </c>
      <c r="Q40">
        <v>3.0008300000000002E-2</v>
      </c>
      <c r="R40">
        <v>4.4643799999999997E-2</v>
      </c>
      <c r="S40">
        <v>6.1678299999999998E-2</v>
      </c>
      <c r="T40">
        <v>7.8001000000000001E-2</v>
      </c>
      <c r="U40">
        <v>8.8916499999999996E-2</v>
      </c>
      <c r="V40">
        <v>9.1193099999999999E-2</v>
      </c>
      <c r="W40">
        <v>8.5582199999999997E-2</v>
      </c>
      <c r="X40">
        <v>7.5902700000000003E-2</v>
      </c>
      <c r="Y40">
        <v>6.5915199999999993E-2</v>
      </c>
      <c r="Z40">
        <v>5.7325800000000003E-2</v>
      </c>
      <c r="AA40">
        <v>5.0097599999999999E-2</v>
      </c>
      <c r="AB40">
        <v>4.3674900000000003E-2</v>
      </c>
      <c r="AC40">
        <v>3.7693699999999997E-2</v>
      </c>
      <c r="AD40">
        <v>3.2043599999999998E-2</v>
      </c>
      <c r="AE40">
        <v>2.6736200000000002E-2</v>
      </c>
      <c r="AF40">
        <v>2.1828500000000001E-2</v>
      </c>
      <c r="AG40">
        <v>1.7394099999999999E-2</v>
      </c>
      <c r="AH40">
        <v>1.35002E-2</v>
      </c>
      <c r="AI40">
        <v>1.01878E-2</v>
      </c>
      <c r="AJ40">
        <v>7.4638600000000001E-3</v>
      </c>
      <c r="AK40">
        <v>5.3017100000000003E-3</v>
      </c>
      <c r="AL40">
        <v>3.6468400000000002E-3</v>
      </c>
      <c r="AM40">
        <v>2.4262799999999998E-3</v>
      </c>
      <c r="AN40">
        <v>1.55916E-3</v>
      </c>
      <c r="AO40">
        <v>9.6608999999999996E-4</v>
      </c>
      <c r="AP40">
        <v>5.7597699999999998E-4</v>
      </c>
      <c r="AQ40">
        <v>3.2958100000000001E-4</v>
      </c>
      <c r="AR40">
        <v>1.80495E-4</v>
      </c>
    </row>
    <row r="41" spans="1:44" x14ac:dyDescent="0.2">
      <c r="B41" s="2">
        <v>2.32805E-11</v>
      </c>
      <c r="C41" s="2">
        <v>7.9207199999999995E-10</v>
      </c>
      <c r="D41" s="2">
        <v>1.9024799999999999E-8</v>
      </c>
      <c r="E41" s="2">
        <v>3.2277700000000001E-7</v>
      </c>
      <c r="F41" s="2">
        <v>3.8704500000000004E-6</v>
      </c>
      <c r="G41" s="2">
        <v>3.2822199999999999E-5</v>
      </c>
      <c r="H41">
        <v>1.9698200000000001E-4</v>
      </c>
      <c r="I41">
        <v>8.3747800000000001E-4</v>
      </c>
      <c r="J41">
        <v>2.5271299999999998E-3</v>
      </c>
      <c r="K41">
        <v>5.4372200000000004E-3</v>
      </c>
      <c r="L41">
        <v>8.4504100000000002E-3</v>
      </c>
      <c r="M41">
        <v>9.8766800000000005E-3</v>
      </c>
      <c r="N41">
        <v>9.7601500000000004E-3</v>
      </c>
      <c r="O41">
        <v>1.0274500000000001E-2</v>
      </c>
      <c r="P41">
        <v>1.3361E-2</v>
      </c>
      <c r="Q41">
        <v>1.94007E-2</v>
      </c>
      <c r="R41">
        <v>2.8283099999999999E-2</v>
      </c>
      <c r="S41">
        <v>4.0196799999999998E-2</v>
      </c>
      <c r="T41">
        <v>5.4797100000000001E-2</v>
      </c>
      <c r="U41">
        <v>7.03207E-2</v>
      </c>
      <c r="V41">
        <v>8.4013000000000004E-2</v>
      </c>
      <c r="W41">
        <v>9.31979E-2</v>
      </c>
      <c r="X41">
        <v>9.5950900000000006E-2</v>
      </c>
      <c r="Y41">
        <v>9.1523400000000005E-2</v>
      </c>
      <c r="Z41">
        <v>8.0846399999999999E-2</v>
      </c>
      <c r="AA41">
        <v>6.6532099999999997E-2</v>
      </c>
      <c r="AB41">
        <v>5.1838099999999998E-2</v>
      </c>
      <c r="AC41">
        <v>3.9222699999999999E-2</v>
      </c>
      <c r="AD41">
        <v>2.9614000000000001E-2</v>
      </c>
      <c r="AE41">
        <v>2.27066E-2</v>
      </c>
      <c r="AF41">
        <v>1.7711399999999999E-2</v>
      </c>
      <c r="AG41">
        <v>1.3917499999999999E-2</v>
      </c>
      <c r="AH41">
        <v>1.08793E-2</v>
      </c>
      <c r="AI41">
        <v>8.3730100000000002E-3</v>
      </c>
      <c r="AJ41">
        <v>6.2989300000000003E-3</v>
      </c>
      <c r="AK41">
        <v>4.6089399999999997E-3</v>
      </c>
      <c r="AL41">
        <v>3.2680600000000001E-3</v>
      </c>
      <c r="AM41">
        <v>2.2388899999999999E-3</v>
      </c>
      <c r="AN41">
        <v>1.47798E-3</v>
      </c>
      <c r="AO41">
        <v>9.3773900000000004E-4</v>
      </c>
      <c r="AP41">
        <v>5.7038599999999998E-4</v>
      </c>
      <c r="AQ41">
        <v>3.3175199999999999E-4</v>
      </c>
      <c r="AR41">
        <v>1.84031E-4</v>
      </c>
    </row>
    <row r="42" spans="1:44" x14ac:dyDescent="0.2">
      <c r="B42" s="2">
        <v>1.8974900000000001E-11</v>
      </c>
      <c r="C42" s="2">
        <v>6.4546099999999997E-10</v>
      </c>
      <c r="D42" s="2">
        <v>1.5505100000000001E-8</v>
      </c>
      <c r="E42" s="2">
        <v>2.6318099999999998E-7</v>
      </c>
      <c r="F42" s="2">
        <v>3.1588900000000001E-6</v>
      </c>
      <c r="G42" s="2">
        <v>2.6838800000000001E-5</v>
      </c>
      <c r="H42">
        <v>1.6168199999999999E-4</v>
      </c>
      <c r="I42">
        <v>6.9286399999999996E-4</v>
      </c>
      <c r="J42">
        <v>2.1282300000000001E-3</v>
      </c>
      <c r="K42">
        <v>4.7766800000000002E-3</v>
      </c>
      <c r="L42">
        <v>8.2284400000000001E-3</v>
      </c>
      <c r="M42">
        <v>1.2118200000000001E-2</v>
      </c>
      <c r="N42">
        <v>1.76563E-2</v>
      </c>
      <c r="O42">
        <v>2.6612400000000001E-2</v>
      </c>
      <c r="P42">
        <v>3.7930600000000002E-2</v>
      </c>
      <c r="Q42">
        <v>4.7346100000000002E-2</v>
      </c>
      <c r="R42">
        <v>5.1688100000000001E-2</v>
      </c>
      <c r="S42">
        <v>5.22935E-2</v>
      </c>
      <c r="T42">
        <v>5.31137E-2</v>
      </c>
      <c r="U42">
        <v>5.6500700000000001E-2</v>
      </c>
      <c r="V42">
        <v>6.1841399999999998E-2</v>
      </c>
      <c r="W42">
        <v>6.7222799999999999E-2</v>
      </c>
      <c r="X42">
        <v>7.0990999999999999E-2</v>
      </c>
      <c r="Y42">
        <v>7.1990299999999993E-2</v>
      </c>
      <c r="Z42">
        <v>6.9503200000000001E-2</v>
      </c>
      <c r="AA42">
        <v>6.3495700000000002E-2</v>
      </c>
      <c r="AB42">
        <v>5.4760499999999997E-2</v>
      </c>
      <c r="AC42">
        <v>4.4645999999999998E-2</v>
      </c>
      <c r="AD42">
        <v>3.4579199999999997E-2</v>
      </c>
      <c r="AE42">
        <v>2.5671699999999999E-2</v>
      </c>
      <c r="AF42">
        <v>1.85197E-2</v>
      </c>
      <c r="AG42">
        <v>1.32043E-2</v>
      </c>
      <c r="AH42">
        <v>9.4482100000000003E-3</v>
      </c>
      <c r="AI42">
        <v>6.8351899999999997E-3</v>
      </c>
      <c r="AJ42">
        <v>4.9838800000000004E-3</v>
      </c>
      <c r="AK42">
        <v>3.62495E-3</v>
      </c>
      <c r="AL42">
        <v>2.5982100000000001E-3</v>
      </c>
      <c r="AM42">
        <v>1.8161799999999999E-3</v>
      </c>
      <c r="AN42">
        <v>1.22842E-3</v>
      </c>
      <c r="AO42">
        <v>7.9933700000000001E-4</v>
      </c>
      <c r="AP42">
        <v>4.9816900000000002E-4</v>
      </c>
      <c r="AQ42">
        <v>2.96283E-4</v>
      </c>
      <c r="AR42">
        <v>1.67632E-4</v>
      </c>
    </row>
    <row r="43" spans="1:44" x14ac:dyDescent="0.2">
      <c r="B43" s="2">
        <v>9.7462000000000006E-12</v>
      </c>
      <c r="C43" s="2">
        <v>3.31525E-10</v>
      </c>
      <c r="D43" s="2">
        <v>7.9638199999999999E-9</v>
      </c>
      <c r="E43" s="2">
        <v>1.35179E-7</v>
      </c>
      <c r="F43" s="2">
        <v>1.62261E-6</v>
      </c>
      <c r="G43" s="2">
        <v>1.37876E-5</v>
      </c>
      <c r="H43" s="2">
        <v>8.3077499999999999E-5</v>
      </c>
      <c r="I43">
        <v>3.5620299999999998E-4</v>
      </c>
      <c r="J43">
        <v>1.0955699999999999E-3</v>
      </c>
      <c r="K43">
        <v>2.4679599999999999E-3</v>
      </c>
      <c r="L43">
        <v>4.2967700000000001E-3</v>
      </c>
      <c r="M43">
        <v>6.5112199999999999E-3</v>
      </c>
      <c r="N43">
        <v>1.00664E-2</v>
      </c>
      <c r="O43">
        <v>1.6644099999999998E-2</v>
      </c>
      <c r="P43">
        <v>2.7087699999999999E-2</v>
      </c>
      <c r="Q43">
        <v>4.0907699999999998E-2</v>
      </c>
      <c r="R43">
        <v>5.7260100000000001E-2</v>
      </c>
      <c r="S43">
        <v>7.4903999999999998E-2</v>
      </c>
      <c r="T43">
        <v>9.0620099999999995E-2</v>
      </c>
      <c r="U43">
        <v>9.93309E-2</v>
      </c>
      <c r="V43">
        <v>9.7571699999999997E-2</v>
      </c>
      <c r="W43">
        <v>8.6720199999999997E-2</v>
      </c>
      <c r="X43">
        <v>7.2002700000000003E-2</v>
      </c>
      <c r="Y43">
        <v>5.8488600000000002E-2</v>
      </c>
      <c r="Z43">
        <v>4.8338199999999998E-2</v>
      </c>
      <c r="AA43">
        <v>4.1091900000000001E-2</v>
      </c>
      <c r="AB43">
        <v>3.5397900000000003E-2</v>
      </c>
      <c r="AC43">
        <v>3.0229099999999998E-2</v>
      </c>
      <c r="AD43">
        <v>2.5163700000000001E-2</v>
      </c>
      <c r="AE43">
        <v>2.0213600000000002E-2</v>
      </c>
      <c r="AF43">
        <v>1.55979E-2</v>
      </c>
      <c r="AG43">
        <v>1.1567600000000001E-2</v>
      </c>
      <c r="AH43">
        <v>8.2872399999999995E-3</v>
      </c>
      <c r="AI43">
        <v>5.78722E-3</v>
      </c>
      <c r="AJ43">
        <v>3.9817100000000003E-3</v>
      </c>
      <c r="AK43">
        <v>2.7232200000000002E-3</v>
      </c>
      <c r="AL43">
        <v>1.85804E-3</v>
      </c>
      <c r="AM43">
        <v>1.2605800000000001E-3</v>
      </c>
      <c r="AN43">
        <v>8.4324900000000002E-4</v>
      </c>
      <c r="AO43">
        <v>5.5038799999999996E-4</v>
      </c>
      <c r="AP43">
        <v>3.47105E-4</v>
      </c>
      <c r="AQ43">
        <v>2.0984000000000001E-4</v>
      </c>
      <c r="AR43" s="2">
        <v>1.20877E-4</v>
      </c>
    </row>
    <row r="44" spans="1:44" x14ac:dyDescent="0.2">
      <c r="B44" s="2">
        <v>7.2609500000000001E-12</v>
      </c>
      <c r="C44" s="2">
        <v>2.4700400000000001E-10</v>
      </c>
      <c r="D44" s="2">
        <v>5.9332500000000004E-9</v>
      </c>
      <c r="E44" s="2">
        <v>1.00697E-7</v>
      </c>
      <c r="F44" s="2">
        <v>1.20831E-6</v>
      </c>
      <c r="G44" s="2">
        <v>1.02608E-5</v>
      </c>
      <c r="H44" s="2">
        <v>6.1749500000000002E-5</v>
      </c>
      <c r="I44">
        <v>2.6406200000000002E-4</v>
      </c>
      <c r="J44">
        <v>8.0741099999999996E-4</v>
      </c>
      <c r="K44">
        <v>1.79389E-3</v>
      </c>
      <c r="L44">
        <v>3.0244600000000001E-3</v>
      </c>
      <c r="M44">
        <v>4.3009700000000003E-3</v>
      </c>
      <c r="N44">
        <v>6.1308300000000003E-3</v>
      </c>
      <c r="O44">
        <v>9.6375999999999996E-3</v>
      </c>
      <c r="P44">
        <v>1.55856E-2</v>
      </c>
      <c r="Q44">
        <v>2.4093300000000002E-2</v>
      </c>
      <c r="R44">
        <v>3.5344E-2</v>
      </c>
      <c r="S44">
        <v>4.9641900000000003E-2</v>
      </c>
      <c r="T44">
        <v>6.6224500000000006E-2</v>
      </c>
      <c r="U44">
        <v>8.2540799999999998E-2</v>
      </c>
      <c r="V44">
        <v>9.5254500000000006E-2</v>
      </c>
      <c r="W44">
        <v>0.101799</v>
      </c>
      <c r="X44">
        <v>0.10097299999999999</v>
      </c>
      <c r="Y44">
        <v>9.2881699999999998E-2</v>
      </c>
      <c r="Z44">
        <v>7.9070799999999997E-2</v>
      </c>
      <c r="AA44">
        <v>6.2469200000000003E-2</v>
      </c>
      <c r="AB44">
        <v>4.64305E-2</v>
      </c>
      <c r="AC44">
        <v>3.3334099999999998E-2</v>
      </c>
      <c r="AD44">
        <v>2.3885099999999999E-2</v>
      </c>
      <c r="AE44">
        <v>1.7490700000000001E-2</v>
      </c>
      <c r="AF44">
        <v>1.3117E-2</v>
      </c>
      <c r="AG44">
        <v>9.9166700000000007E-3</v>
      </c>
      <c r="AH44">
        <v>7.4125900000000002E-3</v>
      </c>
      <c r="AI44">
        <v>5.4051500000000001E-3</v>
      </c>
      <c r="AJ44">
        <v>3.8232800000000001E-3</v>
      </c>
      <c r="AK44">
        <v>2.6242100000000001E-3</v>
      </c>
      <c r="AL44">
        <v>1.75427E-3</v>
      </c>
      <c r="AM44">
        <v>1.1472399999999999E-3</v>
      </c>
      <c r="AN44">
        <v>7.3592600000000003E-4</v>
      </c>
      <c r="AO44">
        <v>4.6274199999999998E-4</v>
      </c>
      <c r="AP44">
        <v>2.8398799999999999E-4</v>
      </c>
      <c r="AQ44">
        <v>1.6895300000000001E-4</v>
      </c>
      <c r="AR44" s="2">
        <v>9.6697899999999995E-5</v>
      </c>
    </row>
    <row r="45" spans="1:44" x14ac:dyDescent="0.2">
      <c r="B45" s="2">
        <v>7.6921500000000001E-12</v>
      </c>
      <c r="C45" s="2">
        <v>2.6168099999999998E-10</v>
      </c>
      <c r="D45" s="2">
        <v>6.2857100000000002E-9</v>
      </c>
      <c r="E45" s="2">
        <v>1.06672E-7</v>
      </c>
      <c r="F45" s="2">
        <v>1.27983E-6</v>
      </c>
      <c r="G45" s="2">
        <v>1.08651E-5</v>
      </c>
      <c r="H45" s="2">
        <v>6.5349400000000001E-5</v>
      </c>
      <c r="I45">
        <v>2.7912400000000001E-4</v>
      </c>
      <c r="J45">
        <v>8.5115699999999996E-4</v>
      </c>
      <c r="K45">
        <v>1.87867E-3</v>
      </c>
      <c r="L45">
        <v>3.1158599999999998E-3</v>
      </c>
      <c r="M45">
        <v>4.2694500000000002E-3</v>
      </c>
      <c r="N45">
        <v>5.7273200000000002E-3</v>
      </c>
      <c r="O45">
        <v>8.4698099999999995E-3</v>
      </c>
      <c r="P45">
        <v>1.30496E-2</v>
      </c>
      <c r="Q45">
        <v>1.92909E-2</v>
      </c>
      <c r="R45">
        <v>2.7138200000000001E-2</v>
      </c>
      <c r="S45">
        <v>3.70481E-2</v>
      </c>
      <c r="T45">
        <v>4.91254E-2</v>
      </c>
      <c r="U45">
        <v>6.2313500000000001E-2</v>
      </c>
      <c r="V45">
        <v>7.4811299999999997E-2</v>
      </c>
      <c r="W45">
        <v>8.4954799999999997E-2</v>
      </c>
      <c r="X45">
        <v>9.1427400000000006E-2</v>
      </c>
      <c r="Y45">
        <v>9.30951E-2</v>
      </c>
      <c r="Z45">
        <v>8.9292099999999999E-2</v>
      </c>
      <c r="AA45">
        <v>8.0390100000000006E-2</v>
      </c>
      <c r="AB45">
        <v>6.7899299999999996E-2</v>
      </c>
      <c r="AC45">
        <v>5.3929499999999998E-2</v>
      </c>
      <c r="AD45">
        <v>4.0480299999999997E-2</v>
      </c>
      <c r="AE45">
        <v>2.8960400000000001E-2</v>
      </c>
      <c r="AF45">
        <v>2.0014199999999999E-2</v>
      </c>
      <c r="AG45">
        <v>1.36022E-2</v>
      </c>
      <c r="AH45">
        <v>9.2519400000000002E-3</v>
      </c>
      <c r="AI45">
        <v>6.35858E-3</v>
      </c>
      <c r="AJ45">
        <v>4.4039700000000001E-3</v>
      </c>
      <c r="AK45">
        <v>3.0390600000000001E-3</v>
      </c>
      <c r="AL45">
        <v>2.06267E-3</v>
      </c>
      <c r="AM45">
        <v>1.3637899999999999E-3</v>
      </c>
      <c r="AN45">
        <v>8.7373099999999999E-4</v>
      </c>
      <c r="AO45">
        <v>5.41136E-4</v>
      </c>
      <c r="AP45">
        <v>3.2361899999999998E-4</v>
      </c>
      <c r="AQ45">
        <v>1.8662600000000001E-4</v>
      </c>
      <c r="AR45" s="2">
        <v>1.0354200000000001E-4</v>
      </c>
    </row>
    <row r="46" spans="1:44" x14ac:dyDescent="0.2">
      <c r="B46" s="2">
        <v>7.7475700000000003E-12</v>
      </c>
      <c r="C46" s="2">
        <v>2.63564E-10</v>
      </c>
      <c r="D46" s="2">
        <v>6.33098E-9</v>
      </c>
      <c r="E46" s="2">
        <v>1.07442E-7</v>
      </c>
      <c r="F46" s="2">
        <v>1.2891399999999999E-6</v>
      </c>
      <c r="G46" s="2">
        <v>1.09451E-5</v>
      </c>
      <c r="H46" s="2">
        <v>6.58434E-5</v>
      </c>
      <c r="I46">
        <v>2.81344E-4</v>
      </c>
      <c r="J46">
        <v>8.5866999999999996E-4</v>
      </c>
      <c r="K46">
        <v>1.8990599999999999E-3</v>
      </c>
      <c r="L46">
        <v>3.16431E-3</v>
      </c>
      <c r="M46">
        <v>4.3755399999999998E-3</v>
      </c>
      <c r="N46">
        <v>5.93255E-3</v>
      </c>
      <c r="O46">
        <v>8.7810300000000004E-3</v>
      </c>
      <c r="P46">
        <v>1.3332800000000001E-2</v>
      </c>
      <c r="Q46">
        <v>1.9163699999999999E-2</v>
      </c>
      <c r="R46">
        <v>2.5958599999999998E-2</v>
      </c>
      <c r="S46">
        <v>3.4029200000000003E-2</v>
      </c>
      <c r="T46">
        <v>4.3515100000000001E-2</v>
      </c>
      <c r="U46">
        <v>5.3596900000000003E-2</v>
      </c>
      <c r="V46">
        <v>6.2965199999999999E-2</v>
      </c>
      <c r="W46">
        <v>7.0747599999999994E-2</v>
      </c>
      <c r="X46">
        <v>7.6591500000000007E-2</v>
      </c>
      <c r="Y46">
        <v>8.0120999999999998E-2</v>
      </c>
      <c r="Z46">
        <v>8.0765900000000002E-2</v>
      </c>
      <c r="AA46">
        <v>7.8126200000000007E-2</v>
      </c>
      <c r="AB46">
        <v>7.2295100000000001E-2</v>
      </c>
      <c r="AC46">
        <v>6.3850599999999993E-2</v>
      </c>
      <c r="AD46">
        <v>5.3698000000000003E-2</v>
      </c>
      <c r="AE46">
        <v>4.29171E-2</v>
      </c>
      <c r="AF46">
        <v>3.2584599999999998E-2</v>
      </c>
      <c r="AG46">
        <v>2.35596E-2</v>
      </c>
      <c r="AH46">
        <v>1.63196E-2</v>
      </c>
      <c r="AI46">
        <v>1.0933500000000001E-2</v>
      </c>
      <c r="AJ46">
        <v>7.1675300000000001E-3</v>
      </c>
      <c r="AK46">
        <v>4.6474200000000002E-3</v>
      </c>
      <c r="AL46">
        <v>2.9984999999999999E-3</v>
      </c>
      <c r="AM46">
        <v>1.923E-3</v>
      </c>
      <c r="AN46">
        <v>1.2170200000000001E-3</v>
      </c>
      <c r="AO46">
        <v>7.5252200000000004E-4</v>
      </c>
      <c r="AP46">
        <v>4.50314E-4</v>
      </c>
      <c r="AQ46">
        <v>2.5886799999999999E-4</v>
      </c>
      <c r="AR46" s="2">
        <v>1.42225E-4</v>
      </c>
    </row>
    <row r="47" spans="1:44" x14ac:dyDescent="0.2">
      <c r="B47" s="2">
        <v>5.1459799999999998E-12</v>
      </c>
      <c r="C47" s="2">
        <v>1.7504499999999999E-10</v>
      </c>
      <c r="D47" s="2">
        <v>4.2048999999999998E-9</v>
      </c>
      <c r="E47" s="2">
        <v>7.1375800000000006E-8</v>
      </c>
      <c r="F47" s="2">
        <v>8.5677599999999997E-7</v>
      </c>
      <c r="G47" s="2">
        <v>7.2806100000000001E-6</v>
      </c>
      <c r="H47" s="2">
        <v>4.3874500000000001E-5</v>
      </c>
      <c r="I47">
        <v>1.8815699999999999E-4</v>
      </c>
      <c r="J47">
        <v>5.7896499999999997E-4</v>
      </c>
      <c r="K47">
        <v>1.30528E-3</v>
      </c>
      <c r="L47">
        <v>2.27509E-3</v>
      </c>
      <c r="M47">
        <v>3.4462899999999999E-3</v>
      </c>
      <c r="N47">
        <v>5.2889900000000004E-3</v>
      </c>
      <c r="O47">
        <v>8.5836899999999997E-3</v>
      </c>
      <c r="P47">
        <v>1.35741E-2</v>
      </c>
      <c r="Q47">
        <v>1.98184E-2</v>
      </c>
      <c r="R47">
        <v>2.7028699999999999E-2</v>
      </c>
      <c r="S47">
        <v>3.5422200000000001E-2</v>
      </c>
      <c r="T47">
        <v>4.4870599999999997E-2</v>
      </c>
      <c r="U47">
        <v>5.4223899999999998E-2</v>
      </c>
      <c r="V47">
        <v>6.19988E-2</v>
      </c>
      <c r="W47">
        <v>6.7479200000000003E-2</v>
      </c>
      <c r="X47">
        <v>7.0797499999999999E-2</v>
      </c>
      <c r="Y47">
        <v>7.2230100000000005E-2</v>
      </c>
      <c r="Z47">
        <v>7.1828100000000006E-2</v>
      </c>
      <c r="AA47">
        <v>6.9612999999999994E-2</v>
      </c>
      <c r="AB47">
        <v>6.5763000000000002E-2</v>
      </c>
      <c r="AC47">
        <v>6.0527600000000001E-2</v>
      </c>
      <c r="AD47">
        <v>5.4120599999999998E-2</v>
      </c>
      <c r="AE47">
        <v>4.6776199999999997E-2</v>
      </c>
      <c r="AF47">
        <v>3.8863200000000001E-2</v>
      </c>
      <c r="AG47">
        <v>3.0900199999999999E-2</v>
      </c>
      <c r="AH47">
        <v>2.3451199999999998E-2</v>
      </c>
      <c r="AI47">
        <v>1.6981400000000001E-2</v>
      </c>
      <c r="AJ47">
        <v>1.17552E-2</v>
      </c>
      <c r="AK47">
        <v>7.8122799999999996E-3</v>
      </c>
      <c r="AL47">
        <v>5.0147300000000002E-3</v>
      </c>
      <c r="AM47">
        <v>3.1297600000000001E-3</v>
      </c>
      <c r="AN47">
        <v>1.9092499999999999E-3</v>
      </c>
      <c r="AO47">
        <v>1.1407500000000001E-3</v>
      </c>
      <c r="AP47">
        <v>6.6617800000000002E-4</v>
      </c>
      <c r="AQ47">
        <v>3.7813400000000002E-4</v>
      </c>
      <c r="AR47">
        <v>2.07085E-4</v>
      </c>
    </row>
    <row r="48" spans="1:44" x14ac:dyDescent="0.2">
      <c r="B48" s="2">
        <v>2.9252499999999999E-12</v>
      </c>
      <c r="C48" s="2">
        <v>9.94982E-11</v>
      </c>
      <c r="D48" s="2">
        <v>2.3901999999999999E-9</v>
      </c>
      <c r="E48" s="2">
        <v>4.0577400000000002E-8</v>
      </c>
      <c r="F48" s="2">
        <v>4.8721300000000001E-7</v>
      </c>
      <c r="G48" s="2">
        <v>4.1424000000000004E-6</v>
      </c>
      <c r="H48" s="2">
        <v>2.4989899999999999E-5</v>
      </c>
      <c r="I48">
        <v>1.07414E-4</v>
      </c>
      <c r="J48">
        <v>3.3221900000000003E-4</v>
      </c>
      <c r="K48">
        <v>7.5814199999999995E-4</v>
      </c>
      <c r="L48">
        <v>1.35932E-3</v>
      </c>
      <c r="M48">
        <v>2.1766400000000001E-3</v>
      </c>
      <c r="N48">
        <v>3.59977E-3</v>
      </c>
      <c r="O48">
        <v>6.2600700000000004E-3</v>
      </c>
      <c r="P48">
        <v>1.05532E-2</v>
      </c>
      <c r="Q48">
        <v>1.6553200000000001E-2</v>
      </c>
      <c r="R48">
        <v>2.43944E-2</v>
      </c>
      <c r="S48">
        <v>3.4194200000000001E-2</v>
      </c>
      <c r="T48">
        <v>4.5301599999999997E-2</v>
      </c>
      <c r="U48">
        <v>5.6039800000000001E-2</v>
      </c>
      <c r="V48">
        <v>6.4638000000000001E-2</v>
      </c>
      <c r="W48">
        <v>7.0273100000000005E-2</v>
      </c>
      <c r="X48">
        <v>7.3036699999999996E-2</v>
      </c>
      <c r="Y48">
        <v>7.3246900000000004E-2</v>
      </c>
      <c r="Z48">
        <v>7.1171100000000001E-2</v>
      </c>
      <c r="AA48">
        <v>6.7243899999999995E-2</v>
      </c>
      <c r="AB48">
        <v>6.2140599999999997E-2</v>
      </c>
      <c r="AC48">
        <v>5.6504800000000001E-2</v>
      </c>
      <c r="AD48">
        <v>5.0689999999999999E-2</v>
      </c>
      <c r="AE48">
        <v>4.47701E-2</v>
      </c>
      <c r="AF48">
        <v>3.8720999999999998E-2</v>
      </c>
      <c r="AG48">
        <v>3.2578500000000003E-2</v>
      </c>
      <c r="AH48">
        <v>2.6495700000000001E-2</v>
      </c>
      <c r="AI48">
        <v>2.0717599999999999E-2</v>
      </c>
      <c r="AJ48">
        <v>1.5513300000000001E-2</v>
      </c>
      <c r="AK48">
        <v>1.10989E-2</v>
      </c>
      <c r="AL48">
        <v>7.5826799999999996E-3</v>
      </c>
      <c r="AM48">
        <v>4.9519000000000004E-3</v>
      </c>
      <c r="AN48">
        <v>3.09809E-3</v>
      </c>
      <c r="AO48">
        <v>1.8622000000000001E-3</v>
      </c>
      <c r="AP48">
        <v>1.0782599999999999E-3</v>
      </c>
      <c r="AQ48">
        <v>6.0240000000000001E-4</v>
      </c>
      <c r="AR48">
        <v>3.2468800000000001E-4</v>
      </c>
    </row>
    <row r="49" spans="2:44" x14ac:dyDescent="0.2">
      <c r="B49" s="2">
        <v>4.9173699999999997E-12</v>
      </c>
      <c r="C49" s="2">
        <v>1.6729100000000001E-10</v>
      </c>
      <c r="D49" s="2">
        <v>4.0183300000000001E-9</v>
      </c>
      <c r="E49" s="2">
        <v>6.8186899999999995E-8</v>
      </c>
      <c r="F49" s="2">
        <v>8.1793599999999997E-7</v>
      </c>
      <c r="G49" s="2">
        <v>6.9412499999999998E-6</v>
      </c>
      <c r="H49" s="2">
        <v>4.1718000000000003E-5</v>
      </c>
      <c r="I49">
        <v>1.77911E-4</v>
      </c>
      <c r="J49">
        <v>5.4063899999999999E-4</v>
      </c>
      <c r="K49">
        <v>1.1835999999999999E-3</v>
      </c>
      <c r="L49">
        <v>1.9254000000000001E-3</v>
      </c>
      <c r="M49">
        <v>2.5331799999999999E-3</v>
      </c>
      <c r="N49">
        <v>3.2177099999999999E-3</v>
      </c>
      <c r="O49">
        <v>4.6675900000000001E-3</v>
      </c>
      <c r="P49">
        <v>7.4972399999999996E-3</v>
      </c>
      <c r="Q49">
        <v>1.2016000000000001E-2</v>
      </c>
      <c r="R49">
        <v>1.8527399999999999E-2</v>
      </c>
      <c r="S49">
        <v>2.73183E-2</v>
      </c>
      <c r="T49">
        <v>3.8088999999999998E-2</v>
      </c>
      <c r="U49">
        <v>4.9667200000000002E-2</v>
      </c>
      <c r="V49">
        <v>6.0513299999999999E-2</v>
      </c>
      <c r="W49">
        <v>6.9357699999999994E-2</v>
      </c>
      <c r="X49">
        <v>7.5305200000000003E-2</v>
      </c>
      <c r="Y49">
        <v>7.7728599999999995E-2</v>
      </c>
      <c r="Z49">
        <v>7.6470899999999994E-2</v>
      </c>
      <c r="AA49">
        <v>7.2113099999999999E-2</v>
      </c>
      <c r="AB49">
        <v>6.5802200000000005E-2</v>
      </c>
      <c r="AC49">
        <v>5.8714700000000002E-2</v>
      </c>
      <c r="AD49">
        <v>5.1647600000000002E-2</v>
      </c>
      <c r="AE49">
        <v>4.4963900000000001E-2</v>
      </c>
      <c r="AF49">
        <v>3.8745300000000003E-2</v>
      </c>
      <c r="AG49">
        <v>3.2949699999999998E-2</v>
      </c>
      <c r="AH49">
        <v>2.7514E-2</v>
      </c>
      <c r="AI49">
        <v>2.24151E-2</v>
      </c>
      <c r="AJ49">
        <v>1.7696799999999999E-2</v>
      </c>
      <c r="AK49">
        <v>1.3457200000000001E-2</v>
      </c>
      <c r="AL49">
        <v>9.80696E-3</v>
      </c>
      <c r="AM49">
        <v>6.8233900000000004E-3</v>
      </c>
      <c r="AN49">
        <v>4.5209100000000004E-3</v>
      </c>
      <c r="AO49">
        <v>2.84782E-3</v>
      </c>
      <c r="AP49">
        <v>1.70411E-3</v>
      </c>
      <c r="AQ49">
        <v>9.6837300000000002E-4</v>
      </c>
      <c r="AR49">
        <v>5.2254799999999996E-4</v>
      </c>
    </row>
    <row r="50" spans="2:44" x14ac:dyDescent="0.2">
      <c r="B50" s="2">
        <v>6.5319500000000003E-12</v>
      </c>
      <c r="C50" s="2">
        <v>2.2221100000000001E-10</v>
      </c>
      <c r="D50" s="2">
        <v>5.3376499999999997E-9</v>
      </c>
      <c r="E50" s="2">
        <v>9.0584100000000004E-8</v>
      </c>
      <c r="F50" s="2">
        <v>1.08685E-6</v>
      </c>
      <c r="G50" s="2">
        <v>9.2273500000000007E-6</v>
      </c>
      <c r="H50" s="2">
        <v>5.55059E-5</v>
      </c>
      <c r="I50">
        <v>2.3713799999999999E-4</v>
      </c>
      <c r="J50">
        <v>7.2349899999999995E-4</v>
      </c>
      <c r="K50">
        <v>1.59863E-3</v>
      </c>
      <c r="L50">
        <v>2.6568199999999998E-3</v>
      </c>
      <c r="M50">
        <v>3.6481299999999999E-3</v>
      </c>
      <c r="N50">
        <v>4.8724399999999996E-3</v>
      </c>
      <c r="O50">
        <v>7.0495899999999997E-3</v>
      </c>
      <c r="P50">
        <v>1.03993E-2</v>
      </c>
      <c r="Q50">
        <v>1.44245E-2</v>
      </c>
      <c r="R50">
        <v>1.8838899999999999E-2</v>
      </c>
      <c r="S50">
        <v>2.4190900000000001E-2</v>
      </c>
      <c r="T50">
        <v>3.1241000000000001E-2</v>
      </c>
      <c r="U50">
        <v>4.0019699999999998E-2</v>
      </c>
      <c r="V50">
        <v>4.9721799999999997E-2</v>
      </c>
      <c r="W50">
        <v>5.9201299999999998E-2</v>
      </c>
      <c r="X50">
        <v>6.7277400000000001E-2</v>
      </c>
      <c r="Y50">
        <v>7.2838299999999995E-2</v>
      </c>
      <c r="Z50">
        <v>7.5109700000000001E-2</v>
      </c>
      <c r="AA50">
        <v>7.3971300000000004E-2</v>
      </c>
      <c r="AB50">
        <v>6.9957099999999994E-2</v>
      </c>
      <c r="AC50">
        <v>6.3947500000000004E-2</v>
      </c>
      <c r="AD50">
        <v>5.68513E-2</v>
      </c>
      <c r="AE50">
        <v>4.9435399999999997E-2</v>
      </c>
      <c r="AF50">
        <v>4.2254600000000003E-2</v>
      </c>
      <c r="AG50">
        <v>3.5627399999999997E-2</v>
      </c>
      <c r="AH50">
        <v>2.96622E-2</v>
      </c>
      <c r="AI50">
        <v>2.43348E-2</v>
      </c>
      <c r="AJ50">
        <v>1.9579800000000001E-2</v>
      </c>
      <c r="AK50">
        <v>1.5354100000000001E-2</v>
      </c>
      <c r="AL50">
        <v>1.16565E-2</v>
      </c>
      <c r="AM50">
        <v>8.5131500000000006E-3</v>
      </c>
      <c r="AN50">
        <v>5.9483000000000001E-3</v>
      </c>
      <c r="AO50">
        <v>3.9580700000000002E-3</v>
      </c>
      <c r="AP50">
        <v>2.49899E-3</v>
      </c>
      <c r="AQ50">
        <v>1.4927199999999999E-3</v>
      </c>
      <c r="AR50">
        <v>8.4168600000000002E-4</v>
      </c>
    </row>
    <row r="51" spans="2:44" x14ac:dyDescent="0.2">
      <c r="B51" s="2">
        <v>6.89486E-12</v>
      </c>
      <c r="C51" s="2">
        <v>2.3454700000000001E-10</v>
      </c>
      <c r="D51" s="2">
        <v>5.6340899999999999E-9</v>
      </c>
      <c r="E51" s="2">
        <v>9.5623299999999998E-8</v>
      </c>
      <c r="F51" s="2">
        <v>1.1475199999999999E-6</v>
      </c>
      <c r="G51" s="2">
        <v>9.74608E-6</v>
      </c>
      <c r="H51" s="2">
        <v>5.8669399999999998E-5</v>
      </c>
      <c r="I51">
        <v>2.5104400000000002E-4</v>
      </c>
      <c r="J51">
        <v>7.6862000000000002E-4</v>
      </c>
      <c r="K51">
        <v>1.7126800000000001E-3</v>
      </c>
      <c r="L51">
        <v>2.9051300000000001E-3</v>
      </c>
      <c r="M51">
        <v>4.1700900000000004E-3</v>
      </c>
      <c r="N51">
        <v>5.9625099999999999E-3</v>
      </c>
      <c r="O51">
        <v>9.1820400000000007E-3</v>
      </c>
      <c r="P51">
        <v>1.4126400000000001E-2</v>
      </c>
      <c r="Q51">
        <v>2.0221699999999999E-2</v>
      </c>
      <c r="R51">
        <v>2.6946700000000001E-2</v>
      </c>
      <c r="S51">
        <v>3.4302899999999997E-2</v>
      </c>
      <c r="T51">
        <v>4.2017699999999998E-2</v>
      </c>
      <c r="U51">
        <v>4.8945799999999998E-2</v>
      </c>
      <c r="V51">
        <v>5.3902199999999997E-2</v>
      </c>
      <c r="W51">
        <v>5.6828700000000003E-2</v>
      </c>
      <c r="X51">
        <v>5.8670600000000003E-2</v>
      </c>
      <c r="Y51">
        <v>6.02479E-2</v>
      </c>
      <c r="Z51">
        <v>6.1557099999999997E-2</v>
      </c>
      <c r="AA51">
        <v>6.20198E-2</v>
      </c>
      <c r="AB51">
        <v>6.1065300000000003E-2</v>
      </c>
      <c r="AC51">
        <v>5.8451999999999997E-2</v>
      </c>
      <c r="AD51">
        <v>5.42937E-2</v>
      </c>
      <c r="AE51">
        <v>4.8964500000000001E-2</v>
      </c>
      <c r="AF51">
        <v>4.2968899999999997E-2</v>
      </c>
      <c r="AG51">
        <v>3.6807699999999999E-2</v>
      </c>
      <c r="AH51">
        <v>3.0874100000000002E-2</v>
      </c>
      <c r="AI51">
        <v>2.5410800000000001E-2</v>
      </c>
      <c r="AJ51">
        <v>2.0525600000000001E-2</v>
      </c>
      <c r="AK51">
        <v>1.6238599999999999E-2</v>
      </c>
      <c r="AL51">
        <v>1.25322E-2</v>
      </c>
      <c r="AM51">
        <v>9.3838800000000007E-3</v>
      </c>
      <c r="AN51">
        <v>6.7770900000000004E-3</v>
      </c>
      <c r="AO51">
        <v>4.6935500000000003E-3</v>
      </c>
      <c r="AP51">
        <v>3.1010600000000001E-3</v>
      </c>
      <c r="AQ51">
        <v>1.9460600000000001E-3</v>
      </c>
      <c r="AR51">
        <v>1.15576E-3</v>
      </c>
    </row>
    <row r="52" spans="2:44" x14ac:dyDescent="0.2">
      <c r="B52" s="2">
        <v>5.8209900000000002E-12</v>
      </c>
      <c r="C52" s="2">
        <v>1.9800500000000001E-10</v>
      </c>
      <c r="D52" s="2">
        <v>4.7564599999999999E-9</v>
      </c>
      <c r="E52" s="2">
        <v>8.0737899999999999E-8</v>
      </c>
      <c r="F52" s="2">
        <v>9.6915000000000007E-7</v>
      </c>
      <c r="G52" s="2">
        <v>8.2354200000000005E-6</v>
      </c>
      <c r="H52" s="2">
        <v>4.9627199999999998E-5</v>
      </c>
      <c r="I52">
        <v>2.1281800000000001E-4</v>
      </c>
      <c r="J52">
        <v>6.5479000000000004E-4</v>
      </c>
      <c r="K52">
        <v>1.47601E-3</v>
      </c>
      <c r="L52">
        <v>2.5723199999999999E-3</v>
      </c>
      <c r="M52">
        <v>3.8983899999999998E-3</v>
      </c>
      <c r="N52">
        <v>5.9984299999999999E-3</v>
      </c>
      <c r="O52">
        <v>9.7928600000000005E-3</v>
      </c>
      <c r="P52">
        <v>1.5630499999999999E-2</v>
      </c>
      <c r="Q52">
        <v>2.3093499999999999E-2</v>
      </c>
      <c r="R52">
        <v>3.1854899999999998E-2</v>
      </c>
      <c r="S52">
        <v>4.1950300000000003E-2</v>
      </c>
      <c r="T52">
        <v>5.2771800000000001E-2</v>
      </c>
      <c r="U52">
        <v>6.24421E-2</v>
      </c>
      <c r="V52">
        <v>6.8871399999999999E-2</v>
      </c>
      <c r="W52">
        <v>7.1233400000000002E-2</v>
      </c>
      <c r="X52">
        <v>7.0093500000000003E-2</v>
      </c>
      <c r="Y52">
        <v>6.64936E-2</v>
      </c>
      <c r="Z52">
        <v>6.1372099999999999E-2</v>
      </c>
      <c r="AA52">
        <v>5.5616199999999998E-2</v>
      </c>
      <c r="AB52">
        <v>5.0073100000000002E-2</v>
      </c>
      <c r="AC52">
        <v>4.5265600000000003E-2</v>
      </c>
      <c r="AD52">
        <v>4.1199399999999997E-2</v>
      </c>
      <c r="AE52">
        <v>3.7519400000000001E-2</v>
      </c>
      <c r="AF52">
        <v>3.3841900000000001E-2</v>
      </c>
      <c r="AG52">
        <v>2.9974399999999998E-2</v>
      </c>
      <c r="AH52">
        <v>2.59397E-2</v>
      </c>
      <c r="AI52">
        <v>2.1887199999999999E-2</v>
      </c>
      <c r="AJ52">
        <v>1.79927E-2</v>
      </c>
      <c r="AK52">
        <v>1.4398899999999999E-2</v>
      </c>
      <c r="AL52">
        <v>1.1197800000000001E-2</v>
      </c>
      <c r="AM52">
        <v>8.4373799999999995E-3</v>
      </c>
      <c r="AN52">
        <v>6.1345100000000001E-3</v>
      </c>
      <c r="AO52">
        <v>4.2835800000000004E-3</v>
      </c>
      <c r="AP52">
        <v>2.8588200000000002E-3</v>
      </c>
      <c r="AQ52">
        <v>1.81526E-3</v>
      </c>
      <c r="AR52">
        <v>1.0922200000000001E-3</v>
      </c>
    </row>
    <row r="53" spans="2:44" x14ac:dyDescent="0.2">
      <c r="B53" s="2">
        <v>7.6533500000000007E-12</v>
      </c>
      <c r="C53" s="2">
        <v>2.6035499999999998E-10</v>
      </c>
      <c r="D53" s="2">
        <v>6.25394E-9</v>
      </c>
      <c r="E53" s="2">
        <v>1.0613700000000001E-7</v>
      </c>
      <c r="F53" s="2">
        <v>1.2735299999999999E-6</v>
      </c>
      <c r="G53" s="2">
        <v>1.0813500000000001E-5</v>
      </c>
      <c r="H53" s="2">
        <v>6.5062900000000003E-5</v>
      </c>
      <c r="I53">
        <v>2.7811399999999999E-4</v>
      </c>
      <c r="J53">
        <v>8.4956599999999995E-4</v>
      </c>
      <c r="K53">
        <v>1.8831900000000001E-3</v>
      </c>
      <c r="L53">
        <v>3.1570399999999998E-3</v>
      </c>
      <c r="M53">
        <v>4.4333899999999997E-3</v>
      </c>
      <c r="N53">
        <v>6.1953299999999998E-3</v>
      </c>
      <c r="O53">
        <v>9.5513200000000003E-3</v>
      </c>
      <c r="P53">
        <v>1.5195500000000001E-2</v>
      </c>
      <c r="Q53">
        <v>2.3062699999999998E-2</v>
      </c>
      <c r="R53">
        <v>3.3040100000000003E-2</v>
      </c>
      <c r="S53">
        <v>4.5101200000000001E-2</v>
      </c>
      <c r="T53">
        <v>5.8294699999999998E-2</v>
      </c>
      <c r="U53">
        <v>7.0291500000000007E-2</v>
      </c>
      <c r="V53">
        <v>7.86245E-2</v>
      </c>
      <c r="W53">
        <v>8.2192399999999999E-2</v>
      </c>
      <c r="X53">
        <v>8.1302700000000006E-2</v>
      </c>
      <c r="Y53">
        <v>7.6735100000000001E-2</v>
      </c>
      <c r="Z53">
        <v>6.9293300000000002E-2</v>
      </c>
      <c r="AA53">
        <v>6.0031599999999997E-2</v>
      </c>
      <c r="AB53">
        <v>5.03153E-2</v>
      </c>
      <c r="AC53">
        <v>4.1403000000000002E-2</v>
      </c>
      <c r="AD53">
        <v>3.4015299999999998E-2</v>
      </c>
      <c r="AE53">
        <v>2.82689E-2</v>
      </c>
      <c r="AF53">
        <v>2.3890600000000001E-2</v>
      </c>
      <c r="AG53">
        <v>2.0466499999999999E-2</v>
      </c>
      <c r="AH53">
        <v>1.7609099999999999E-2</v>
      </c>
      <c r="AI53">
        <v>1.5041799999999999E-2</v>
      </c>
      <c r="AJ53">
        <v>1.26213E-2</v>
      </c>
      <c r="AK53">
        <v>1.0316799999999999E-2</v>
      </c>
      <c r="AL53">
        <v>8.1656699999999999E-3</v>
      </c>
      <c r="AM53">
        <v>6.2294999999999998E-3</v>
      </c>
      <c r="AN53">
        <v>4.5629399999999997E-3</v>
      </c>
      <c r="AO53">
        <v>3.19732E-3</v>
      </c>
      <c r="AP53">
        <v>2.13569E-3</v>
      </c>
      <c r="AQ53">
        <v>1.3552499999999999E-3</v>
      </c>
      <c r="AR53">
        <v>8.1439800000000003E-4</v>
      </c>
    </row>
    <row r="54" spans="2:44" x14ac:dyDescent="0.2">
      <c r="B54" s="2">
        <v>1.13231E-11</v>
      </c>
      <c r="C54" s="2">
        <v>3.85209E-10</v>
      </c>
      <c r="D54" s="2">
        <v>9.25288E-9</v>
      </c>
      <c r="E54" s="2">
        <v>1.5702199999999999E-7</v>
      </c>
      <c r="F54" s="2">
        <v>1.8838099999999999E-6</v>
      </c>
      <c r="G54" s="2">
        <v>1.5990799999999999E-5</v>
      </c>
      <c r="H54" s="2">
        <v>9.6157399999999995E-5</v>
      </c>
      <c r="I54">
        <v>4.1051800000000002E-4</v>
      </c>
      <c r="J54">
        <v>1.2504700000000001E-3</v>
      </c>
      <c r="K54">
        <v>2.7527599999999999E-3</v>
      </c>
      <c r="L54">
        <v>4.5352400000000003E-3</v>
      </c>
      <c r="M54">
        <v>6.1180799999999997E-3</v>
      </c>
      <c r="N54">
        <v>7.9863999999999994E-3</v>
      </c>
      <c r="O54">
        <v>1.14614E-2</v>
      </c>
      <c r="P54">
        <v>1.7192099999999998E-2</v>
      </c>
      <c r="Q54">
        <v>2.4669699999999999E-2</v>
      </c>
      <c r="R54">
        <v>3.3444399999999999E-2</v>
      </c>
      <c r="S54">
        <v>4.3791999999999998E-2</v>
      </c>
      <c r="T54">
        <v>5.5647599999999998E-2</v>
      </c>
      <c r="U54">
        <v>6.7561599999999999E-2</v>
      </c>
      <c r="V54">
        <v>7.7338500000000004E-2</v>
      </c>
      <c r="W54">
        <v>8.3377599999999996E-2</v>
      </c>
      <c r="X54">
        <v>8.5050799999999996E-2</v>
      </c>
      <c r="Y54">
        <v>8.2295900000000005E-2</v>
      </c>
      <c r="Z54">
        <v>7.5510099999999997E-2</v>
      </c>
      <c r="AA54">
        <v>6.5777500000000003E-2</v>
      </c>
      <c r="AB54">
        <v>5.4730500000000001E-2</v>
      </c>
      <c r="AC54">
        <v>4.3954E-2</v>
      </c>
      <c r="AD54">
        <v>3.4486700000000002E-2</v>
      </c>
      <c r="AE54">
        <v>2.67499E-2</v>
      </c>
      <c r="AF54">
        <v>2.0742099999999999E-2</v>
      </c>
      <c r="AG54">
        <v>1.62396E-2</v>
      </c>
      <c r="AH54">
        <v>1.29193E-2</v>
      </c>
      <c r="AI54">
        <v>1.0438100000000001E-2</v>
      </c>
      <c r="AJ54">
        <v>8.4971200000000004E-3</v>
      </c>
      <c r="AK54">
        <v>6.88201E-3</v>
      </c>
      <c r="AL54">
        <v>5.4718500000000003E-3</v>
      </c>
      <c r="AM54">
        <v>4.2217299999999999E-3</v>
      </c>
      <c r="AN54">
        <v>3.1324299999999998E-3</v>
      </c>
      <c r="AO54">
        <v>2.2204E-3</v>
      </c>
      <c r="AP54">
        <v>1.4963299999999999E-3</v>
      </c>
      <c r="AQ54">
        <v>9.5517400000000004E-4</v>
      </c>
      <c r="AR54">
        <v>5.7590600000000005E-4</v>
      </c>
    </row>
    <row r="55" spans="2:44" x14ac:dyDescent="0.2">
      <c r="B55" s="2">
        <v>1.5887799999999999E-11</v>
      </c>
      <c r="C55" s="2">
        <v>5.4051000000000003E-10</v>
      </c>
      <c r="D55" s="2">
        <v>1.29831E-8</v>
      </c>
      <c r="E55" s="2">
        <v>2.2031099999999999E-7</v>
      </c>
      <c r="F55" s="2">
        <v>2.6427799999999998E-6</v>
      </c>
      <c r="G55" s="2">
        <v>2.2427899999999999E-5</v>
      </c>
      <c r="H55">
        <v>1.348E-4</v>
      </c>
      <c r="I55">
        <v>5.7490099999999995E-4</v>
      </c>
      <c r="J55">
        <v>1.74713E-3</v>
      </c>
      <c r="K55">
        <v>3.8245000000000002E-3</v>
      </c>
      <c r="L55">
        <v>6.2128599999999997E-3</v>
      </c>
      <c r="M55">
        <v>8.1108399999999994E-3</v>
      </c>
      <c r="N55">
        <v>1.00047E-2</v>
      </c>
      <c r="O55">
        <v>1.3564400000000001E-2</v>
      </c>
      <c r="P55">
        <v>1.9608299999999999E-2</v>
      </c>
      <c r="Q55">
        <v>2.7354300000000002E-2</v>
      </c>
      <c r="R55">
        <v>3.5960399999999997E-2</v>
      </c>
      <c r="S55">
        <v>4.55343E-2</v>
      </c>
      <c r="T55">
        <v>5.6045699999999997E-2</v>
      </c>
      <c r="U55">
        <v>6.6156499999999993E-2</v>
      </c>
      <c r="V55">
        <v>7.3932800000000007E-2</v>
      </c>
      <c r="W55">
        <v>7.83161E-2</v>
      </c>
      <c r="X55">
        <v>7.9357999999999998E-2</v>
      </c>
      <c r="Y55">
        <v>7.7398900000000007E-2</v>
      </c>
      <c r="Z55">
        <v>7.2636999999999993E-2</v>
      </c>
      <c r="AA55">
        <v>6.5427200000000005E-2</v>
      </c>
      <c r="AB55">
        <v>5.6548300000000003E-2</v>
      </c>
      <c r="AC55">
        <v>4.7021100000000003E-2</v>
      </c>
      <c r="AD55">
        <v>3.7771899999999997E-2</v>
      </c>
      <c r="AE55">
        <v>2.94548E-2</v>
      </c>
      <c r="AF55">
        <v>2.2437599999999999E-2</v>
      </c>
      <c r="AG55">
        <v>1.6837700000000001E-2</v>
      </c>
      <c r="AH55">
        <v>1.2571499999999999E-2</v>
      </c>
      <c r="AI55">
        <v>9.4239600000000003E-3</v>
      </c>
      <c r="AJ55">
        <v>7.1288200000000001E-3</v>
      </c>
      <c r="AK55">
        <v>5.4346799999999999E-3</v>
      </c>
      <c r="AL55">
        <v>4.1434999999999996E-3</v>
      </c>
      <c r="AM55">
        <v>3.1224E-3</v>
      </c>
      <c r="AN55">
        <v>2.2961399999999999E-3</v>
      </c>
      <c r="AO55">
        <v>1.62904E-3</v>
      </c>
      <c r="AP55">
        <v>1.10491E-3</v>
      </c>
      <c r="AQ55">
        <v>7.1159900000000004E-4</v>
      </c>
      <c r="AR55">
        <v>4.33058E-4</v>
      </c>
    </row>
    <row r="56" spans="2:44" x14ac:dyDescent="0.2">
      <c r="B56" s="2">
        <v>1.04994E-11</v>
      </c>
      <c r="C56" s="2">
        <v>3.5715499999999999E-10</v>
      </c>
      <c r="D56" s="2">
        <v>8.5794499999999998E-9</v>
      </c>
      <c r="E56" s="2">
        <v>1.4562400000000001E-7</v>
      </c>
      <c r="F56" s="2">
        <v>1.74786E-6</v>
      </c>
      <c r="G56" s="2">
        <v>1.4849699999999999E-5</v>
      </c>
      <c r="H56" s="2">
        <v>8.9451300000000002E-5</v>
      </c>
      <c r="I56">
        <v>3.8328400000000001E-4</v>
      </c>
      <c r="J56">
        <v>1.17706E-3</v>
      </c>
      <c r="K56">
        <v>2.6411799999999999E-3</v>
      </c>
      <c r="L56">
        <v>4.5512599999999997E-3</v>
      </c>
      <c r="M56">
        <v>6.7295699999999998E-3</v>
      </c>
      <c r="N56">
        <v>9.9547100000000003E-3</v>
      </c>
      <c r="O56">
        <v>1.55239E-2</v>
      </c>
      <c r="P56">
        <v>2.3499300000000001E-2</v>
      </c>
      <c r="Q56">
        <v>3.2399600000000001E-2</v>
      </c>
      <c r="R56">
        <v>4.1067899999999997E-2</v>
      </c>
      <c r="S56">
        <v>4.9812099999999998E-2</v>
      </c>
      <c r="T56">
        <v>5.9058199999999998E-2</v>
      </c>
      <c r="U56">
        <v>6.7757200000000004E-2</v>
      </c>
      <c r="V56">
        <v>7.4005299999999996E-2</v>
      </c>
      <c r="W56">
        <v>7.6766500000000001E-2</v>
      </c>
      <c r="X56">
        <v>7.6296900000000001E-2</v>
      </c>
      <c r="Y56">
        <v>7.3260500000000006E-2</v>
      </c>
      <c r="Z56">
        <v>6.8120700000000006E-2</v>
      </c>
      <c r="AA56">
        <v>6.1313899999999998E-2</v>
      </c>
      <c r="AB56">
        <v>5.3486100000000002E-2</v>
      </c>
      <c r="AC56">
        <v>4.5355699999999999E-2</v>
      </c>
      <c r="AD56">
        <v>3.7475899999999999E-2</v>
      </c>
      <c r="AE56">
        <v>3.0184699999999998E-2</v>
      </c>
      <c r="AF56">
        <v>2.3689200000000001E-2</v>
      </c>
      <c r="AG56">
        <v>1.8126199999999999E-2</v>
      </c>
      <c r="AH56">
        <v>1.35595E-2</v>
      </c>
      <c r="AI56">
        <v>9.9639900000000007E-3</v>
      </c>
      <c r="AJ56">
        <v>7.2339700000000002E-3</v>
      </c>
      <c r="AK56">
        <v>5.2146800000000002E-3</v>
      </c>
      <c r="AL56">
        <v>3.7401800000000001E-3</v>
      </c>
      <c r="AM56">
        <v>2.6632499999999998E-3</v>
      </c>
      <c r="AN56">
        <v>1.8706199999999999E-3</v>
      </c>
      <c r="AO56">
        <v>1.2841899999999999E-3</v>
      </c>
      <c r="AP56">
        <v>8.53184E-4</v>
      </c>
      <c r="AQ56">
        <v>5.4359700000000005E-4</v>
      </c>
      <c r="AR56">
        <v>3.29659E-4</v>
      </c>
    </row>
    <row r="57" spans="2:44" x14ac:dyDescent="0.2">
      <c r="B57" s="2">
        <v>1.03943E-11</v>
      </c>
      <c r="C57" s="2">
        <v>3.5360700000000001E-10</v>
      </c>
      <c r="D57" s="2">
        <v>8.4938000000000006E-9</v>
      </c>
      <c r="E57" s="2">
        <v>1.4414199999999999E-7</v>
      </c>
      <c r="F57" s="2">
        <v>1.72935E-6</v>
      </c>
      <c r="G57" s="2">
        <v>1.46806E-5</v>
      </c>
      <c r="H57" s="2">
        <v>8.8289900000000003E-5</v>
      </c>
      <c r="I57">
        <v>3.7703699999999999E-4</v>
      </c>
      <c r="J57">
        <v>1.14926E-3</v>
      </c>
      <c r="K57">
        <v>2.5344E-3</v>
      </c>
      <c r="L57">
        <v>4.1958500000000001E-3</v>
      </c>
      <c r="M57">
        <v>5.7343000000000003E-3</v>
      </c>
      <c r="N57">
        <v>7.6939399999999998E-3</v>
      </c>
      <c r="O57">
        <v>1.14863E-2</v>
      </c>
      <c r="P57">
        <v>1.80301E-2</v>
      </c>
      <c r="Q57">
        <v>2.7224000000000002E-2</v>
      </c>
      <c r="R57">
        <v>3.8762499999999998E-2</v>
      </c>
      <c r="S57">
        <v>5.2302399999999999E-2</v>
      </c>
      <c r="T57">
        <v>6.6338999999999995E-2</v>
      </c>
      <c r="U57">
        <v>7.7887200000000004E-2</v>
      </c>
      <c r="V57">
        <v>8.4239700000000001E-2</v>
      </c>
      <c r="W57">
        <v>8.4864800000000004E-2</v>
      </c>
      <c r="X57">
        <v>8.1195400000000001E-2</v>
      </c>
      <c r="Y57">
        <v>7.4970999999999996E-2</v>
      </c>
      <c r="Z57">
        <v>6.7252199999999998E-2</v>
      </c>
      <c r="AA57">
        <v>5.8662499999999999E-2</v>
      </c>
      <c r="AB57">
        <v>4.9843800000000001E-2</v>
      </c>
      <c r="AC57">
        <v>4.1439799999999999E-2</v>
      </c>
      <c r="AD57">
        <v>3.3868000000000002E-2</v>
      </c>
      <c r="AE57">
        <v>2.7263599999999999E-2</v>
      </c>
      <c r="AF57">
        <v>2.1598900000000001E-2</v>
      </c>
      <c r="AG57">
        <v>1.6803800000000001E-2</v>
      </c>
      <c r="AH57">
        <v>1.28121E-2</v>
      </c>
      <c r="AI57">
        <v>9.5606500000000004E-3</v>
      </c>
      <c r="AJ57">
        <v>6.9793499999999996E-3</v>
      </c>
      <c r="AK57">
        <v>4.9860299999999998E-3</v>
      </c>
      <c r="AL57">
        <v>3.48818E-3</v>
      </c>
      <c r="AM57">
        <v>2.39011E-3</v>
      </c>
      <c r="AN57">
        <v>1.6020699999999999E-3</v>
      </c>
      <c r="AO57">
        <v>1.04725E-3</v>
      </c>
      <c r="AP57">
        <v>6.6440200000000003E-4</v>
      </c>
      <c r="AQ57">
        <v>4.06671E-4</v>
      </c>
      <c r="AR57">
        <v>2.38657E-4</v>
      </c>
    </row>
    <row r="58" spans="2:44" x14ac:dyDescent="0.2">
      <c r="B58" s="2">
        <v>7.5162599999999997E-12</v>
      </c>
      <c r="C58" s="2">
        <v>2.5568200000000001E-10</v>
      </c>
      <c r="D58" s="2">
        <v>6.1418300000000001E-9</v>
      </c>
      <c r="E58" s="2">
        <v>1.04244E-7</v>
      </c>
      <c r="F58" s="2">
        <v>1.25107E-6</v>
      </c>
      <c r="G58" s="2">
        <v>1.06271E-5</v>
      </c>
      <c r="H58" s="2">
        <v>6.3991000000000004E-5</v>
      </c>
      <c r="I58">
        <v>2.7397800000000003E-4</v>
      </c>
      <c r="J58">
        <v>8.3995399999999996E-4</v>
      </c>
      <c r="K58">
        <v>1.8774600000000001E-3</v>
      </c>
      <c r="L58">
        <v>3.2076499999999998E-3</v>
      </c>
      <c r="M58">
        <v>4.6706600000000001E-3</v>
      </c>
      <c r="N58">
        <v>6.8039900000000002E-3</v>
      </c>
      <c r="O58">
        <v>1.0611000000000001E-2</v>
      </c>
      <c r="P58">
        <v>1.6404700000000001E-2</v>
      </c>
      <c r="Q58">
        <v>2.3587799999999999E-2</v>
      </c>
      <c r="R58">
        <v>3.1826699999999999E-2</v>
      </c>
      <c r="S58">
        <v>4.1646900000000001E-2</v>
      </c>
      <c r="T58">
        <v>5.3349300000000002E-2</v>
      </c>
      <c r="U58">
        <v>6.5827800000000006E-2</v>
      </c>
      <c r="V58">
        <v>7.6940800000000004E-2</v>
      </c>
      <c r="W58">
        <v>8.4710199999999999E-2</v>
      </c>
      <c r="X58">
        <v>8.7888900000000006E-2</v>
      </c>
      <c r="Y58">
        <v>8.5947599999999999E-2</v>
      </c>
      <c r="Z58">
        <v>7.9231599999999999E-2</v>
      </c>
      <c r="AA58">
        <v>6.9125599999999995E-2</v>
      </c>
      <c r="AB58">
        <v>5.7636100000000003E-2</v>
      </c>
      <c r="AC58">
        <v>4.6549100000000003E-2</v>
      </c>
      <c r="AD58">
        <v>3.6873900000000001E-2</v>
      </c>
      <c r="AE58">
        <v>2.8875399999999999E-2</v>
      </c>
      <c r="AF58">
        <v>2.2414900000000001E-2</v>
      </c>
      <c r="AG58">
        <v>1.7239500000000001E-2</v>
      </c>
      <c r="AH58">
        <v>1.31095E-2</v>
      </c>
      <c r="AI58">
        <v>9.8277699999999996E-3</v>
      </c>
      <c r="AJ58">
        <v>7.2379699999999998E-3</v>
      </c>
      <c r="AK58">
        <v>5.2177600000000001E-3</v>
      </c>
      <c r="AL58">
        <v>3.6688799999999998E-3</v>
      </c>
      <c r="AM58">
        <v>2.5082199999999998E-3</v>
      </c>
      <c r="AN58">
        <v>1.6621400000000001E-3</v>
      </c>
      <c r="AO58">
        <v>1.06444E-3</v>
      </c>
      <c r="AP58">
        <v>6.5667500000000001E-4</v>
      </c>
      <c r="AQ58">
        <v>3.8893499999999998E-4</v>
      </c>
      <c r="AR58" s="2">
        <v>2.20368E-4</v>
      </c>
    </row>
    <row r="59" spans="2:44" x14ac:dyDescent="0.2">
      <c r="B59" s="2">
        <v>7.9857099999999999E-12</v>
      </c>
      <c r="C59" s="2">
        <v>2.7166600000000002E-10</v>
      </c>
      <c r="D59" s="2">
        <v>6.5255800000000001E-9</v>
      </c>
      <c r="E59" s="2">
        <v>1.10743E-7</v>
      </c>
      <c r="F59" s="2">
        <v>1.32869E-6</v>
      </c>
      <c r="G59" s="2">
        <v>1.1280199999999999E-5</v>
      </c>
      <c r="H59" s="2">
        <v>6.7849799999999995E-5</v>
      </c>
      <c r="I59">
        <v>2.89838E-4</v>
      </c>
      <c r="J59">
        <v>8.8407299999999998E-4</v>
      </c>
      <c r="K59">
        <v>1.95273E-3</v>
      </c>
      <c r="L59">
        <v>3.2451200000000002E-3</v>
      </c>
      <c r="M59">
        <v>4.4696900000000001E-3</v>
      </c>
      <c r="N59">
        <v>6.05946E-3</v>
      </c>
      <c r="O59">
        <v>9.0895500000000001E-3</v>
      </c>
      <c r="P59">
        <v>1.4213699999999999E-2</v>
      </c>
      <c r="Q59">
        <v>2.1297900000000002E-2</v>
      </c>
      <c r="R59">
        <v>3.0163800000000001E-2</v>
      </c>
      <c r="S59">
        <v>4.0828000000000003E-2</v>
      </c>
      <c r="T59">
        <v>5.2616700000000002E-2</v>
      </c>
      <c r="U59">
        <v>6.3716999999999996E-2</v>
      </c>
      <c r="V59">
        <v>7.2242799999999996E-2</v>
      </c>
      <c r="W59">
        <v>7.7497099999999999E-2</v>
      </c>
      <c r="X59">
        <v>7.9832100000000003E-2</v>
      </c>
      <c r="Y59">
        <v>7.9605400000000007E-2</v>
      </c>
      <c r="Z59">
        <v>7.6730000000000007E-2</v>
      </c>
      <c r="AA59">
        <v>7.1118299999999995E-2</v>
      </c>
      <c r="AB59">
        <v>6.3175800000000004E-2</v>
      </c>
      <c r="AC59">
        <v>5.3796299999999998E-2</v>
      </c>
      <c r="AD59">
        <v>4.4041499999999997E-2</v>
      </c>
      <c r="AE59">
        <v>3.4837300000000002E-2</v>
      </c>
      <c r="AF59">
        <v>2.6803400000000002E-2</v>
      </c>
      <c r="AG59">
        <v>2.0206700000000001E-2</v>
      </c>
      <c r="AH59">
        <v>1.5020500000000001E-2</v>
      </c>
      <c r="AI59">
        <v>1.1046500000000001E-2</v>
      </c>
      <c r="AJ59">
        <v>8.0360299999999996E-3</v>
      </c>
      <c r="AK59">
        <v>5.7649399999999996E-3</v>
      </c>
      <c r="AL59">
        <v>4.0588100000000004E-3</v>
      </c>
      <c r="AM59">
        <v>2.7891700000000001E-3</v>
      </c>
      <c r="AN59">
        <v>1.86053E-3</v>
      </c>
      <c r="AO59">
        <v>1.1984700000000001E-3</v>
      </c>
      <c r="AP59">
        <v>7.4198999999999999E-4</v>
      </c>
      <c r="AQ59">
        <v>4.3965699999999998E-4</v>
      </c>
      <c r="AR59" s="2">
        <v>2.48402E-4</v>
      </c>
    </row>
    <row r="60" spans="2:44" x14ac:dyDescent="0.2">
      <c r="B60" s="2">
        <v>3.6133800000000001E-12</v>
      </c>
      <c r="C60" s="2">
        <v>1.2289799999999999E-10</v>
      </c>
      <c r="D60" s="2">
        <v>2.9524299999999999E-9</v>
      </c>
      <c r="E60" s="2">
        <v>5.0129099999999997E-8</v>
      </c>
      <c r="F60" s="2">
        <v>6.0208E-7</v>
      </c>
      <c r="G60" s="2">
        <v>5.1219900000000004E-6</v>
      </c>
      <c r="H60" s="2">
        <v>3.09346E-5</v>
      </c>
      <c r="I60">
        <v>1.3327900000000001E-4</v>
      </c>
      <c r="J60">
        <v>4.1430200000000002E-4</v>
      </c>
      <c r="K60">
        <v>9.5597300000000004E-4</v>
      </c>
      <c r="L60">
        <v>1.7526900000000001E-3</v>
      </c>
      <c r="M60">
        <v>2.90091E-3</v>
      </c>
      <c r="N60">
        <v>4.90538E-3</v>
      </c>
      <c r="O60">
        <v>8.4288799999999997E-3</v>
      </c>
      <c r="P60">
        <v>1.3583400000000001E-2</v>
      </c>
      <c r="Q60">
        <v>1.9909E-2</v>
      </c>
      <c r="R60">
        <v>2.7239699999999999E-2</v>
      </c>
      <c r="S60">
        <v>3.6043100000000002E-2</v>
      </c>
      <c r="T60">
        <v>4.6498499999999998E-2</v>
      </c>
      <c r="U60">
        <v>5.7620400000000002E-2</v>
      </c>
      <c r="V60">
        <v>6.7696099999999995E-2</v>
      </c>
      <c r="W60">
        <v>7.5308100000000003E-2</v>
      </c>
      <c r="X60">
        <v>7.9672699999999999E-2</v>
      </c>
      <c r="Y60">
        <v>8.0423800000000004E-2</v>
      </c>
      <c r="Z60">
        <v>7.7616099999999993E-2</v>
      </c>
      <c r="AA60">
        <v>7.1903999999999996E-2</v>
      </c>
      <c r="AB60">
        <v>6.4371899999999996E-2</v>
      </c>
      <c r="AC60">
        <v>5.6048300000000002E-2</v>
      </c>
      <c r="AD60">
        <v>4.7595499999999999E-2</v>
      </c>
      <c r="AE60">
        <v>3.9374699999999999E-2</v>
      </c>
      <c r="AF60">
        <v>3.1651499999999999E-2</v>
      </c>
      <c r="AG60">
        <v>2.46895E-2</v>
      </c>
      <c r="AH60">
        <v>1.8708700000000002E-2</v>
      </c>
      <c r="AI60">
        <v>1.3814E-2</v>
      </c>
      <c r="AJ60">
        <v>9.9765099999999992E-3</v>
      </c>
      <c r="AK60">
        <v>7.0675299999999998E-3</v>
      </c>
      <c r="AL60">
        <v>4.9148799999999999E-3</v>
      </c>
      <c r="AM60">
        <v>3.3488699999999999E-3</v>
      </c>
      <c r="AN60">
        <v>2.2265200000000001E-3</v>
      </c>
      <c r="AO60">
        <v>1.4365000000000001E-3</v>
      </c>
      <c r="AP60">
        <v>8.9406499999999999E-4</v>
      </c>
      <c r="AQ60">
        <v>5.3378099999999999E-4</v>
      </c>
      <c r="AR60">
        <v>3.0416599999999997E-4</v>
      </c>
    </row>
    <row r="61" spans="2:44" x14ac:dyDescent="0.2">
      <c r="B61" s="2">
        <v>6.0789699999999999E-12</v>
      </c>
      <c r="C61" s="2">
        <v>2.06812E-10</v>
      </c>
      <c r="D61" s="2">
        <v>4.9675699999999996E-9</v>
      </c>
      <c r="E61" s="2">
        <v>8.4291600000000003E-8</v>
      </c>
      <c r="F61" s="2">
        <v>1.01105E-6</v>
      </c>
      <c r="G61" s="2">
        <v>8.5787699999999995E-6</v>
      </c>
      <c r="H61" s="2">
        <v>5.1544800000000002E-5</v>
      </c>
      <c r="I61">
        <v>2.1968500000000001E-4</v>
      </c>
      <c r="J61">
        <v>6.6667400000000002E-4</v>
      </c>
      <c r="K61">
        <v>1.4548E-3</v>
      </c>
      <c r="L61">
        <v>2.34797E-3</v>
      </c>
      <c r="M61">
        <v>3.0355E-3</v>
      </c>
      <c r="N61">
        <v>3.7554200000000002E-3</v>
      </c>
      <c r="O61">
        <v>5.3719800000000002E-3</v>
      </c>
      <c r="P61">
        <v>8.7193500000000007E-3</v>
      </c>
      <c r="Q61">
        <v>1.4255800000000001E-2</v>
      </c>
      <c r="R61">
        <v>2.2262899999999999E-2</v>
      </c>
      <c r="S61">
        <v>3.2689200000000002E-2</v>
      </c>
      <c r="T61">
        <v>4.4542100000000001E-2</v>
      </c>
      <c r="U61">
        <v>5.5925900000000001E-2</v>
      </c>
      <c r="V61">
        <v>6.5123899999999998E-2</v>
      </c>
      <c r="W61">
        <v>7.1529700000000002E-2</v>
      </c>
      <c r="X61">
        <v>7.5378100000000003E-2</v>
      </c>
      <c r="Y61">
        <v>7.6874700000000004E-2</v>
      </c>
      <c r="Z61">
        <v>7.5904299999999994E-2</v>
      </c>
      <c r="AA61">
        <v>7.2418700000000003E-2</v>
      </c>
      <c r="AB61">
        <v>6.6775000000000001E-2</v>
      </c>
      <c r="AC61">
        <v>5.9652700000000003E-2</v>
      </c>
      <c r="AD61">
        <v>5.17858E-2</v>
      </c>
      <c r="AE61">
        <v>4.3789599999999998E-2</v>
      </c>
      <c r="AF61">
        <v>3.61128E-2</v>
      </c>
      <c r="AG61">
        <v>2.9049599999999998E-2</v>
      </c>
      <c r="AH61">
        <v>2.2773600000000001E-2</v>
      </c>
      <c r="AI61">
        <v>1.7375499999999999E-2</v>
      </c>
      <c r="AJ61">
        <v>1.28869E-2</v>
      </c>
      <c r="AK61">
        <v>9.2867599999999998E-3</v>
      </c>
      <c r="AL61">
        <v>6.5034899999999998E-3</v>
      </c>
      <c r="AM61">
        <v>4.4262900000000003E-3</v>
      </c>
      <c r="AN61">
        <v>2.9257599999999999E-3</v>
      </c>
      <c r="AO61">
        <v>1.8744300000000001E-3</v>
      </c>
      <c r="AP61">
        <v>1.1600499999999999E-3</v>
      </c>
      <c r="AQ61">
        <v>6.9052700000000002E-4</v>
      </c>
      <c r="AR61">
        <v>3.93495E-4</v>
      </c>
    </row>
    <row r="62" spans="2:44" x14ac:dyDescent="0.2">
      <c r="B62" s="2">
        <v>2.8521999999999999E-12</v>
      </c>
      <c r="C62" s="2">
        <v>9.70062E-11</v>
      </c>
      <c r="D62" s="2">
        <v>2.3304700000000001E-9</v>
      </c>
      <c r="E62" s="2">
        <v>3.9571499999999998E-8</v>
      </c>
      <c r="F62" s="2">
        <v>4.7534099999999999E-7</v>
      </c>
      <c r="G62" s="2">
        <v>4.0448599999999998E-6</v>
      </c>
      <c r="H62" s="2">
        <v>2.44418E-5</v>
      </c>
      <c r="I62">
        <v>1.0541500000000001E-4</v>
      </c>
      <c r="J62">
        <v>3.2841100000000002E-4</v>
      </c>
      <c r="K62">
        <v>7.6133099999999997E-4</v>
      </c>
      <c r="L62">
        <v>1.40817E-3</v>
      </c>
      <c r="M62">
        <v>2.3570000000000002E-3</v>
      </c>
      <c r="N62">
        <v>3.9996099999999998E-3</v>
      </c>
      <c r="O62">
        <v>6.7807299999999996E-3</v>
      </c>
      <c r="P62">
        <v>1.0593699999999999E-2</v>
      </c>
      <c r="Q62">
        <v>1.4833000000000001E-2</v>
      </c>
      <c r="R62">
        <v>1.9323099999999999E-2</v>
      </c>
      <c r="S62">
        <v>2.4868000000000001E-2</v>
      </c>
      <c r="T62">
        <v>3.2529299999999997E-2</v>
      </c>
      <c r="U62">
        <v>4.24883E-2</v>
      </c>
      <c r="V62">
        <v>5.3737300000000002E-2</v>
      </c>
      <c r="W62">
        <v>6.4560599999999996E-2</v>
      </c>
      <c r="X62">
        <v>7.3118699999999995E-2</v>
      </c>
      <c r="Y62">
        <v>7.7976699999999996E-2</v>
      </c>
      <c r="Z62">
        <v>7.8618800000000003E-2</v>
      </c>
      <c r="AA62">
        <v>7.5609800000000005E-2</v>
      </c>
      <c r="AB62">
        <v>7.0152800000000001E-2</v>
      </c>
      <c r="AC62">
        <v>6.3403100000000004E-2</v>
      </c>
      <c r="AD62">
        <v>5.60955E-2</v>
      </c>
      <c r="AE62">
        <v>4.861E-2</v>
      </c>
      <c r="AF62">
        <v>4.1190900000000003E-2</v>
      </c>
      <c r="AG62">
        <v>3.4072199999999997E-2</v>
      </c>
      <c r="AH62">
        <v>2.7476799999999999E-2</v>
      </c>
      <c r="AI62">
        <v>2.1578E-2</v>
      </c>
      <c r="AJ62">
        <v>1.6479000000000001E-2</v>
      </c>
      <c r="AK62">
        <v>1.2216599999999999E-2</v>
      </c>
      <c r="AL62">
        <v>8.7733199999999994E-3</v>
      </c>
      <c r="AM62">
        <v>6.08998E-3</v>
      </c>
      <c r="AN62">
        <v>4.0770700000000003E-3</v>
      </c>
      <c r="AO62">
        <v>2.6266200000000001E-3</v>
      </c>
      <c r="AP62">
        <v>1.62459E-3</v>
      </c>
      <c r="AQ62">
        <v>9.6223000000000001E-4</v>
      </c>
      <c r="AR62">
        <v>5.4423000000000004E-4</v>
      </c>
    </row>
    <row r="63" spans="2:44" x14ac:dyDescent="0.2">
      <c r="B63" s="2">
        <v>4.6946300000000002E-12</v>
      </c>
      <c r="C63" s="2">
        <v>1.5971300000000001E-10</v>
      </c>
      <c r="D63" s="2">
        <v>3.8363000000000001E-9</v>
      </c>
      <c r="E63" s="2">
        <v>6.5097799999999994E-8</v>
      </c>
      <c r="F63" s="2">
        <v>7.8087499999999996E-7</v>
      </c>
      <c r="G63" s="2">
        <v>6.6266399999999996E-6</v>
      </c>
      <c r="H63" s="2">
        <v>3.9826200000000002E-5</v>
      </c>
      <c r="I63">
        <v>1.69836E-4</v>
      </c>
      <c r="J63">
        <v>5.1607400000000005E-4</v>
      </c>
      <c r="K63">
        <v>1.1298300000000001E-3</v>
      </c>
      <c r="L63">
        <v>1.8389999999999999E-3</v>
      </c>
      <c r="M63">
        <v>2.4282499999999999E-3</v>
      </c>
      <c r="N63">
        <v>3.1258200000000001E-3</v>
      </c>
      <c r="O63">
        <v>4.6602700000000002E-3</v>
      </c>
      <c r="P63">
        <v>7.7415699999999997E-3</v>
      </c>
      <c r="Q63">
        <v>1.27703E-2</v>
      </c>
      <c r="R63">
        <v>1.9930900000000001E-2</v>
      </c>
      <c r="S63">
        <v>2.89704E-2</v>
      </c>
      <c r="T63">
        <v>3.8713600000000001E-2</v>
      </c>
      <c r="U63">
        <v>4.73354E-2</v>
      </c>
      <c r="V63">
        <v>5.3616299999999999E-2</v>
      </c>
      <c r="W63">
        <v>5.7840799999999998E-2</v>
      </c>
      <c r="X63">
        <v>6.1216899999999998E-2</v>
      </c>
      <c r="Y63">
        <v>6.45091E-2</v>
      </c>
      <c r="Z63">
        <v>6.7373500000000003E-2</v>
      </c>
      <c r="AA63">
        <v>6.8812899999999996E-2</v>
      </c>
      <c r="AB63">
        <v>6.8006899999999995E-2</v>
      </c>
      <c r="AC63">
        <v>6.4771700000000001E-2</v>
      </c>
      <c r="AD63">
        <v>5.9526599999999999E-2</v>
      </c>
      <c r="AE63">
        <v>5.3000199999999997E-2</v>
      </c>
      <c r="AF63">
        <v>4.5921799999999999E-2</v>
      </c>
      <c r="AG63">
        <v>3.8840399999999997E-2</v>
      </c>
      <c r="AH63">
        <v>3.2097100000000003E-2</v>
      </c>
      <c r="AI63">
        <v>2.58876E-2</v>
      </c>
      <c r="AJ63">
        <v>2.0331200000000001E-2</v>
      </c>
      <c r="AK63">
        <v>1.55046E-2</v>
      </c>
      <c r="AL63">
        <v>1.1447199999999999E-2</v>
      </c>
      <c r="AM63">
        <v>8.1575099999999998E-3</v>
      </c>
      <c r="AN63">
        <v>5.5932300000000003E-3</v>
      </c>
      <c r="AO63">
        <v>3.6781000000000001E-3</v>
      </c>
      <c r="AP63">
        <v>2.3124500000000002E-3</v>
      </c>
      <c r="AQ63">
        <v>1.3858200000000001E-3</v>
      </c>
      <c r="AR63">
        <v>7.8945299999999996E-4</v>
      </c>
    </row>
    <row r="64" spans="2:44" x14ac:dyDescent="0.2">
      <c r="B64" s="2">
        <v>5.2223699999999997E-12</v>
      </c>
      <c r="C64" s="2">
        <v>1.77659E-10</v>
      </c>
      <c r="D64" s="2">
        <v>4.2675E-9</v>
      </c>
      <c r="E64" s="2">
        <v>7.2423800000000003E-8</v>
      </c>
      <c r="F64" s="2">
        <v>8.6898400000000005E-7</v>
      </c>
      <c r="G64" s="2">
        <v>7.3781499999999998E-6</v>
      </c>
      <c r="H64" s="2">
        <v>4.4387800000000002E-5</v>
      </c>
      <c r="I64">
        <v>1.89688E-4</v>
      </c>
      <c r="J64">
        <v>5.7907300000000004E-4</v>
      </c>
      <c r="K64">
        <v>1.2813200000000001E-3</v>
      </c>
      <c r="L64">
        <v>2.1368300000000002E-3</v>
      </c>
      <c r="M64">
        <v>2.9565899999999998E-3</v>
      </c>
      <c r="N64">
        <v>3.9972499999999999E-3</v>
      </c>
      <c r="O64">
        <v>5.8537299999999997E-3</v>
      </c>
      <c r="P64">
        <v>8.7267200000000003E-3</v>
      </c>
      <c r="Q64">
        <v>1.22781E-2</v>
      </c>
      <c r="R64">
        <v>1.6419599999999999E-2</v>
      </c>
      <c r="S64">
        <v>2.1814699999999999E-2</v>
      </c>
      <c r="T64">
        <v>2.92743E-2</v>
      </c>
      <c r="U64">
        <v>3.8795900000000001E-2</v>
      </c>
      <c r="V64">
        <v>4.92994E-2</v>
      </c>
      <c r="W64">
        <v>5.9064499999999999E-2</v>
      </c>
      <c r="X64">
        <v>6.6353999999999996E-2</v>
      </c>
      <c r="Y64">
        <v>7.0046200000000003E-2</v>
      </c>
      <c r="Z64">
        <v>7.0138900000000004E-2</v>
      </c>
      <c r="AA64">
        <v>6.7700300000000005E-2</v>
      </c>
      <c r="AB64">
        <v>6.4138399999999998E-2</v>
      </c>
      <c r="AC64">
        <v>6.0359000000000003E-2</v>
      </c>
      <c r="AD64">
        <v>5.6487299999999997E-2</v>
      </c>
      <c r="AE64">
        <v>5.2205000000000001E-2</v>
      </c>
      <c r="AF64">
        <v>4.7242899999999997E-2</v>
      </c>
      <c r="AG64">
        <v>4.1627299999999999E-2</v>
      </c>
      <c r="AH64">
        <v>3.5634800000000001E-2</v>
      </c>
      <c r="AI64">
        <v>2.9626699999999999E-2</v>
      </c>
      <c r="AJ64">
        <v>2.3918999999999999E-2</v>
      </c>
      <c r="AK64">
        <v>1.8733199999999998E-2</v>
      </c>
      <c r="AL64">
        <v>1.42022E-2</v>
      </c>
      <c r="AM64">
        <v>1.03906E-2</v>
      </c>
      <c r="AN64">
        <v>7.3099599999999999E-3</v>
      </c>
      <c r="AO64">
        <v>4.9269099999999996E-3</v>
      </c>
      <c r="AP64">
        <v>3.1699699999999998E-3</v>
      </c>
      <c r="AQ64">
        <v>1.9403999999999999E-3</v>
      </c>
      <c r="AR64">
        <v>1.12655E-3</v>
      </c>
    </row>
    <row r="65" spans="1:44" x14ac:dyDescent="0.2">
      <c r="B65" s="2">
        <v>2.6555399999999998E-12</v>
      </c>
      <c r="C65" s="2">
        <v>9.0317899999999994E-11</v>
      </c>
      <c r="D65" s="2">
        <v>2.16977E-9</v>
      </c>
      <c r="E65" s="2">
        <v>3.6842199999999998E-8</v>
      </c>
      <c r="F65" s="2">
        <v>4.4253999999999999E-7</v>
      </c>
      <c r="G65" s="2">
        <v>3.7655000000000002E-6</v>
      </c>
      <c r="H65" s="2">
        <v>2.2750799999999999E-5</v>
      </c>
      <c r="I65" s="2">
        <v>9.8099399999999998E-5</v>
      </c>
      <c r="J65">
        <v>3.0549100000000002E-4</v>
      </c>
      <c r="K65">
        <v>7.07747E-4</v>
      </c>
      <c r="L65">
        <v>1.30876E-3</v>
      </c>
      <c r="M65">
        <v>2.1973100000000001E-3</v>
      </c>
      <c r="N65">
        <v>3.7717900000000001E-3</v>
      </c>
      <c r="O65">
        <v>6.54347E-3</v>
      </c>
      <c r="P65">
        <v>1.05924E-2</v>
      </c>
      <c r="Q65">
        <v>1.5528500000000001E-2</v>
      </c>
      <c r="R65">
        <v>2.11007E-2</v>
      </c>
      <c r="S65">
        <v>2.74188E-2</v>
      </c>
      <c r="T65">
        <v>3.4330899999999998E-2</v>
      </c>
      <c r="U65">
        <v>4.1023999999999998E-2</v>
      </c>
      <c r="V65">
        <v>4.66851E-2</v>
      </c>
      <c r="W65">
        <v>5.1320299999999999E-2</v>
      </c>
      <c r="X65">
        <v>5.55241E-2</v>
      </c>
      <c r="Y65">
        <v>5.9537100000000003E-2</v>
      </c>
      <c r="Z65">
        <v>6.28055E-2</v>
      </c>
      <c r="AA65">
        <v>6.4427799999999993E-2</v>
      </c>
      <c r="AB65">
        <v>6.3859299999999994E-2</v>
      </c>
      <c r="AC65">
        <v>6.1225799999999997E-2</v>
      </c>
      <c r="AD65">
        <v>5.7150100000000002E-2</v>
      </c>
      <c r="AE65">
        <v>5.2352999999999997E-2</v>
      </c>
      <c r="AF65">
        <v>4.7329099999999999E-2</v>
      </c>
      <c r="AG65">
        <v>4.22581E-2</v>
      </c>
      <c r="AH65">
        <v>3.71258E-2</v>
      </c>
      <c r="AI65">
        <v>3.1906499999999997E-2</v>
      </c>
      <c r="AJ65">
        <v>2.66716E-2</v>
      </c>
      <c r="AK65">
        <v>2.15897E-2</v>
      </c>
      <c r="AL65">
        <v>1.6865700000000001E-2</v>
      </c>
      <c r="AM65">
        <v>1.2678200000000001E-2</v>
      </c>
      <c r="AN65">
        <v>9.1442499999999996E-3</v>
      </c>
      <c r="AO65">
        <v>6.3084500000000002E-3</v>
      </c>
      <c r="AP65">
        <v>4.1493499999999996E-3</v>
      </c>
      <c r="AQ65">
        <v>2.5937899999999999E-3</v>
      </c>
      <c r="AR65">
        <v>1.5363499999999999E-3</v>
      </c>
    </row>
    <row r="66" spans="1:44" x14ac:dyDescent="0.2">
      <c r="B66" s="2">
        <v>1.61185E-12</v>
      </c>
      <c r="C66" s="2">
        <v>5.48239E-11</v>
      </c>
      <c r="D66" s="2">
        <v>1.31701E-9</v>
      </c>
      <c r="E66" s="2">
        <v>2.2358500000000001E-8</v>
      </c>
      <c r="F66" s="2">
        <v>2.6846699999999999E-7</v>
      </c>
      <c r="G66" s="2">
        <v>2.2827199999999999E-6</v>
      </c>
      <c r="H66" s="2">
        <v>1.3773E-5</v>
      </c>
      <c r="I66" s="2">
        <v>5.9221200000000001E-5</v>
      </c>
      <c r="J66">
        <v>1.8333100000000001E-4</v>
      </c>
      <c r="K66">
        <v>4.1947700000000002E-4</v>
      </c>
      <c r="L66">
        <v>7.5797199999999999E-4</v>
      </c>
      <c r="M66">
        <v>1.23836E-3</v>
      </c>
      <c r="N66">
        <v>2.1274499999999999E-3</v>
      </c>
      <c r="O66">
        <v>3.9016599999999999E-3</v>
      </c>
      <c r="P66">
        <v>7.0260699999999997E-3</v>
      </c>
      <c r="Q66">
        <v>1.1886499999999999E-2</v>
      </c>
      <c r="R66">
        <v>1.8840599999999999E-2</v>
      </c>
      <c r="S66">
        <v>2.79096E-2</v>
      </c>
      <c r="T66">
        <v>3.8213700000000003E-2</v>
      </c>
      <c r="U66">
        <v>4.8021300000000003E-2</v>
      </c>
      <c r="V66">
        <v>5.57E-2</v>
      </c>
      <c r="W66">
        <v>6.0586500000000001E-2</v>
      </c>
      <c r="X66">
        <v>6.29078E-2</v>
      </c>
      <c r="Y66">
        <v>6.3183000000000003E-2</v>
      </c>
      <c r="Z66">
        <v>6.1942999999999998E-2</v>
      </c>
      <c r="AA66">
        <v>5.9783000000000003E-2</v>
      </c>
      <c r="AB66">
        <v>5.72743E-2</v>
      </c>
      <c r="AC66">
        <v>5.4696700000000001E-2</v>
      </c>
      <c r="AD66">
        <v>5.1955399999999999E-2</v>
      </c>
      <c r="AE66">
        <v>4.87987E-2</v>
      </c>
      <c r="AF66">
        <v>4.5090199999999997E-2</v>
      </c>
      <c r="AG66">
        <v>4.0894E-2</v>
      </c>
      <c r="AH66">
        <v>3.6384699999999999E-2</v>
      </c>
      <c r="AI66">
        <v>3.1727999999999999E-2</v>
      </c>
      <c r="AJ66">
        <v>2.70403E-2</v>
      </c>
      <c r="AK66">
        <v>2.2418E-2</v>
      </c>
      <c r="AL66">
        <v>1.79788E-2</v>
      </c>
      <c r="AM66">
        <v>1.3870499999999999E-2</v>
      </c>
      <c r="AN66">
        <v>1.0243499999999999E-2</v>
      </c>
      <c r="AO66">
        <v>7.2119000000000003E-3</v>
      </c>
      <c r="AP66">
        <v>4.82388E-3</v>
      </c>
      <c r="AQ66">
        <v>3.0564699999999999E-3</v>
      </c>
      <c r="AR66">
        <v>1.82986E-3</v>
      </c>
    </row>
    <row r="67" spans="1:44" x14ac:dyDescent="0.2">
      <c r="B67" s="2">
        <v>1.9078500000000002E-12</v>
      </c>
      <c r="C67" s="2">
        <v>6.4902400000000006E-11</v>
      </c>
      <c r="D67" s="2">
        <v>1.5590000000000001E-9</v>
      </c>
      <c r="E67" s="2">
        <v>2.6457599999999999E-8</v>
      </c>
      <c r="F67" s="2">
        <v>3.1744999999999997E-7</v>
      </c>
      <c r="G67" s="2">
        <v>2.6952699999999999E-6</v>
      </c>
      <c r="H67" s="2">
        <v>1.6214699999999999E-5</v>
      </c>
      <c r="I67" s="2">
        <v>6.9291100000000005E-5</v>
      </c>
      <c r="J67">
        <v>2.11547E-4</v>
      </c>
      <c r="K67">
        <v>4.6840100000000002E-4</v>
      </c>
      <c r="L67">
        <v>7.8384600000000004E-4</v>
      </c>
      <c r="M67">
        <v>1.1006499999999999E-3</v>
      </c>
      <c r="N67">
        <v>1.5564800000000001E-3</v>
      </c>
      <c r="O67">
        <v>2.49102E-3</v>
      </c>
      <c r="P67">
        <v>4.2353399999999998E-3</v>
      </c>
      <c r="Q67">
        <v>7.0700700000000003E-3</v>
      </c>
      <c r="R67">
        <v>1.1408099999999999E-2</v>
      </c>
      <c r="S67">
        <v>1.7767600000000001E-2</v>
      </c>
      <c r="T67">
        <v>2.63783E-2</v>
      </c>
      <c r="U67">
        <v>3.6829000000000001E-2</v>
      </c>
      <c r="V67">
        <v>4.8081699999999998E-2</v>
      </c>
      <c r="W67">
        <v>5.8684699999999999E-2</v>
      </c>
      <c r="X67">
        <v>6.7022300000000007E-2</v>
      </c>
      <c r="Y67">
        <v>7.1753499999999998E-2</v>
      </c>
      <c r="Z67">
        <v>7.2400199999999998E-2</v>
      </c>
      <c r="AA67">
        <v>6.9607000000000002E-2</v>
      </c>
      <c r="AB67">
        <v>6.4753500000000005E-2</v>
      </c>
      <c r="AC67">
        <v>5.9232699999999999E-2</v>
      </c>
      <c r="AD67">
        <v>5.3945699999999999E-2</v>
      </c>
      <c r="AE67">
        <v>4.92183E-2</v>
      </c>
      <c r="AF67">
        <v>4.4977999999999997E-2</v>
      </c>
      <c r="AG67">
        <v>4.0978800000000003E-2</v>
      </c>
      <c r="AH67">
        <v>3.6974399999999998E-2</v>
      </c>
      <c r="AI67">
        <v>3.2815799999999999E-2</v>
      </c>
      <c r="AJ67">
        <v>2.8477599999999999E-2</v>
      </c>
      <c r="AK67">
        <v>2.4035999999999998E-2</v>
      </c>
      <c r="AL67">
        <v>1.9632E-2</v>
      </c>
      <c r="AM67">
        <v>1.5438199999999999E-2</v>
      </c>
      <c r="AN67">
        <v>1.1629499999999999E-2</v>
      </c>
      <c r="AO67">
        <v>8.3517899999999996E-3</v>
      </c>
      <c r="AP67">
        <v>5.6939099999999999E-3</v>
      </c>
      <c r="AQ67">
        <v>3.6720300000000002E-3</v>
      </c>
      <c r="AR67">
        <v>2.23361E-3</v>
      </c>
    </row>
    <row r="68" spans="1:44" x14ac:dyDescent="0.2">
      <c r="B68" s="2">
        <v>3.4529299999999999E-12</v>
      </c>
      <c r="C68" s="2">
        <v>1.1747000000000001E-10</v>
      </c>
      <c r="D68" s="2">
        <v>2.8216400000000002E-9</v>
      </c>
      <c r="E68" s="2">
        <v>4.7880999999999997E-8</v>
      </c>
      <c r="F68" s="2">
        <v>5.74371E-7</v>
      </c>
      <c r="G68" s="2">
        <v>4.8745100000000004E-6</v>
      </c>
      <c r="H68" s="2">
        <v>2.9299199999999999E-5</v>
      </c>
      <c r="I68">
        <v>1.2497100000000001E-4</v>
      </c>
      <c r="J68">
        <v>3.7989099999999999E-4</v>
      </c>
      <c r="K68">
        <v>8.3217000000000002E-4</v>
      </c>
      <c r="L68">
        <v>1.3545E-3</v>
      </c>
      <c r="M68">
        <v>1.7780000000000001E-3</v>
      </c>
      <c r="N68">
        <v>2.2215199999999998E-3</v>
      </c>
      <c r="O68">
        <v>3.0783999999999998E-3</v>
      </c>
      <c r="P68">
        <v>4.5927399999999997E-3</v>
      </c>
      <c r="Q68">
        <v>6.72691E-3</v>
      </c>
      <c r="R68">
        <v>9.5294300000000002E-3</v>
      </c>
      <c r="S68">
        <v>1.3367800000000001E-2</v>
      </c>
      <c r="T68">
        <v>1.8660900000000001E-2</v>
      </c>
      <c r="U68">
        <v>2.55266E-2</v>
      </c>
      <c r="V68">
        <v>3.3762399999999998E-2</v>
      </c>
      <c r="W68">
        <v>4.2959700000000003E-2</v>
      </c>
      <c r="X68">
        <v>5.2436900000000002E-2</v>
      </c>
      <c r="Y68">
        <v>6.1148099999999997E-2</v>
      </c>
      <c r="Z68">
        <v>6.7873299999999998E-2</v>
      </c>
      <c r="AA68">
        <v>7.1639900000000006E-2</v>
      </c>
      <c r="AB68">
        <v>7.2071200000000002E-2</v>
      </c>
      <c r="AC68">
        <v>6.9479100000000002E-2</v>
      </c>
      <c r="AD68">
        <v>6.4709699999999995E-2</v>
      </c>
      <c r="AE68">
        <v>5.8824700000000001E-2</v>
      </c>
      <c r="AF68">
        <v>5.27462E-2</v>
      </c>
      <c r="AG68">
        <v>4.7019699999999998E-2</v>
      </c>
      <c r="AH68">
        <v>4.1782699999999999E-2</v>
      </c>
      <c r="AI68">
        <v>3.6901400000000001E-2</v>
      </c>
      <c r="AJ68">
        <v>3.21643E-2</v>
      </c>
      <c r="AK68">
        <v>2.7431400000000002E-2</v>
      </c>
      <c r="AL68">
        <v>2.2699899999999999E-2</v>
      </c>
      <c r="AM68">
        <v>1.80938E-2</v>
      </c>
      <c r="AN68">
        <v>1.38075E-2</v>
      </c>
      <c r="AO68">
        <v>1.00369E-2</v>
      </c>
      <c r="AP68">
        <v>6.9207599999999998E-3</v>
      </c>
      <c r="AQ68">
        <v>4.5108800000000001E-3</v>
      </c>
      <c r="AR68">
        <v>2.77107E-3</v>
      </c>
    </row>
    <row r="69" spans="1:44" x14ac:dyDescent="0.2">
      <c r="B69" s="2">
        <v>3.57726E-12</v>
      </c>
      <c r="C69" s="2">
        <v>1.21687E-10</v>
      </c>
      <c r="D69" s="2">
        <v>2.9231099999999998E-9</v>
      </c>
      <c r="E69" s="2">
        <v>4.9615200000000002E-8</v>
      </c>
      <c r="F69" s="2">
        <v>5.9549299999999997E-7</v>
      </c>
      <c r="G69" s="2">
        <v>5.0590500000000003E-6</v>
      </c>
      <c r="H69" s="2">
        <v>3.0471799999999999E-5</v>
      </c>
      <c r="I69">
        <v>1.3054200000000001E-4</v>
      </c>
      <c r="J69">
        <v>4.0072600000000001E-4</v>
      </c>
      <c r="K69">
        <v>8.9832200000000001E-4</v>
      </c>
      <c r="L69">
        <v>1.5447099999999999E-3</v>
      </c>
      <c r="M69">
        <v>2.2752599999999999E-3</v>
      </c>
      <c r="N69">
        <v>3.3519999999999999E-3</v>
      </c>
      <c r="O69">
        <v>5.2234100000000004E-3</v>
      </c>
      <c r="P69">
        <v>7.9391400000000008E-3</v>
      </c>
      <c r="Q69">
        <v>1.10508E-2</v>
      </c>
      <c r="R69">
        <v>1.4246E-2</v>
      </c>
      <c r="S69">
        <v>1.7740499999999999E-2</v>
      </c>
      <c r="T69">
        <v>2.1843999999999999E-2</v>
      </c>
      <c r="U69">
        <v>2.6441099999999999E-2</v>
      </c>
      <c r="V69">
        <v>3.1187900000000001E-2</v>
      </c>
      <c r="W69">
        <v>3.6025700000000001E-2</v>
      </c>
      <c r="X69">
        <v>4.1206899999999998E-2</v>
      </c>
      <c r="Y69">
        <v>4.6868E-2</v>
      </c>
      <c r="Z69">
        <v>5.2737199999999998E-2</v>
      </c>
      <c r="AA69">
        <v>5.8200099999999998E-2</v>
      </c>
      <c r="AB69">
        <v>6.2515100000000004E-2</v>
      </c>
      <c r="AC69">
        <v>6.5011700000000006E-2</v>
      </c>
      <c r="AD69">
        <v>6.5272700000000003E-2</v>
      </c>
      <c r="AE69">
        <v>6.3276799999999994E-2</v>
      </c>
      <c r="AF69">
        <v>5.94084E-2</v>
      </c>
      <c r="AG69">
        <v>5.4299699999999999E-2</v>
      </c>
      <c r="AH69">
        <v>4.85926E-2</v>
      </c>
      <c r="AI69">
        <v>4.2749000000000002E-2</v>
      </c>
      <c r="AJ69">
        <v>3.6996399999999999E-2</v>
      </c>
      <c r="AK69">
        <v>3.1396199999999999E-2</v>
      </c>
      <c r="AL69">
        <v>2.5965100000000001E-2</v>
      </c>
      <c r="AM69">
        <v>2.07694E-2</v>
      </c>
      <c r="AN69">
        <v>1.5949899999999999E-2</v>
      </c>
      <c r="AO69">
        <v>1.16842E-2</v>
      </c>
      <c r="AP69">
        <v>8.12271E-3</v>
      </c>
      <c r="AQ69">
        <v>5.3371800000000004E-3</v>
      </c>
      <c r="AR69">
        <v>3.3043700000000001E-3</v>
      </c>
    </row>
    <row r="70" spans="1:44" x14ac:dyDescent="0.2">
      <c r="B70" s="2">
        <v>4.0772199999999999E-12</v>
      </c>
      <c r="C70" s="2">
        <v>1.3869800000000001E-10</v>
      </c>
      <c r="D70" s="2">
        <v>3.3316699999999999E-9</v>
      </c>
      <c r="E70" s="2">
        <v>5.6545000000000001E-8</v>
      </c>
      <c r="F70" s="2">
        <v>6.7854200000000004E-7</v>
      </c>
      <c r="G70" s="2">
        <v>5.7625500000000004E-6</v>
      </c>
      <c r="H70" s="2">
        <v>3.4684699999999997E-5</v>
      </c>
      <c r="I70">
        <v>1.4837499999999999E-4</v>
      </c>
      <c r="J70">
        <v>4.5402700000000002E-4</v>
      </c>
      <c r="K70">
        <v>1.01056E-3</v>
      </c>
      <c r="L70">
        <v>1.7108500000000001E-3</v>
      </c>
      <c r="M70">
        <v>2.4528000000000002E-3</v>
      </c>
      <c r="N70">
        <v>3.5303000000000001E-3</v>
      </c>
      <c r="O70">
        <v>5.5651700000000004E-3</v>
      </c>
      <c r="P70">
        <v>8.9305099999999991E-3</v>
      </c>
      <c r="Q70">
        <v>1.3564700000000001E-2</v>
      </c>
      <c r="R70">
        <v>1.9362899999999999E-2</v>
      </c>
      <c r="S70">
        <v>2.6231500000000001E-2</v>
      </c>
      <c r="T70">
        <v>3.3525399999999997E-2</v>
      </c>
      <c r="U70">
        <v>3.9885299999999999E-2</v>
      </c>
      <c r="V70">
        <v>4.4099100000000002E-2</v>
      </c>
      <c r="W70">
        <v>4.6034699999999998E-2</v>
      </c>
      <c r="X70">
        <v>4.6538099999999999E-2</v>
      </c>
      <c r="Y70">
        <v>4.6606799999999997E-2</v>
      </c>
      <c r="Z70">
        <v>4.6861399999999998E-2</v>
      </c>
      <c r="AA70">
        <v>4.7583100000000003E-2</v>
      </c>
      <c r="AB70">
        <v>4.8851199999999997E-2</v>
      </c>
      <c r="AC70">
        <v>5.0504399999999998E-2</v>
      </c>
      <c r="AD70">
        <v>5.2096499999999997E-2</v>
      </c>
      <c r="AE70">
        <v>5.30237E-2</v>
      </c>
      <c r="AF70">
        <v>5.2759500000000001E-2</v>
      </c>
      <c r="AG70">
        <v>5.1035799999999999E-2</v>
      </c>
      <c r="AH70">
        <v>4.7885200000000003E-2</v>
      </c>
      <c r="AI70">
        <v>4.3566000000000001E-2</v>
      </c>
      <c r="AJ70">
        <v>3.84404E-2</v>
      </c>
      <c r="AK70">
        <v>3.2874899999999999E-2</v>
      </c>
      <c r="AL70">
        <v>2.7194200000000002E-2</v>
      </c>
      <c r="AM70">
        <v>2.1679400000000001E-2</v>
      </c>
      <c r="AN70">
        <v>1.6578099999999998E-2</v>
      </c>
      <c r="AO70">
        <v>1.2098299999999999E-2</v>
      </c>
      <c r="AP70">
        <v>8.3850899999999996E-3</v>
      </c>
      <c r="AQ70">
        <v>5.4958200000000002E-3</v>
      </c>
      <c r="AR70">
        <v>3.3945199999999998E-3</v>
      </c>
    </row>
    <row r="71" spans="1:44" x14ac:dyDescent="0.2">
      <c r="B71" s="2">
        <v>7.4012100000000005E-12</v>
      </c>
      <c r="C71" s="2">
        <v>2.5179500000000001E-10</v>
      </c>
      <c r="D71" s="2">
        <v>6.0481000000000002E-9</v>
      </c>
      <c r="E71" s="2">
        <v>1.02628E-7</v>
      </c>
      <c r="F71" s="2">
        <v>1.2310200000000001E-6</v>
      </c>
      <c r="G71" s="2">
        <v>1.0445899999999999E-5</v>
      </c>
      <c r="H71" s="2">
        <v>6.2770700000000005E-5</v>
      </c>
      <c r="I71">
        <v>2.6759E-4</v>
      </c>
      <c r="J71">
        <v>8.1241600000000005E-4</v>
      </c>
      <c r="K71">
        <v>1.77433E-3</v>
      </c>
      <c r="L71">
        <v>2.8668600000000002E-3</v>
      </c>
      <c r="M71">
        <v>3.70039E-3</v>
      </c>
      <c r="N71">
        <v>4.4968300000000003E-3</v>
      </c>
      <c r="O71">
        <v>6.0925399999999996E-3</v>
      </c>
      <c r="P71">
        <v>9.0520300000000008E-3</v>
      </c>
      <c r="Q71">
        <v>1.33174E-2</v>
      </c>
      <c r="R71">
        <v>1.8815100000000001E-2</v>
      </c>
      <c r="S71">
        <v>2.57697E-2</v>
      </c>
      <c r="T71">
        <v>3.4111299999999997E-2</v>
      </c>
      <c r="U71">
        <v>4.29328E-2</v>
      </c>
      <c r="V71">
        <v>5.0838899999999999E-2</v>
      </c>
      <c r="W71">
        <v>5.6662799999999999E-2</v>
      </c>
      <c r="X71">
        <v>5.9734799999999998E-2</v>
      </c>
      <c r="Y71">
        <v>5.9837500000000002E-2</v>
      </c>
      <c r="Z71">
        <v>5.73134E-2</v>
      </c>
      <c r="AA71">
        <v>5.3169099999999997E-2</v>
      </c>
      <c r="AB71">
        <v>4.87707E-2</v>
      </c>
      <c r="AC71">
        <v>4.52433E-2</v>
      </c>
      <c r="AD71">
        <v>4.3059899999999998E-2</v>
      </c>
      <c r="AE71">
        <v>4.2046899999999998E-2</v>
      </c>
      <c r="AF71">
        <v>4.1644599999999997E-2</v>
      </c>
      <c r="AG71">
        <v>4.1188099999999998E-2</v>
      </c>
      <c r="AH71">
        <v>4.0106999999999997E-2</v>
      </c>
      <c r="AI71">
        <v>3.8043100000000003E-2</v>
      </c>
      <c r="AJ71">
        <v>3.4895599999999999E-2</v>
      </c>
      <c r="AK71">
        <v>3.0802199999999998E-2</v>
      </c>
      <c r="AL71">
        <v>2.6072499999999998E-2</v>
      </c>
      <c r="AM71">
        <v>2.1100899999999999E-2</v>
      </c>
      <c r="AN71">
        <v>1.6282499999999998E-2</v>
      </c>
      <c r="AO71">
        <v>1.1945600000000001E-2</v>
      </c>
      <c r="AP71">
        <v>8.3081100000000005E-3</v>
      </c>
      <c r="AQ71">
        <v>5.4624199999999999E-3</v>
      </c>
      <c r="AR71">
        <v>3.38617E-3</v>
      </c>
    </row>
    <row r="72" spans="1:44" x14ac:dyDescent="0.2">
      <c r="B72" s="2">
        <v>8.4425800000000002E-12</v>
      </c>
      <c r="C72" s="2">
        <v>2.87206E-10</v>
      </c>
      <c r="D72" s="2">
        <v>6.8989200000000004E-9</v>
      </c>
      <c r="E72" s="2">
        <v>1.17083E-7</v>
      </c>
      <c r="F72" s="2">
        <v>1.40486E-6</v>
      </c>
      <c r="G72" s="2">
        <v>1.1928499999999999E-5</v>
      </c>
      <c r="H72" s="2">
        <v>7.1768500000000002E-5</v>
      </c>
      <c r="I72">
        <v>3.0674700000000001E-4</v>
      </c>
      <c r="J72">
        <v>9.3675200000000001E-4</v>
      </c>
      <c r="K72">
        <v>2.0744299999999999E-3</v>
      </c>
      <c r="L72">
        <v>3.4656800000000001E-3</v>
      </c>
      <c r="M72">
        <v>4.8109800000000003E-3</v>
      </c>
      <c r="N72">
        <v>6.5230100000000001E-3</v>
      </c>
      <c r="O72">
        <v>9.5210199999999998E-3</v>
      </c>
      <c r="P72">
        <v>1.39899E-2</v>
      </c>
      <c r="Q72">
        <v>1.90806E-2</v>
      </c>
      <c r="R72">
        <v>2.4138199999999999E-2</v>
      </c>
      <c r="S72">
        <v>2.9537600000000001E-2</v>
      </c>
      <c r="T72">
        <v>3.5901299999999997E-2</v>
      </c>
      <c r="U72">
        <v>4.2994200000000003E-2</v>
      </c>
      <c r="V72">
        <v>4.98346E-2</v>
      </c>
      <c r="W72">
        <v>5.5535099999999997E-2</v>
      </c>
      <c r="X72">
        <v>5.9599300000000001E-2</v>
      </c>
      <c r="Y72">
        <v>6.1649900000000001E-2</v>
      </c>
      <c r="Z72">
        <v>6.13644E-2</v>
      </c>
      <c r="AA72">
        <v>5.8766699999999998E-2</v>
      </c>
      <c r="AB72">
        <v>5.4407200000000003E-2</v>
      </c>
      <c r="AC72">
        <v>4.9193199999999999E-2</v>
      </c>
      <c r="AD72">
        <v>4.4063199999999997E-2</v>
      </c>
      <c r="AE72">
        <v>3.97186E-2</v>
      </c>
      <c r="AF72">
        <v>3.6474800000000002E-2</v>
      </c>
      <c r="AG72">
        <v>3.4234500000000001E-2</v>
      </c>
      <c r="AH72">
        <v>3.2583099999999997E-2</v>
      </c>
      <c r="AI72">
        <v>3.0974600000000001E-2</v>
      </c>
      <c r="AJ72">
        <v>2.8931999999999999E-2</v>
      </c>
      <c r="AK72">
        <v>2.61902E-2</v>
      </c>
      <c r="AL72">
        <v>2.2746700000000002E-2</v>
      </c>
      <c r="AM72">
        <v>1.8823400000000001E-2</v>
      </c>
      <c r="AN72">
        <v>1.47712E-2</v>
      </c>
      <c r="AO72">
        <v>1.09552E-2</v>
      </c>
      <c r="AP72">
        <v>7.6602700000000003E-3</v>
      </c>
      <c r="AQ72">
        <v>5.0402600000000004E-3</v>
      </c>
      <c r="AR72">
        <v>3.1157899999999998E-3</v>
      </c>
    </row>
    <row r="73" spans="1:44" x14ac:dyDescent="0.2">
      <c r="A73" t="s">
        <v>34</v>
      </c>
    </row>
    <row r="74" spans="1:44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1.0204100000000001E-2</v>
      </c>
      <c r="I74">
        <v>2.0408200000000001E-2</v>
      </c>
      <c r="J74">
        <v>0</v>
      </c>
      <c r="K74">
        <v>6.1224500000000001E-2</v>
      </c>
      <c r="L74">
        <v>2.0408200000000001E-2</v>
      </c>
      <c r="M74">
        <v>4.08163E-2</v>
      </c>
      <c r="N74">
        <v>1.0204100000000001E-2</v>
      </c>
      <c r="O74">
        <v>9.1836699999999993E-2</v>
      </c>
      <c r="P74">
        <v>7.1428599999999995E-2</v>
      </c>
      <c r="Q74">
        <v>7.1428599999999995E-2</v>
      </c>
      <c r="R74">
        <v>0.122449</v>
      </c>
      <c r="S74">
        <v>0.112245</v>
      </c>
      <c r="T74">
        <v>0.10204100000000001</v>
      </c>
      <c r="U74">
        <v>6.1224500000000001E-2</v>
      </c>
      <c r="V74">
        <v>4.08163E-2</v>
      </c>
      <c r="W74">
        <v>6.1224500000000001E-2</v>
      </c>
      <c r="X74">
        <v>1.0204100000000001E-2</v>
      </c>
      <c r="Y74">
        <v>4.08163E-2</v>
      </c>
      <c r="Z74">
        <v>0</v>
      </c>
      <c r="AA74">
        <v>1.0204100000000001E-2</v>
      </c>
      <c r="AB74">
        <v>0</v>
      </c>
      <c r="AC74">
        <v>2.0408200000000001E-2</v>
      </c>
      <c r="AD74">
        <v>2.0408200000000001E-2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>
        <v>0</v>
      </c>
      <c r="C75">
        <v>0</v>
      </c>
      <c r="D75">
        <v>0</v>
      </c>
      <c r="E75">
        <v>0</v>
      </c>
      <c r="F75">
        <v>9.9009900000000001E-3</v>
      </c>
      <c r="G75">
        <v>0</v>
      </c>
      <c r="H75">
        <v>0</v>
      </c>
      <c r="I75">
        <v>1.9802E-2</v>
      </c>
      <c r="J75">
        <v>6.9306900000000005E-2</v>
      </c>
      <c r="K75">
        <v>4.9505E-2</v>
      </c>
      <c r="L75">
        <v>5.9405899999999998E-2</v>
      </c>
      <c r="M75">
        <v>7.9207899999999998E-2</v>
      </c>
      <c r="N75">
        <v>4.9505E-2</v>
      </c>
      <c r="O75">
        <v>0.12871299999999999</v>
      </c>
      <c r="P75">
        <v>9.9009899999999998E-2</v>
      </c>
      <c r="Q75">
        <v>0.10891099999999999</v>
      </c>
      <c r="R75">
        <v>5.9405899999999998E-2</v>
      </c>
      <c r="S75">
        <v>6.9306900000000005E-2</v>
      </c>
      <c r="T75">
        <v>3.9604E-2</v>
      </c>
      <c r="U75">
        <v>2.9703E-2</v>
      </c>
      <c r="V75">
        <v>2.9703E-2</v>
      </c>
      <c r="W75">
        <v>1.9802E-2</v>
      </c>
      <c r="X75">
        <v>1.9802E-2</v>
      </c>
      <c r="Y75">
        <v>9.9009900000000001E-3</v>
      </c>
      <c r="Z75">
        <v>1.9802E-2</v>
      </c>
      <c r="AA75">
        <v>1.9802E-2</v>
      </c>
      <c r="AB75">
        <v>0</v>
      </c>
      <c r="AC75">
        <v>9.9009900000000001E-3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1.0101000000000001E-2</v>
      </c>
      <c r="N82">
        <v>1.0101000000000001E-2</v>
      </c>
      <c r="O82">
        <v>3.0303E-2</v>
      </c>
      <c r="P82">
        <v>5.0505099999999997E-2</v>
      </c>
      <c r="Q82">
        <v>7.0707099999999995E-2</v>
      </c>
      <c r="R82">
        <v>9.0909100000000007E-2</v>
      </c>
      <c r="S82">
        <v>0.111111</v>
      </c>
      <c r="T82">
        <v>0.111111</v>
      </c>
      <c r="U82">
        <v>0.10101</v>
      </c>
      <c r="V82">
        <v>9.0909100000000007E-2</v>
      </c>
      <c r="W82">
        <v>7.0707099999999995E-2</v>
      </c>
      <c r="X82">
        <v>7.0707099999999995E-2</v>
      </c>
      <c r="Y82">
        <v>4.0404000000000002E-2</v>
      </c>
      <c r="Z82">
        <v>4.0404000000000002E-2</v>
      </c>
      <c r="AA82">
        <v>3.0303E-2</v>
      </c>
      <c r="AB82">
        <v>2.0202000000000001E-2</v>
      </c>
      <c r="AC82">
        <v>2.0202000000000001E-2</v>
      </c>
      <c r="AD82">
        <v>1.0101000000000001E-2</v>
      </c>
      <c r="AE82">
        <v>1.0101000000000001E-2</v>
      </c>
      <c r="AF82">
        <v>1.0101000000000001E-2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1.0204100000000001E-2</v>
      </c>
      <c r="N83">
        <v>1.0204100000000001E-2</v>
      </c>
      <c r="O83">
        <v>1.0204100000000001E-2</v>
      </c>
      <c r="P83">
        <v>2.0408200000000001E-2</v>
      </c>
      <c r="Q83">
        <v>4.08163E-2</v>
      </c>
      <c r="R83">
        <v>6.1224500000000001E-2</v>
      </c>
      <c r="S83">
        <v>7.1428599999999995E-2</v>
      </c>
      <c r="T83">
        <v>8.1632700000000002E-2</v>
      </c>
      <c r="U83">
        <v>9.1836699999999993E-2</v>
      </c>
      <c r="V83">
        <v>0.10204100000000001</v>
      </c>
      <c r="W83">
        <v>0.112245</v>
      </c>
      <c r="X83">
        <v>9.1836699999999993E-2</v>
      </c>
      <c r="Y83">
        <v>8.1632700000000002E-2</v>
      </c>
      <c r="Z83">
        <v>6.1224500000000001E-2</v>
      </c>
      <c r="AA83">
        <v>5.10204E-2</v>
      </c>
      <c r="AB83">
        <v>4.08163E-2</v>
      </c>
      <c r="AC83">
        <v>3.0612199999999999E-2</v>
      </c>
      <c r="AD83">
        <v>1.0204100000000001E-2</v>
      </c>
      <c r="AE83">
        <v>1.0204100000000001E-2</v>
      </c>
      <c r="AF83">
        <v>1.0204100000000001E-2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1.0101000000000001E-2</v>
      </c>
      <c r="L84">
        <v>1.0101000000000001E-2</v>
      </c>
      <c r="M84">
        <v>2.0202000000000001E-2</v>
      </c>
      <c r="N84">
        <v>3.0303E-2</v>
      </c>
      <c r="O84">
        <v>4.0404000000000002E-2</v>
      </c>
      <c r="P84">
        <v>6.0606100000000003E-2</v>
      </c>
      <c r="Q84">
        <v>8.0808099999999994E-2</v>
      </c>
      <c r="R84">
        <v>0.10101</v>
      </c>
      <c r="S84">
        <v>0.111111</v>
      </c>
      <c r="T84">
        <v>0.111111</v>
      </c>
      <c r="U84">
        <v>0.10101</v>
      </c>
      <c r="V84">
        <v>8.0808099999999994E-2</v>
      </c>
      <c r="W84">
        <v>7.0707099999999995E-2</v>
      </c>
      <c r="X84">
        <v>5.0505099999999997E-2</v>
      </c>
      <c r="Y84">
        <v>4.0404000000000002E-2</v>
      </c>
      <c r="Z84">
        <v>3.0303E-2</v>
      </c>
      <c r="AA84">
        <v>2.0202000000000001E-2</v>
      </c>
      <c r="AB84">
        <v>1.0101000000000001E-2</v>
      </c>
      <c r="AC84">
        <v>1.0101000000000001E-2</v>
      </c>
      <c r="AD84">
        <v>1.0101000000000001E-2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0.01</v>
      </c>
      <c r="O85">
        <v>0.01</v>
      </c>
      <c r="P85">
        <v>0.02</v>
      </c>
      <c r="Q85">
        <v>0.03</v>
      </c>
      <c r="R85">
        <v>0.04</v>
      </c>
      <c r="S85">
        <v>0.05</v>
      </c>
      <c r="T85">
        <v>7.0000000000000007E-2</v>
      </c>
      <c r="U85">
        <v>0.1</v>
      </c>
      <c r="V85">
        <v>0.09</v>
      </c>
      <c r="W85">
        <v>0.09</v>
      </c>
      <c r="X85">
        <v>0.06</v>
      </c>
      <c r="Y85">
        <v>0.06</v>
      </c>
      <c r="Z85">
        <v>0.05</v>
      </c>
      <c r="AA85">
        <v>0.05</v>
      </c>
      <c r="AB85">
        <v>0.05</v>
      </c>
      <c r="AC85">
        <v>0.06</v>
      </c>
      <c r="AD85">
        <v>0.05</v>
      </c>
      <c r="AE85">
        <v>0.05</v>
      </c>
      <c r="AF85">
        <v>0.03</v>
      </c>
      <c r="AG85">
        <v>0.02</v>
      </c>
      <c r="AH85">
        <v>0.01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9.9009900000000001E-3</v>
      </c>
      <c r="Q86">
        <v>9.9009900000000001E-3</v>
      </c>
      <c r="R86">
        <v>3.9604E-2</v>
      </c>
      <c r="S86">
        <v>6.9306900000000005E-2</v>
      </c>
      <c r="T86">
        <v>9.9009899999999998E-2</v>
      </c>
      <c r="U86">
        <v>0.14851500000000001</v>
      </c>
      <c r="V86">
        <v>0.17821799999999999</v>
      </c>
      <c r="W86">
        <v>0.14851500000000001</v>
      </c>
      <c r="X86">
        <v>0.10891099999999999</v>
      </c>
      <c r="Y86">
        <v>7.9207899999999998E-2</v>
      </c>
      <c r="Z86">
        <v>2.9703E-2</v>
      </c>
      <c r="AA86">
        <v>2.9703E-2</v>
      </c>
      <c r="AB86">
        <v>1.9802E-2</v>
      </c>
      <c r="AC86">
        <v>9.9009900000000001E-3</v>
      </c>
      <c r="AD86">
        <v>9.9009900000000001E-3</v>
      </c>
      <c r="AE86">
        <v>9.9009900000000001E-3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0.01</v>
      </c>
      <c r="R87">
        <v>0.02</v>
      </c>
      <c r="S87">
        <v>0.05</v>
      </c>
      <c r="T87">
        <v>0.08</v>
      </c>
      <c r="U87">
        <v>0.13</v>
      </c>
      <c r="V87">
        <v>0.16</v>
      </c>
      <c r="W87">
        <v>0.17</v>
      </c>
      <c r="X87">
        <v>0.15</v>
      </c>
      <c r="Y87">
        <v>0.1</v>
      </c>
      <c r="Z87">
        <v>7.0000000000000007E-2</v>
      </c>
      <c r="AA87">
        <v>0.04</v>
      </c>
      <c r="AB87">
        <v>0.02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9.9009900000000001E-3</v>
      </c>
      <c r="J88">
        <v>9.9009900000000001E-3</v>
      </c>
      <c r="K88">
        <v>9.9009900000000001E-3</v>
      </c>
      <c r="L88">
        <v>9.9009900000000001E-3</v>
      </c>
      <c r="M88">
        <v>1.9802E-2</v>
      </c>
      <c r="N88">
        <v>2.9703E-2</v>
      </c>
      <c r="O88">
        <v>3.9604E-2</v>
      </c>
      <c r="P88">
        <v>4.9505E-2</v>
      </c>
      <c r="Q88">
        <v>4.9505E-2</v>
      </c>
      <c r="R88">
        <v>6.9306900000000005E-2</v>
      </c>
      <c r="S88">
        <v>9.9009899999999998E-2</v>
      </c>
      <c r="T88">
        <v>0.10891099999999999</v>
      </c>
      <c r="U88">
        <v>0.10891099999999999</v>
      </c>
      <c r="V88">
        <v>9.9009899999999998E-2</v>
      </c>
      <c r="W88">
        <v>8.9108900000000005E-2</v>
      </c>
      <c r="X88">
        <v>5.9405899999999998E-2</v>
      </c>
      <c r="Y88">
        <v>4.9505E-2</v>
      </c>
      <c r="Z88">
        <v>3.9604E-2</v>
      </c>
      <c r="AA88">
        <v>1.9802E-2</v>
      </c>
      <c r="AB88">
        <v>1.9802E-2</v>
      </c>
      <c r="AC88">
        <v>9.9009900000000001E-3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0.01</v>
      </c>
      <c r="M89">
        <v>0.02</v>
      </c>
      <c r="N89">
        <v>0.03</v>
      </c>
      <c r="O89">
        <v>0.04</v>
      </c>
      <c r="P89">
        <v>0.06</v>
      </c>
      <c r="Q89">
        <v>7.0000000000000007E-2</v>
      </c>
      <c r="R89">
        <v>0.08</v>
      </c>
      <c r="S89">
        <v>0.08</v>
      </c>
      <c r="T89">
        <v>0.09</v>
      </c>
      <c r="U89">
        <v>7.0000000000000007E-2</v>
      </c>
      <c r="V89">
        <v>0.08</v>
      </c>
      <c r="W89">
        <v>0.06</v>
      </c>
      <c r="X89">
        <v>0.05</v>
      </c>
      <c r="Y89">
        <v>0.05</v>
      </c>
      <c r="Z89">
        <v>0.04</v>
      </c>
      <c r="AA89">
        <v>0.04</v>
      </c>
      <c r="AB89">
        <v>0.04</v>
      </c>
      <c r="AC89">
        <v>0.02</v>
      </c>
      <c r="AD89">
        <v>0.02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1.0416699999999999E-2</v>
      </c>
      <c r="N90">
        <v>2.0833299999999999E-2</v>
      </c>
      <c r="O90">
        <v>4.1666700000000001E-2</v>
      </c>
      <c r="P90">
        <v>7.2916700000000001E-2</v>
      </c>
      <c r="Q90">
        <v>0.104167</v>
      </c>
      <c r="R90">
        <v>0.125</v>
      </c>
      <c r="S90">
        <v>0.13541700000000001</v>
      </c>
      <c r="T90">
        <v>0.114583</v>
      </c>
      <c r="U90">
        <v>0.104167</v>
      </c>
      <c r="V90">
        <v>8.3333299999999999E-2</v>
      </c>
      <c r="W90">
        <v>7.2916700000000001E-2</v>
      </c>
      <c r="X90">
        <v>5.2083299999999999E-2</v>
      </c>
      <c r="Y90">
        <v>3.125E-2</v>
      </c>
      <c r="Z90">
        <v>2.0833299999999999E-2</v>
      </c>
      <c r="AA90">
        <v>1.0416699999999999E-2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1.0204100000000001E-2</v>
      </c>
      <c r="L91">
        <v>1.0204100000000001E-2</v>
      </c>
      <c r="M91">
        <v>2.0408200000000001E-2</v>
      </c>
      <c r="N91">
        <v>4.08163E-2</v>
      </c>
      <c r="O91">
        <v>6.1224500000000001E-2</v>
      </c>
      <c r="P91">
        <v>9.1836699999999993E-2</v>
      </c>
      <c r="Q91">
        <v>0.112245</v>
      </c>
      <c r="R91">
        <v>0.13265299999999999</v>
      </c>
      <c r="S91">
        <v>0.14285700000000001</v>
      </c>
      <c r="T91">
        <v>0.122449</v>
      </c>
      <c r="U91">
        <v>0.112245</v>
      </c>
      <c r="V91">
        <v>6.1224500000000001E-2</v>
      </c>
      <c r="W91">
        <v>4.08163E-2</v>
      </c>
      <c r="X91">
        <v>2.0408200000000001E-2</v>
      </c>
      <c r="Y91">
        <v>1.0204100000000001E-2</v>
      </c>
      <c r="Z91">
        <v>1.0204100000000001E-2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1.0204100000000001E-2</v>
      </c>
      <c r="N92">
        <v>2.0408200000000001E-2</v>
      </c>
      <c r="O92">
        <v>4.08163E-2</v>
      </c>
      <c r="P92">
        <v>7.1428599999999995E-2</v>
      </c>
      <c r="Q92">
        <v>0.10204100000000001</v>
      </c>
      <c r="R92">
        <v>0.122449</v>
      </c>
      <c r="S92">
        <v>0.13265299999999999</v>
      </c>
      <c r="T92">
        <v>0.13265299999999999</v>
      </c>
      <c r="U92">
        <v>0.112245</v>
      </c>
      <c r="V92">
        <v>9.1836699999999993E-2</v>
      </c>
      <c r="W92">
        <v>7.1428599999999995E-2</v>
      </c>
      <c r="X92">
        <v>5.10204E-2</v>
      </c>
      <c r="Y92">
        <v>2.0408200000000001E-2</v>
      </c>
      <c r="Z92">
        <v>1.0204100000000001E-2</v>
      </c>
      <c r="AA92">
        <v>1.0204100000000001E-2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1.03093E-2</v>
      </c>
      <c r="N93">
        <v>1.03093E-2</v>
      </c>
      <c r="O93">
        <v>3.0927799999999998E-2</v>
      </c>
      <c r="P93">
        <v>3.0927799999999998E-2</v>
      </c>
      <c r="Q93">
        <v>5.1546399999999999E-2</v>
      </c>
      <c r="R93">
        <v>7.2164900000000004E-2</v>
      </c>
      <c r="S93">
        <v>0.103093</v>
      </c>
      <c r="T93">
        <v>6.18557E-2</v>
      </c>
      <c r="U93">
        <v>7.2164900000000004E-2</v>
      </c>
      <c r="V93">
        <v>7.2164900000000004E-2</v>
      </c>
      <c r="W93">
        <v>7.2164900000000004E-2</v>
      </c>
      <c r="X93">
        <v>4.1237099999999999E-2</v>
      </c>
      <c r="Y93">
        <v>7.2164900000000004E-2</v>
      </c>
      <c r="Z93">
        <v>3.0927799999999998E-2</v>
      </c>
      <c r="AA93">
        <v>3.0927799999999998E-2</v>
      </c>
      <c r="AB93">
        <v>6.18557E-2</v>
      </c>
      <c r="AC93">
        <v>6.18557E-2</v>
      </c>
      <c r="AD93">
        <v>2.0618600000000001E-2</v>
      </c>
      <c r="AE93">
        <v>3.0927799999999998E-2</v>
      </c>
      <c r="AF93">
        <v>1.03093E-2</v>
      </c>
      <c r="AG93">
        <v>2.0618600000000001E-2</v>
      </c>
      <c r="AH93">
        <v>1.03093E-2</v>
      </c>
      <c r="AI93">
        <v>1.03093E-2</v>
      </c>
      <c r="AJ93">
        <v>0</v>
      </c>
      <c r="AK93">
        <v>1.03093E-2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9.9009900000000001E-3</v>
      </c>
      <c r="L94">
        <v>9.9009900000000001E-3</v>
      </c>
      <c r="M94">
        <v>1.9802E-2</v>
      </c>
      <c r="N94">
        <v>1.9802E-2</v>
      </c>
      <c r="O94">
        <v>2.9703E-2</v>
      </c>
      <c r="P94">
        <v>2.9703E-2</v>
      </c>
      <c r="Q94">
        <v>4.9505E-2</v>
      </c>
      <c r="R94">
        <v>7.9207899999999998E-2</v>
      </c>
      <c r="S94">
        <v>0.118812</v>
      </c>
      <c r="T94">
        <v>0.118812</v>
      </c>
      <c r="U94">
        <v>0.10891099999999999</v>
      </c>
      <c r="V94">
        <v>8.9108900000000005E-2</v>
      </c>
      <c r="W94">
        <v>6.9306900000000005E-2</v>
      </c>
      <c r="X94">
        <v>5.9405899999999998E-2</v>
      </c>
      <c r="Y94">
        <v>4.9505E-2</v>
      </c>
      <c r="Z94">
        <v>4.9505E-2</v>
      </c>
      <c r="AA94">
        <v>2.9703E-2</v>
      </c>
      <c r="AB94">
        <v>2.9703E-2</v>
      </c>
      <c r="AC94">
        <v>9.9009900000000001E-3</v>
      </c>
      <c r="AD94">
        <v>9.9009900000000001E-3</v>
      </c>
      <c r="AE94">
        <v>9.9009900000000001E-3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1.0101000000000001E-2</v>
      </c>
      <c r="M95">
        <v>2.0202000000000001E-2</v>
      </c>
      <c r="N95">
        <v>3.0303E-2</v>
      </c>
      <c r="O95">
        <v>5.0505099999999997E-2</v>
      </c>
      <c r="P95">
        <v>7.0707099999999995E-2</v>
      </c>
      <c r="Q95">
        <v>6.0606100000000003E-2</v>
      </c>
      <c r="R95">
        <v>7.0707099999999995E-2</v>
      </c>
      <c r="S95">
        <v>8.0808099999999994E-2</v>
      </c>
      <c r="T95">
        <v>0.111111</v>
      </c>
      <c r="U95">
        <v>0.10101</v>
      </c>
      <c r="V95">
        <v>0.111111</v>
      </c>
      <c r="W95">
        <v>9.0909100000000007E-2</v>
      </c>
      <c r="X95">
        <v>6.0606100000000003E-2</v>
      </c>
      <c r="Y95">
        <v>6.0606100000000003E-2</v>
      </c>
      <c r="Z95">
        <v>4.0404000000000002E-2</v>
      </c>
      <c r="AA95">
        <v>2.0202000000000001E-2</v>
      </c>
      <c r="AB95">
        <v>1.0101000000000001E-2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1.0204100000000001E-2</v>
      </c>
      <c r="N96">
        <v>1.0204100000000001E-2</v>
      </c>
      <c r="O96">
        <v>1.0204100000000001E-2</v>
      </c>
      <c r="P96">
        <v>4.08163E-2</v>
      </c>
      <c r="Q96">
        <v>6.1224500000000001E-2</v>
      </c>
      <c r="R96">
        <v>0.10204100000000001</v>
      </c>
      <c r="S96">
        <v>0.20408200000000001</v>
      </c>
      <c r="T96">
        <v>0.16326499999999999</v>
      </c>
      <c r="U96">
        <v>0.153061</v>
      </c>
      <c r="V96">
        <v>0.10204100000000001</v>
      </c>
      <c r="W96">
        <v>7.1428599999999995E-2</v>
      </c>
      <c r="X96">
        <v>4.08163E-2</v>
      </c>
      <c r="Y96">
        <v>2.0408200000000001E-2</v>
      </c>
      <c r="Z96">
        <v>1.0204100000000001E-2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9.8039200000000007E-3</v>
      </c>
      <c r="O97">
        <v>1.9607800000000002E-2</v>
      </c>
      <c r="P97">
        <v>1.9607800000000002E-2</v>
      </c>
      <c r="Q97">
        <v>2.9411799999999998E-2</v>
      </c>
      <c r="R97">
        <v>4.9019600000000003E-2</v>
      </c>
      <c r="S97">
        <v>7.8431399999999998E-2</v>
      </c>
      <c r="T97">
        <v>0.13725499999999999</v>
      </c>
      <c r="U97">
        <v>0.10784299999999999</v>
      </c>
      <c r="V97">
        <v>9.8039200000000007E-2</v>
      </c>
      <c r="W97">
        <v>9.8039200000000007E-2</v>
      </c>
      <c r="X97">
        <v>5.8823500000000001E-2</v>
      </c>
      <c r="Y97">
        <v>3.9215699999999999E-2</v>
      </c>
      <c r="Z97">
        <v>3.9215699999999999E-2</v>
      </c>
      <c r="AA97">
        <v>7.8431399999999998E-2</v>
      </c>
      <c r="AB97">
        <v>4.9019600000000003E-2</v>
      </c>
      <c r="AC97">
        <v>1.9607800000000002E-2</v>
      </c>
      <c r="AD97">
        <v>3.9215699999999999E-2</v>
      </c>
      <c r="AE97">
        <v>9.8039200000000007E-3</v>
      </c>
      <c r="AF97">
        <v>1.9607800000000002E-2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0.01</v>
      </c>
      <c r="Q98">
        <v>0.02</v>
      </c>
      <c r="R98">
        <v>0.06</v>
      </c>
      <c r="S98">
        <v>0.12</v>
      </c>
      <c r="T98">
        <v>0.18</v>
      </c>
      <c r="U98">
        <v>0.16</v>
      </c>
      <c r="V98">
        <v>0.15</v>
      </c>
      <c r="W98">
        <v>0.12</v>
      </c>
      <c r="X98">
        <v>0.09</v>
      </c>
      <c r="Y98">
        <v>0.05</v>
      </c>
      <c r="Z98">
        <v>0.02</v>
      </c>
      <c r="AA98">
        <v>0.01</v>
      </c>
      <c r="AB98">
        <v>0.01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2.0202000000000001E-2</v>
      </c>
      <c r="P99">
        <v>3.0303E-2</v>
      </c>
      <c r="Q99">
        <v>1.0101000000000001E-2</v>
      </c>
      <c r="R99">
        <v>4.0404000000000002E-2</v>
      </c>
      <c r="S99">
        <v>0.13131300000000001</v>
      </c>
      <c r="T99">
        <v>0.18181800000000001</v>
      </c>
      <c r="U99">
        <v>0.111111</v>
      </c>
      <c r="V99">
        <v>0.13131300000000001</v>
      </c>
      <c r="W99">
        <v>0.121212</v>
      </c>
      <c r="X99">
        <v>7.0707099999999995E-2</v>
      </c>
      <c r="Y99">
        <v>8.0808099999999994E-2</v>
      </c>
      <c r="Z99">
        <v>4.0404000000000002E-2</v>
      </c>
      <c r="AA99">
        <v>1.0101000000000001E-2</v>
      </c>
      <c r="AB99">
        <v>1.0101000000000001E-2</v>
      </c>
      <c r="AC99">
        <v>0</v>
      </c>
      <c r="AD99">
        <v>1.0101000000000001E-2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0.04</v>
      </c>
      <c r="T100">
        <v>0.08</v>
      </c>
      <c r="U100">
        <v>0.12</v>
      </c>
      <c r="V100">
        <v>0.11</v>
      </c>
      <c r="W100">
        <v>0.13</v>
      </c>
      <c r="X100">
        <v>0.09</v>
      </c>
      <c r="Y100">
        <v>0.11</v>
      </c>
      <c r="Z100">
        <v>7.0000000000000007E-2</v>
      </c>
      <c r="AA100">
        <v>0.09</v>
      </c>
      <c r="AB100">
        <v>7.0000000000000007E-2</v>
      </c>
      <c r="AC100">
        <v>0.04</v>
      </c>
      <c r="AD100">
        <v>0.02</v>
      </c>
      <c r="AE100">
        <v>0.01</v>
      </c>
      <c r="AF100">
        <v>0</v>
      </c>
      <c r="AG100">
        <v>0.01</v>
      </c>
      <c r="AH100">
        <v>0</v>
      </c>
      <c r="AI100">
        <v>0.01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1.0204100000000001E-2</v>
      </c>
      <c r="S101">
        <v>2.0408200000000001E-2</v>
      </c>
      <c r="T101">
        <v>7.1428599999999995E-2</v>
      </c>
      <c r="U101">
        <v>0.122449</v>
      </c>
      <c r="V101">
        <v>0.16326499999999999</v>
      </c>
      <c r="W101">
        <v>0.19387799999999999</v>
      </c>
      <c r="X101">
        <v>0.14285700000000001</v>
      </c>
      <c r="Y101">
        <v>0.122449</v>
      </c>
      <c r="Z101">
        <v>6.1224500000000001E-2</v>
      </c>
      <c r="AA101">
        <v>5.10204E-2</v>
      </c>
      <c r="AB101">
        <v>2.0408200000000001E-2</v>
      </c>
      <c r="AC101">
        <v>1.0204100000000001E-2</v>
      </c>
      <c r="AD101">
        <v>1.0204100000000001E-2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</v>
      </c>
      <c r="S103">
        <v>0.13</v>
      </c>
      <c r="T103">
        <v>0.19</v>
      </c>
      <c r="U103">
        <v>0.17</v>
      </c>
      <c r="V103">
        <v>0.1</v>
      </c>
      <c r="W103">
        <v>7.0000000000000007E-2</v>
      </c>
      <c r="X103">
        <v>0.09</v>
      </c>
      <c r="Y103">
        <v>0.08</v>
      </c>
      <c r="Z103">
        <v>0.09</v>
      </c>
      <c r="AA103">
        <v>0.06</v>
      </c>
      <c r="AB103">
        <v>0</v>
      </c>
      <c r="AC103">
        <v>0</v>
      </c>
      <c r="AD103">
        <v>0.01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5.0049999999999999E-3</v>
      </c>
      <c r="P104">
        <v>8.0080099999999994E-3</v>
      </c>
      <c r="Q104">
        <v>1.5015000000000001E-2</v>
      </c>
      <c r="R104">
        <v>1.9019000000000001E-2</v>
      </c>
      <c r="S104">
        <v>5.9059100000000003E-2</v>
      </c>
      <c r="T104">
        <v>0.11411399999999999</v>
      </c>
      <c r="U104">
        <v>0.10610600000000001</v>
      </c>
      <c r="V104">
        <v>0.12512499999999999</v>
      </c>
      <c r="W104">
        <v>0.15915899999999999</v>
      </c>
      <c r="X104">
        <v>0.124124</v>
      </c>
      <c r="Y104">
        <v>9.6096100000000004E-2</v>
      </c>
      <c r="Z104">
        <v>6.5065100000000001E-2</v>
      </c>
      <c r="AA104">
        <v>3.9038999999999997E-2</v>
      </c>
      <c r="AB104">
        <v>2.7026999999999999E-2</v>
      </c>
      <c r="AC104">
        <v>1.4014E-2</v>
      </c>
      <c r="AD104">
        <v>1.3013E-2</v>
      </c>
      <c r="AE104">
        <v>4.0039999999999997E-3</v>
      </c>
      <c r="AF104">
        <v>4.0039999999999997E-3</v>
      </c>
      <c r="AG104">
        <v>2.0019999999999999E-3</v>
      </c>
      <c r="AH104">
        <v>1.0009999999999999E-3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1.0009999999999999E-3</v>
      </c>
      <c r="O105">
        <v>1.0009999999999999E-3</v>
      </c>
      <c r="P105">
        <v>1.0009999999999999E-3</v>
      </c>
      <c r="Q105">
        <v>2.0019999999999999E-3</v>
      </c>
      <c r="R105">
        <v>6.00601E-3</v>
      </c>
      <c r="S105">
        <v>1.1011E-2</v>
      </c>
      <c r="T105">
        <v>2.6026000000000001E-2</v>
      </c>
      <c r="U105">
        <v>5.3053099999999999E-2</v>
      </c>
      <c r="V105">
        <v>9.2092099999999996E-2</v>
      </c>
      <c r="W105">
        <v>0.13513500000000001</v>
      </c>
      <c r="X105">
        <v>0.177177</v>
      </c>
      <c r="Y105">
        <v>0.176176</v>
      </c>
      <c r="Z105">
        <v>0.15215200000000001</v>
      </c>
      <c r="AA105">
        <v>0.102102</v>
      </c>
      <c r="AB105">
        <v>4.0039999999999999E-2</v>
      </c>
      <c r="AC105">
        <v>1.5015000000000001E-2</v>
      </c>
      <c r="AD105">
        <v>6.00601E-3</v>
      </c>
      <c r="AE105">
        <v>3.003E-3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1.0020000000000001E-3</v>
      </c>
      <c r="L106">
        <v>1.0020000000000001E-3</v>
      </c>
      <c r="M106">
        <v>1.0020000000000001E-3</v>
      </c>
      <c r="N106">
        <v>1.0020000000000001E-3</v>
      </c>
      <c r="O106">
        <v>5.0100199999999996E-3</v>
      </c>
      <c r="P106">
        <v>6.0120199999999999E-3</v>
      </c>
      <c r="Q106">
        <v>5.0100199999999996E-3</v>
      </c>
      <c r="R106">
        <v>2.6052100000000002E-2</v>
      </c>
      <c r="S106">
        <v>2.4048099999999999E-2</v>
      </c>
      <c r="T106">
        <v>3.90782E-2</v>
      </c>
      <c r="U106">
        <v>5.0100199999999998E-2</v>
      </c>
      <c r="V106">
        <v>7.3146299999999997E-2</v>
      </c>
      <c r="W106">
        <v>0.111222</v>
      </c>
      <c r="X106">
        <v>0.13026099999999999</v>
      </c>
      <c r="Y106">
        <v>0.15030099999999999</v>
      </c>
      <c r="Z106">
        <v>0.14028099999999999</v>
      </c>
      <c r="AA106">
        <v>0.13226499999999999</v>
      </c>
      <c r="AB106">
        <v>6.5130300000000002E-2</v>
      </c>
      <c r="AC106">
        <v>2.6052100000000002E-2</v>
      </c>
      <c r="AD106">
        <v>8.0160300000000004E-3</v>
      </c>
      <c r="AE106">
        <v>3.0060099999999999E-3</v>
      </c>
      <c r="AF106">
        <v>1.0020000000000001E-3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4.0007999999999998E-4</v>
      </c>
      <c r="L107">
        <v>5.0009999999999996E-4</v>
      </c>
      <c r="M107">
        <v>4.0007999999999998E-4</v>
      </c>
      <c r="N107">
        <v>1.20024E-3</v>
      </c>
      <c r="O107">
        <v>3.30066E-3</v>
      </c>
      <c r="P107">
        <v>7.3014600000000001E-3</v>
      </c>
      <c r="Q107">
        <v>2.1904400000000001E-2</v>
      </c>
      <c r="R107">
        <v>3.9107799999999998E-2</v>
      </c>
      <c r="S107">
        <v>7.7715500000000007E-2</v>
      </c>
      <c r="T107">
        <v>0.108922</v>
      </c>
      <c r="U107">
        <v>0.124325</v>
      </c>
      <c r="V107">
        <v>0.13772799999999999</v>
      </c>
      <c r="W107">
        <v>0.123325</v>
      </c>
      <c r="X107">
        <v>0.108322</v>
      </c>
      <c r="Y107">
        <v>7.4614899999999998E-2</v>
      </c>
      <c r="Z107">
        <v>5.1710300000000001E-2</v>
      </c>
      <c r="AA107">
        <v>4.4208799999999999E-2</v>
      </c>
      <c r="AB107">
        <v>3.4907000000000001E-2</v>
      </c>
      <c r="AC107">
        <v>2.30046E-2</v>
      </c>
      <c r="AD107">
        <v>1.0402099999999999E-2</v>
      </c>
      <c r="AE107">
        <v>3.2006399999999998E-3</v>
      </c>
      <c r="AF107">
        <v>1.5003E-3</v>
      </c>
      <c r="AG107">
        <v>1.6003199999999999E-3</v>
      </c>
      <c r="AH107">
        <v>3.0006E-4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1.0001999999999999E-4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2.9996999999999999E-4</v>
      </c>
      <c r="O108">
        <v>2.4997499999999998E-3</v>
      </c>
      <c r="P108">
        <v>4.7995199999999998E-3</v>
      </c>
      <c r="Q108">
        <v>1.32987E-2</v>
      </c>
      <c r="R108">
        <v>2.5697399999999999E-2</v>
      </c>
      <c r="S108">
        <v>5.6394399999999997E-2</v>
      </c>
      <c r="T108">
        <v>8.6491399999999996E-2</v>
      </c>
      <c r="U108">
        <v>0.12898699999999999</v>
      </c>
      <c r="V108">
        <v>0.143986</v>
      </c>
      <c r="W108">
        <v>0.12808700000000001</v>
      </c>
      <c r="X108">
        <v>0.122888</v>
      </c>
      <c r="Y108">
        <v>8.8891100000000001E-2</v>
      </c>
      <c r="Z108">
        <v>7.3092699999999997E-2</v>
      </c>
      <c r="AA108">
        <v>4.6595299999999999E-2</v>
      </c>
      <c r="AB108">
        <v>4.2795699999999999E-2</v>
      </c>
      <c r="AC108">
        <v>1.8798100000000002E-2</v>
      </c>
      <c r="AD108">
        <v>1.36986E-2</v>
      </c>
      <c r="AE108">
        <v>1.3998599999999999E-3</v>
      </c>
      <c r="AF108">
        <v>1.2998700000000001E-3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35</v>
      </c>
    </row>
    <row r="110" spans="1:44" x14ac:dyDescent="0.2">
      <c r="B110" s="2">
        <v>7.0703399999999995E-7</v>
      </c>
      <c r="C110" s="2">
        <v>1.0720899999999999E-5</v>
      </c>
      <c r="D110" s="2">
        <v>7.2219199999999995E-5</v>
      </c>
      <c r="E110">
        <v>2.1863000000000001E-4</v>
      </c>
      <c r="F110">
        <v>3.11804E-4</v>
      </c>
      <c r="G110">
        <v>3.12138E-4</v>
      </c>
      <c r="H110">
        <v>6.7112699999999999E-4</v>
      </c>
      <c r="I110">
        <v>1.8950600000000001E-3</v>
      </c>
      <c r="J110">
        <v>3.8866500000000002E-3</v>
      </c>
      <c r="K110">
        <v>6.0927999999999998E-3</v>
      </c>
      <c r="L110">
        <v>9.3028999999999994E-3</v>
      </c>
      <c r="M110">
        <v>1.6195399999999999E-2</v>
      </c>
      <c r="N110">
        <v>2.8335099999999998E-2</v>
      </c>
      <c r="O110">
        <v>4.4648899999999998E-2</v>
      </c>
      <c r="P110">
        <v>6.4050899999999994E-2</v>
      </c>
      <c r="Q110">
        <v>8.5995600000000005E-2</v>
      </c>
      <c r="R110">
        <v>0.10641</v>
      </c>
      <c r="S110">
        <v>0.117288</v>
      </c>
      <c r="T110">
        <v>0.113786</v>
      </c>
      <c r="U110">
        <v>9.9143300000000004E-2</v>
      </c>
      <c r="V110">
        <v>8.0636200000000005E-2</v>
      </c>
      <c r="W110">
        <v>6.3206200000000004E-2</v>
      </c>
      <c r="X110">
        <v>4.8192699999999998E-2</v>
      </c>
      <c r="Y110">
        <v>3.55713E-2</v>
      </c>
      <c r="Z110">
        <v>2.5352199999999998E-2</v>
      </c>
      <c r="AA110">
        <v>1.75038E-2</v>
      </c>
      <c r="AB110">
        <v>1.17435E-2</v>
      </c>
      <c r="AC110">
        <v>7.6525200000000003E-3</v>
      </c>
      <c r="AD110">
        <v>4.8310200000000001E-3</v>
      </c>
      <c r="AE110">
        <v>2.9464299999999999E-3</v>
      </c>
      <c r="AF110">
        <v>1.7311500000000001E-3</v>
      </c>
      <c r="AG110">
        <v>9.7638900000000003E-4</v>
      </c>
      <c r="AH110">
        <v>5.2636299999999996E-4</v>
      </c>
      <c r="AI110">
        <v>2.6991E-4</v>
      </c>
      <c r="AJ110" s="2">
        <v>1.30984E-4</v>
      </c>
      <c r="AK110" s="2">
        <v>5.9852899999999997E-5</v>
      </c>
      <c r="AL110" s="2">
        <v>2.5627799999999999E-5</v>
      </c>
      <c r="AM110" s="2">
        <v>1.02369E-5</v>
      </c>
      <c r="AN110" s="2">
        <v>3.7998099999999999E-6</v>
      </c>
      <c r="AO110" s="2">
        <v>1.3062399999999999E-6</v>
      </c>
      <c r="AP110" s="2">
        <v>4.1468299999999998E-7</v>
      </c>
      <c r="AQ110" s="2">
        <v>1.2128199999999999E-7</v>
      </c>
      <c r="AR110" s="2">
        <v>3.26132E-8</v>
      </c>
    </row>
    <row r="111" spans="1:44" x14ac:dyDescent="0.2">
      <c r="B111" s="2">
        <v>3.9901700000000001E-7</v>
      </c>
      <c r="C111" s="2">
        <v>6.0509799999999996E-6</v>
      </c>
      <c r="D111" s="2">
        <v>4.07803E-5</v>
      </c>
      <c r="E111" s="2">
        <v>1.23826E-4</v>
      </c>
      <c r="F111">
        <v>1.81039E-4</v>
      </c>
      <c r="G111">
        <v>2.1333800000000001E-4</v>
      </c>
      <c r="H111">
        <v>5.5758999999999995E-4</v>
      </c>
      <c r="I111">
        <v>1.66001E-3</v>
      </c>
      <c r="J111">
        <v>3.6869300000000002E-3</v>
      </c>
      <c r="K111">
        <v>6.8990400000000004E-3</v>
      </c>
      <c r="L111">
        <v>1.3259699999999999E-2</v>
      </c>
      <c r="M111">
        <v>2.5855199999999998E-2</v>
      </c>
      <c r="N111">
        <v>4.4198599999999998E-2</v>
      </c>
      <c r="O111">
        <v>6.2701099999999996E-2</v>
      </c>
      <c r="P111">
        <v>7.6996899999999993E-2</v>
      </c>
      <c r="Q111">
        <v>8.8439400000000001E-2</v>
      </c>
      <c r="R111">
        <v>9.8702100000000001E-2</v>
      </c>
      <c r="S111">
        <v>0.104321</v>
      </c>
      <c r="T111">
        <v>0.100965</v>
      </c>
      <c r="U111">
        <v>8.9469000000000007E-2</v>
      </c>
      <c r="V111">
        <v>7.4388499999999996E-2</v>
      </c>
      <c r="W111">
        <v>5.9278699999999997E-2</v>
      </c>
      <c r="X111">
        <v>4.5462700000000002E-2</v>
      </c>
      <c r="Y111">
        <v>3.3452000000000003E-2</v>
      </c>
      <c r="Z111">
        <v>2.3681899999999999E-2</v>
      </c>
      <c r="AA111">
        <v>1.62693E-2</v>
      </c>
      <c r="AB111">
        <v>1.0916E-2</v>
      </c>
      <c r="AC111">
        <v>7.1546999999999999E-3</v>
      </c>
      <c r="AD111">
        <v>4.5645700000000004E-3</v>
      </c>
      <c r="AE111">
        <v>2.8231200000000001E-3</v>
      </c>
      <c r="AF111">
        <v>1.68665E-3</v>
      </c>
      <c r="AG111">
        <v>9.6998600000000005E-4</v>
      </c>
      <c r="AH111">
        <v>5.3495300000000001E-4</v>
      </c>
      <c r="AI111">
        <v>2.8176900000000002E-4</v>
      </c>
      <c r="AJ111" s="2">
        <v>1.41108E-4</v>
      </c>
      <c r="AK111" s="2">
        <v>6.6865800000000006E-5</v>
      </c>
      <c r="AL111" s="2">
        <v>2.9830699999999999E-5</v>
      </c>
      <c r="AM111" s="2">
        <v>1.24667E-5</v>
      </c>
      <c r="AN111" s="2">
        <v>4.8570799999999999E-6</v>
      </c>
      <c r="AO111" s="2">
        <v>1.7563400000000001E-6</v>
      </c>
      <c r="AP111" s="2">
        <v>5.8709800000000001E-7</v>
      </c>
      <c r="AQ111" s="2">
        <v>1.8078400000000001E-7</v>
      </c>
      <c r="AR111" s="2">
        <v>5.1125600000000002E-8</v>
      </c>
    </row>
    <row r="112" spans="1:44" x14ac:dyDescent="0.2">
      <c r="B112" s="2">
        <v>1.9836399999999999E-7</v>
      </c>
      <c r="C112" s="2">
        <v>3.0079399999999999E-6</v>
      </c>
      <c r="D112" s="2">
        <v>2.0265700000000001E-5</v>
      </c>
      <c r="E112" s="2">
        <v>6.1417100000000005E-5</v>
      </c>
      <c r="F112" s="2">
        <v>8.8400100000000001E-5</v>
      </c>
      <c r="G112" s="2">
        <v>9.4624100000000001E-5</v>
      </c>
      <c r="H112">
        <v>2.2563100000000001E-4</v>
      </c>
      <c r="I112">
        <v>6.8249800000000002E-4</v>
      </c>
      <c r="J112">
        <v>1.62291E-3</v>
      </c>
      <c r="K112">
        <v>3.4632299999999999E-3</v>
      </c>
      <c r="L112">
        <v>7.6887500000000003E-3</v>
      </c>
      <c r="M112">
        <v>1.66076E-2</v>
      </c>
      <c r="N112">
        <v>3.1257500000000001E-2</v>
      </c>
      <c r="O112">
        <v>5.0723699999999997E-2</v>
      </c>
      <c r="P112">
        <v>7.4211700000000005E-2</v>
      </c>
      <c r="Q112">
        <v>0.10047499999999999</v>
      </c>
      <c r="R112">
        <v>0.123199</v>
      </c>
      <c r="S112">
        <v>0.13183600000000001</v>
      </c>
      <c r="T112">
        <v>0.12121999999999999</v>
      </c>
      <c r="U112">
        <v>9.7431299999999998E-2</v>
      </c>
      <c r="V112">
        <v>7.1665999999999994E-2</v>
      </c>
      <c r="W112">
        <v>5.1012599999999998E-2</v>
      </c>
      <c r="X112">
        <v>3.6378599999999997E-2</v>
      </c>
      <c r="Y112">
        <v>2.6002299999999999E-2</v>
      </c>
      <c r="Z112">
        <v>1.8364999999999999E-2</v>
      </c>
      <c r="AA112">
        <v>1.2693599999999999E-2</v>
      </c>
      <c r="AB112">
        <v>8.5553599999999997E-3</v>
      </c>
      <c r="AC112">
        <v>5.6141100000000003E-3</v>
      </c>
      <c r="AD112">
        <v>3.58305E-3</v>
      </c>
      <c r="AE112">
        <v>2.2217399999999998E-3</v>
      </c>
      <c r="AF112">
        <v>1.33577E-3</v>
      </c>
      <c r="AG112">
        <v>7.7594100000000004E-4</v>
      </c>
      <c r="AH112">
        <v>4.3345900000000003E-4</v>
      </c>
      <c r="AI112">
        <v>2.3164E-4</v>
      </c>
      <c r="AJ112" s="2">
        <v>1.17782E-4</v>
      </c>
      <c r="AK112" s="2">
        <v>5.6671800000000002E-5</v>
      </c>
      <c r="AL112" s="2">
        <v>2.5663399999999999E-5</v>
      </c>
      <c r="AM112" s="2">
        <v>1.0879900000000001E-5</v>
      </c>
      <c r="AN112" s="2">
        <v>4.2966599999999996E-6</v>
      </c>
      <c r="AO112" s="2">
        <v>1.5734400000000001E-6</v>
      </c>
      <c r="AP112" s="2">
        <v>5.3212399999999998E-7</v>
      </c>
      <c r="AQ112" s="2">
        <v>1.6560700000000001E-7</v>
      </c>
      <c r="AR112" s="2">
        <v>4.7284799999999999E-8</v>
      </c>
    </row>
    <row r="113" spans="2:44" x14ac:dyDescent="0.2">
      <c r="B113" s="2">
        <v>7.78207E-7</v>
      </c>
      <c r="C113" s="2">
        <v>1.17982E-5</v>
      </c>
      <c r="D113" s="2">
        <v>7.9415100000000005E-5</v>
      </c>
      <c r="E113" s="2">
        <v>2.3923600000000001E-4</v>
      </c>
      <c r="F113">
        <v>3.2721200000000001E-4</v>
      </c>
      <c r="G113">
        <v>2.28168E-4</v>
      </c>
      <c r="H113">
        <v>2.0396300000000001E-4</v>
      </c>
      <c r="I113">
        <v>4.8142399999999999E-4</v>
      </c>
      <c r="J113">
        <v>1.0880200000000001E-3</v>
      </c>
      <c r="K113">
        <v>2.1709699999999999E-3</v>
      </c>
      <c r="L113">
        <v>4.5786300000000002E-3</v>
      </c>
      <c r="M113">
        <v>9.8828600000000003E-3</v>
      </c>
      <c r="N113">
        <v>1.9334400000000002E-2</v>
      </c>
      <c r="O113">
        <v>3.3517699999999997E-2</v>
      </c>
      <c r="P113">
        <v>5.3151799999999999E-2</v>
      </c>
      <c r="Q113">
        <v>7.7834299999999995E-2</v>
      </c>
      <c r="R113">
        <v>0.10269300000000001</v>
      </c>
      <c r="S113">
        <v>0.119254</v>
      </c>
      <c r="T113">
        <v>0.122026</v>
      </c>
      <c r="U113">
        <v>0.112494</v>
      </c>
      <c r="V113">
        <v>9.5857100000000001E-2</v>
      </c>
      <c r="W113">
        <v>7.6434299999999997E-2</v>
      </c>
      <c r="X113">
        <v>5.6969899999999997E-2</v>
      </c>
      <c r="Y113">
        <v>3.9710299999999997E-2</v>
      </c>
      <c r="Z113">
        <v>2.62505E-2</v>
      </c>
      <c r="AA113">
        <v>1.68705E-2</v>
      </c>
      <c r="AB113">
        <v>1.0767199999999999E-2</v>
      </c>
      <c r="AC113">
        <v>6.8640799999999998E-3</v>
      </c>
      <c r="AD113">
        <v>4.3381499999999998E-3</v>
      </c>
      <c r="AE113">
        <v>2.6885699999999999E-3</v>
      </c>
      <c r="AF113">
        <v>1.6203299999999999E-3</v>
      </c>
      <c r="AG113">
        <v>9.4438699999999998E-4</v>
      </c>
      <c r="AH113">
        <v>5.2994999999999995E-4</v>
      </c>
      <c r="AI113">
        <v>2.8498E-4</v>
      </c>
      <c r="AJ113" s="2">
        <v>1.4605600000000001E-4</v>
      </c>
      <c r="AK113" s="2">
        <v>7.0913200000000004E-5</v>
      </c>
      <c r="AL113" s="2">
        <v>3.24146E-5</v>
      </c>
      <c r="AM113" s="2">
        <v>1.3866899999999999E-5</v>
      </c>
      <c r="AN113" s="2">
        <v>5.52193E-6</v>
      </c>
      <c r="AO113" s="2">
        <v>2.03704E-6</v>
      </c>
      <c r="AP113" s="2">
        <v>6.9328900000000001E-7</v>
      </c>
      <c r="AQ113" s="2">
        <v>2.16928E-7</v>
      </c>
      <c r="AR113" s="2">
        <v>6.2218799999999999E-8</v>
      </c>
    </row>
    <row r="114" spans="2:44" x14ac:dyDescent="0.2">
      <c r="B114" s="2">
        <v>7.8851199999999996E-7</v>
      </c>
      <c r="C114" s="2">
        <v>1.19567E-5</v>
      </c>
      <c r="D114" s="2">
        <v>8.0553100000000006E-5</v>
      </c>
      <c r="E114" s="2">
        <v>2.4404099999999999E-4</v>
      </c>
      <c r="F114">
        <v>3.5018000000000001E-4</v>
      </c>
      <c r="G114">
        <v>3.65442E-4</v>
      </c>
      <c r="H114">
        <v>8.25214E-4</v>
      </c>
      <c r="I114">
        <v>2.3140399999999998E-3</v>
      </c>
      <c r="J114">
        <v>4.5565400000000004E-3</v>
      </c>
      <c r="K114">
        <v>6.3619799999999997E-3</v>
      </c>
      <c r="L114">
        <v>7.7187599999999999E-3</v>
      </c>
      <c r="M114">
        <v>1.0964E-2</v>
      </c>
      <c r="N114">
        <v>1.81762E-2</v>
      </c>
      <c r="O114">
        <v>2.9473599999999999E-2</v>
      </c>
      <c r="P114">
        <v>4.4740200000000001E-2</v>
      </c>
      <c r="Q114">
        <v>6.3915600000000003E-2</v>
      </c>
      <c r="R114">
        <v>8.4186200000000003E-2</v>
      </c>
      <c r="S114">
        <v>9.9739300000000003E-2</v>
      </c>
      <c r="T114">
        <v>0.10631599999999999</v>
      </c>
      <c r="U114">
        <v>0.10427500000000001</v>
      </c>
      <c r="V114">
        <v>9.6331100000000003E-2</v>
      </c>
      <c r="W114">
        <v>8.4448499999999996E-2</v>
      </c>
      <c r="X114">
        <v>6.9836300000000004E-2</v>
      </c>
      <c r="Y114">
        <v>5.4146600000000003E-2</v>
      </c>
      <c r="Z114">
        <v>3.9376700000000001E-2</v>
      </c>
      <c r="AA114">
        <v>2.6999800000000001E-2</v>
      </c>
      <c r="AB114">
        <v>1.75826E-2</v>
      </c>
      <c r="AC114">
        <v>1.0974599999999999E-2</v>
      </c>
      <c r="AD114">
        <v>6.6399900000000001E-3</v>
      </c>
      <c r="AE114">
        <v>3.9350799999999997E-3</v>
      </c>
      <c r="AF114">
        <v>2.2953399999999999E-3</v>
      </c>
      <c r="AG114">
        <v>1.31404E-3</v>
      </c>
      <c r="AH114">
        <v>7.32309E-4</v>
      </c>
      <c r="AI114">
        <v>3.9349600000000002E-4</v>
      </c>
      <c r="AJ114" s="2">
        <v>2.02086E-4</v>
      </c>
      <c r="AK114" s="2">
        <v>9.8444799999999996E-5</v>
      </c>
      <c r="AL114" s="2">
        <v>4.51843E-5</v>
      </c>
      <c r="AM114" s="2">
        <v>1.942E-5</v>
      </c>
      <c r="AN114" s="2">
        <v>7.7719999999999994E-6</v>
      </c>
      <c r="AO114" s="2">
        <v>2.8817700000000001E-6</v>
      </c>
      <c r="AP114" s="2">
        <v>9.8567699999999994E-7</v>
      </c>
      <c r="AQ114" s="2">
        <v>3.0985399999999999E-7</v>
      </c>
      <c r="AR114" s="2">
        <v>8.9247500000000006E-8</v>
      </c>
    </row>
    <row r="115" spans="2:44" x14ac:dyDescent="0.2">
      <c r="B115" s="2">
        <v>5.7444500000000003E-7</v>
      </c>
      <c r="C115" s="2">
        <v>8.7106999999999995E-6</v>
      </c>
      <c r="D115" s="2">
        <v>5.8686E-5</v>
      </c>
      <c r="E115" s="2">
        <v>1.7782200000000001E-4</v>
      </c>
      <c r="F115">
        <v>2.5555199999999998E-4</v>
      </c>
      <c r="G115">
        <v>2.70361E-4</v>
      </c>
      <c r="H115">
        <v>6.3132699999999999E-4</v>
      </c>
      <c r="I115">
        <v>1.86699E-3</v>
      </c>
      <c r="J115">
        <v>4.2156499999999996E-3</v>
      </c>
      <c r="K115">
        <v>8.1417E-3</v>
      </c>
      <c r="L115">
        <v>1.6096099999999999E-2</v>
      </c>
      <c r="M115">
        <v>3.14148E-2</v>
      </c>
      <c r="N115">
        <v>5.2238300000000001E-2</v>
      </c>
      <c r="O115">
        <v>6.9722800000000001E-2</v>
      </c>
      <c r="P115">
        <v>7.7044399999999999E-2</v>
      </c>
      <c r="Q115">
        <v>7.7163399999999993E-2</v>
      </c>
      <c r="R115">
        <v>7.7079599999999998E-2</v>
      </c>
      <c r="S115">
        <v>7.8429499999999999E-2</v>
      </c>
      <c r="T115">
        <v>7.82775E-2</v>
      </c>
      <c r="U115">
        <v>7.5052599999999997E-2</v>
      </c>
      <c r="V115">
        <v>6.9614899999999993E-2</v>
      </c>
      <c r="W115">
        <v>6.2845799999999993E-2</v>
      </c>
      <c r="X115">
        <v>5.4882100000000003E-2</v>
      </c>
      <c r="Y115">
        <v>4.5940000000000002E-2</v>
      </c>
      <c r="Z115">
        <v>3.6658700000000002E-2</v>
      </c>
      <c r="AA115">
        <v>2.7793000000000002E-2</v>
      </c>
      <c r="AB115">
        <v>1.9954599999999999E-2</v>
      </c>
      <c r="AC115">
        <v>1.35365E-2</v>
      </c>
      <c r="AD115">
        <v>8.6812899999999995E-3</v>
      </c>
      <c r="AE115">
        <v>5.2844299999999997E-3</v>
      </c>
      <c r="AF115">
        <v>3.0728700000000001E-3</v>
      </c>
      <c r="AG115">
        <v>1.71889E-3</v>
      </c>
      <c r="AH115">
        <v>9.2953000000000003E-4</v>
      </c>
      <c r="AI115">
        <v>4.8630499999999997E-4</v>
      </c>
      <c r="AJ115">
        <v>2.4512699999999999E-4</v>
      </c>
      <c r="AK115" s="2">
        <v>1.18133E-4</v>
      </c>
      <c r="AL115" s="2">
        <v>5.3943600000000003E-5</v>
      </c>
      <c r="AM115" s="2">
        <v>2.31407E-5</v>
      </c>
      <c r="AN115" s="2">
        <v>9.2580399999999995E-6</v>
      </c>
      <c r="AO115" s="2">
        <v>3.4340500000000002E-6</v>
      </c>
      <c r="AP115" s="2">
        <v>1.1753899999999999E-6</v>
      </c>
      <c r="AQ115" s="2">
        <v>3.6982000000000001E-7</v>
      </c>
      <c r="AR115" s="2">
        <v>1.0662899999999999E-7</v>
      </c>
    </row>
    <row r="116" spans="2:44" x14ac:dyDescent="0.2">
      <c r="B116" s="2">
        <v>3.4958799999999999E-7</v>
      </c>
      <c r="C116" s="2">
        <v>5.3007300000000003E-6</v>
      </c>
      <c r="D116" s="2">
        <v>3.5701999999999998E-5</v>
      </c>
      <c r="E116" s="2">
        <v>1.0798099999999999E-4</v>
      </c>
      <c r="F116" s="2">
        <v>1.5282800000000001E-4</v>
      </c>
      <c r="G116" s="2">
        <v>1.4496299999999999E-4</v>
      </c>
      <c r="H116">
        <v>2.9208599999999999E-4</v>
      </c>
      <c r="I116">
        <v>8.4838800000000005E-4</v>
      </c>
      <c r="J116">
        <v>1.9297299999999999E-3</v>
      </c>
      <c r="K116">
        <v>3.8159000000000001E-3</v>
      </c>
      <c r="L116">
        <v>7.9143200000000007E-3</v>
      </c>
      <c r="M116">
        <v>1.66777E-2</v>
      </c>
      <c r="N116">
        <v>3.1473000000000001E-2</v>
      </c>
      <c r="O116">
        <v>5.1753399999999998E-2</v>
      </c>
      <c r="P116">
        <v>7.6835799999999996E-2</v>
      </c>
      <c r="Q116">
        <v>0.104869</v>
      </c>
      <c r="R116">
        <v>0.12816900000000001</v>
      </c>
      <c r="S116">
        <v>0.13494300000000001</v>
      </c>
      <c r="T116">
        <v>0.120181</v>
      </c>
      <c r="U116">
        <v>9.1798699999999997E-2</v>
      </c>
      <c r="V116">
        <v>6.3252299999999997E-2</v>
      </c>
      <c r="W116">
        <v>4.2708099999999999E-2</v>
      </c>
      <c r="X116">
        <v>3.0494E-2</v>
      </c>
      <c r="Y116">
        <v>2.3394499999999999E-2</v>
      </c>
      <c r="Z116">
        <v>1.8609299999999999E-2</v>
      </c>
      <c r="AA116">
        <v>1.47504E-2</v>
      </c>
      <c r="AB116">
        <v>1.13577E-2</v>
      </c>
      <c r="AC116">
        <v>8.3711399999999991E-3</v>
      </c>
      <c r="AD116">
        <v>5.8549300000000004E-3</v>
      </c>
      <c r="AE116">
        <v>3.8674099999999999E-3</v>
      </c>
      <c r="AF116">
        <v>2.4079399999999999E-3</v>
      </c>
      <c r="AG116">
        <v>1.41362E-3</v>
      </c>
      <c r="AH116">
        <v>7.8397799999999995E-4</v>
      </c>
      <c r="AI116">
        <v>4.1176199999999998E-4</v>
      </c>
      <c r="AJ116">
        <v>2.0519700000000001E-4</v>
      </c>
      <c r="AK116" s="2">
        <v>9.7029900000000004E-5</v>
      </c>
      <c r="AL116" s="2">
        <v>4.3433400000000003E-5</v>
      </c>
      <c r="AM116" s="2">
        <v>1.8320799999999999E-5</v>
      </c>
      <c r="AN116" s="2">
        <v>7.2393299999999999E-6</v>
      </c>
      <c r="AO116" s="2">
        <v>2.6629599999999999E-6</v>
      </c>
      <c r="AP116" s="2">
        <v>9.06622E-7</v>
      </c>
      <c r="AQ116" s="2">
        <v>2.84278E-7</v>
      </c>
      <c r="AR116" s="2">
        <v>8.1770199999999995E-8</v>
      </c>
    </row>
    <row r="117" spans="2:44" x14ac:dyDescent="0.2">
      <c r="B117" s="2">
        <v>3.3147100000000002E-7</v>
      </c>
      <c r="C117" s="2">
        <v>5.0258899999999997E-6</v>
      </c>
      <c r="D117" s="2">
        <v>3.3846500000000002E-5</v>
      </c>
      <c r="E117" s="2">
        <v>1.02285E-4</v>
      </c>
      <c r="F117" s="2">
        <v>1.4375299999999999E-4</v>
      </c>
      <c r="G117" s="2">
        <v>1.2894499999999999E-4</v>
      </c>
      <c r="H117">
        <v>2.3559300000000001E-4</v>
      </c>
      <c r="I117">
        <v>6.6418300000000005E-4</v>
      </c>
      <c r="J117">
        <v>1.45432E-3</v>
      </c>
      <c r="K117">
        <v>2.6729200000000001E-3</v>
      </c>
      <c r="L117">
        <v>5.1460799999999999E-3</v>
      </c>
      <c r="M117">
        <v>1.0562500000000001E-2</v>
      </c>
      <c r="N117">
        <v>2.0177500000000001E-2</v>
      </c>
      <c r="O117">
        <v>3.4330399999999997E-2</v>
      </c>
      <c r="P117">
        <v>5.3544000000000001E-2</v>
      </c>
      <c r="Q117">
        <v>7.7613100000000004E-2</v>
      </c>
      <c r="R117">
        <v>0.102169</v>
      </c>
      <c r="S117">
        <v>0.119075</v>
      </c>
      <c r="T117">
        <v>0.122625</v>
      </c>
      <c r="U117">
        <v>0.113619</v>
      </c>
      <c r="V117">
        <v>9.6653699999999995E-2</v>
      </c>
      <c r="W117">
        <v>7.6059100000000004E-2</v>
      </c>
      <c r="X117">
        <v>5.5223399999999999E-2</v>
      </c>
      <c r="Y117">
        <v>3.71603E-2</v>
      </c>
      <c r="Z117">
        <v>2.3810700000000001E-2</v>
      </c>
      <c r="AA117">
        <v>1.5248299999999999E-2</v>
      </c>
      <c r="AB117">
        <v>1.01829E-2</v>
      </c>
      <c r="AC117">
        <v>7.1196499999999999E-3</v>
      </c>
      <c r="AD117">
        <v>5.0558599999999997E-3</v>
      </c>
      <c r="AE117">
        <v>3.5209899999999999E-3</v>
      </c>
      <c r="AF117">
        <v>2.3486599999999998E-3</v>
      </c>
      <c r="AG117">
        <v>1.48156E-3</v>
      </c>
      <c r="AH117">
        <v>8.7811400000000004E-4</v>
      </c>
      <c r="AI117">
        <v>4.8738999999999998E-4</v>
      </c>
      <c r="AJ117">
        <v>2.5289000000000003E-4</v>
      </c>
      <c r="AK117" s="2">
        <v>1.22531E-4</v>
      </c>
      <c r="AL117" s="2">
        <v>5.5386100000000002E-5</v>
      </c>
      <c r="AM117" s="2">
        <v>2.3326600000000001E-5</v>
      </c>
      <c r="AN117" s="2">
        <v>9.1375800000000007E-6</v>
      </c>
      <c r="AO117" s="2">
        <v>3.3214500000000002E-6</v>
      </c>
      <c r="AP117" s="2">
        <v>1.1171700000000001E-6</v>
      </c>
      <c r="AQ117" s="2">
        <v>3.46625E-7</v>
      </c>
      <c r="AR117" s="2">
        <v>9.88994E-8</v>
      </c>
    </row>
    <row r="118" spans="2:44" x14ac:dyDescent="0.2">
      <c r="B118" s="2">
        <v>3.2824799999999999E-7</v>
      </c>
      <c r="C118" s="2">
        <v>4.9770599999999999E-6</v>
      </c>
      <c r="D118" s="2">
        <v>3.3519100000000002E-5</v>
      </c>
      <c r="E118" s="2">
        <v>1.01322E-4</v>
      </c>
      <c r="F118" s="2">
        <v>1.4272300000000001E-4</v>
      </c>
      <c r="G118" s="2">
        <v>1.30309E-4</v>
      </c>
      <c r="H118">
        <v>2.4495099999999998E-4</v>
      </c>
      <c r="I118">
        <v>6.88625E-4</v>
      </c>
      <c r="J118">
        <v>1.4766499999999999E-3</v>
      </c>
      <c r="K118">
        <v>2.5865800000000002E-3</v>
      </c>
      <c r="L118">
        <v>4.6648899999999997E-3</v>
      </c>
      <c r="M118">
        <v>9.1105600000000002E-3</v>
      </c>
      <c r="N118">
        <v>1.67379E-2</v>
      </c>
      <c r="O118">
        <v>2.7288699999999999E-2</v>
      </c>
      <c r="P118">
        <v>4.0865899999999997E-2</v>
      </c>
      <c r="Q118">
        <v>5.7989600000000002E-2</v>
      </c>
      <c r="R118">
        <v>7.6952599999999996E-2</v>
      </c>
      <c r="S118">
        <v>9.3161099999999997E-2</v>
      </c>
      <c r="T118">
        <v>0.102703</v>
      </c>
      <c r="U118">
        <v>0.104973</v>
      </c>
      <c r="V118">
        <v>0.101092</v>
      </c>
      <c r="W118">
        <v>9.18075E-2</v>
      </c>
      <c r="X118">
        <v>7.7938499999999994E-2</v>
      </c>
      <c r="Y118">
        <v>6.1432399999999998E-2</v>
      </c>
      <c r="Z118">
        <v>4.49554E-2</v>
      </c>
      <c r="AA118">
        <v>3.0723799999999999E-2</v>
      </c>
      <c r="AB118">
        <v>1.9849499999999999E-2</v>
      </c>
      <c r="AC118">
        <v>1.23728E-2</v>
      </c>
      <c r="AD118">
        <v>7.6425800000000004E-3</v>
      </c>
      <c r="AE118">
        <v>4.7798399999999996E-3</v>
      </c>
      <c r="AF118">
        <v>3.0332800000000002E-3</v>
      </c>
      <c r="AG118">
        <v>1.9183200000000001E-3</v>
      </c>
      <c r="AH118">
        <v>1.17899E-3</v>
      </c>
      <c r="AI118">
        <v>6.8956099999999999E-4</v>
      </c>
      <c r="AJ118">
        <v>3.78532E-4</v>
      </c>
      <c r="AK118">
        <v>1.9340899999999999E-4</v>
      </c>
      <c r="AL118" s="2">
        <v>9.1509999999999996E-5</v>
      </c>
      <c r="AM118" s="2">
        <v>3.9956100000000002E-5</v>
      </c>
      <c r="AN118" s="2">
        <v>1.60589E-5</v>
      </c>
      <c r="AO118" s="2">
        <v>5.9290100000000002E-6</v>
      </c>
      <c r="AP118" s="2">
        <v>2.0073700000000001E-6</v>
      </c>
      <c r="AQ118" s="2">
        <v>6.2229200000000005E-7</v>
      </c>
      <c r="AR118" s="2">
        <v>1.7639699999999999E-7</v>
      </c>
    </row>
    <row r="119" spans="2:44" x14ac:dyDescent="0.2">
      <c r="B119" s="2">
        <v>2.2336399999999999E-7</v>
      </c>
      <c r="C119" s="2">
        <v>3.3870400000000002E-6</v>
      </c>
      <c r="D119" s="2">
        <v>2.2819700000000001E-5</v>
      </c>
      <c r="E119" s="2">
        <v>6.9154300000000003E-5</v>
      </c>
      <c r="F119" s="2">
        <v>9.9486200000000003E-5</v>
      </c>
      <c r="G119" s="2">
        <v>1.05849E-4</v>
      </c>
      <c r="H119">
        <v>2.47304E-4</v>
      </c>
      <c r="I119">
        <v>7.1894199999999998E-4</v>
      </c>
      <c r="J119">
        <v>1.5530299999999999E-3</v>
      </c>
      <c r="K119">
        <v>2.75391E-3</v>
      </c>
      <c r="L119">
        <v>5.0253900000000002E-3</v>
      </c>
      <c r="M119">
        <v>9.7917899999999999E-3</v>
      </c>
      <c r="N119">
        <v>1.7668199999999998E-2</v>
      </c>
      <c r="O119">
        <v>2.7900000000000001E-2</v>
      </c>
      <c r="P119">
        <v>4.0076100000000003E-2</v>
      </c>
      <c r="Q119">
        <v>5.4571099999999997E-2</v>
      </c>
      <c r="R119">
        <v>6.9981299999999996E-2</v>
      </c>
      <c r="S119">
        <v>8.2337099999999996E-2</v>
      </c>
      <c r="T119">
        <v>8.8676699999999997E-2</v>
      </c>
      <c r="U119">
        <v>8.9687799999999998E-2</v>
      </c>
      <c r="V119">
        <v>8.7684200000000004E-2</v>
      </c>
      <c r="W119">
        <v>8.3657899999999993E-2</v>
      </c>
      <c r="X119">
        <v>7.7207100000000001E-2</v>
      </c>
      <c r="Y119">
        <v>6.8055099999999993E-2</v>
      </c>
      <c r="Z119">
        <v>5.6767999999999999E-2</v>
      </c>
      <c r="AA119">
        <v>4.45271E-2</v>
      </c>
      <c r="AB119">
        <v>3.2704400000000002E-2</v>
      </c>
      <c r="AC119">
        <v>2.2478100000000001E-2</v>
      </c>
      <c r="AD119">
        <v>1.45247E-2</v>
      </c>
      <c r="AE119">
        <v>8.9182099999999993E-3</v>
      </c>
      <c r="AF119">
        <v>5.2837500000000003E-3</v>
      </c>
      <c r="AG119">
        <v>3.0677E-3</v>
      </c>
      <c r="AH119">
        <v>1.7601400000000001E-3</v>
      </c>
      <c r="AI119">
        <v>9.9445999999999996E-4</v>
      </c>
      <c r="AJ119">
        <v>5.4569999999999998E-4</v>
      </c>
      <c r="AK119">
        <v>2.8581800000000002E-4</v>
      </c>
      <c r="AL119" s="2">
        <v>1.4070200000000001E-4</v>
      </c>
      <c r="AM119" s="2">
        <v>6.4368299999999998E-5</v>
      </c>
      <c r="AN119" s="2">
        <v>2.7159299999999999E-5</v>
      </c>
      <c r="AO119" s="2">
        <v>1.05171E-5</v>
      </c>
      <c r="AP119" s="2">
        <v>3.7254899999999999E-6</v>
      </c>
      <c r="AQ119" s="2">
        <v>1.2044000000000001E-6</v>
      </c>
      <c r="AR119" s="2">
        <v>3.5473600000000001E-7</v>
      </c>
    </row>
    <row r="120" spans="2:44" x14ac:dyDescent="0.2">
      <c r="B120" s="2">
        <v>1.29276E-7</v>
      </c>
      <c r="C120" s="2">
        <v>1.9604100000000002E-6</v>
      </c>
      <c r="D120" s="2">
        <v>1.32112E-5</v>
      </c>
      <c r="E120" s="2">
        <v>4.0096999999999999E-5</v>
      </c>
      <c r="F120" s="2">
        <v>5.84169E-5</v>
      </c>
      <c r="G120" s="2">
        <v>6.7455100000000004E-5</v>
      </c>
      <c r="H120">
        <v>1.7351899999999999E-4</v>
      </c>
      <c r="I120">
        <v>5.2130700000000004E-4</v>
      </c>
      <c r="J120">
        <v>1.19199E-3</v>
      </c>
      <c r="K120">
        <v>2.3692499999999998E-3</v>
      </c>
      <c r="L120">
        <v>4.9085500000000002E-3</v>
      </c>
      <c r="M120">
        <v>1.02056E-2</v>
      </c>
      <c r="N120">
        <v>1.87651E-2</v>
      </c>
      <c r="O120">
        <v>2.97644E-2</v>
      </c>
      <c r="P120">
        <v>4.274E-2</v>
      </c>
      <c r="Q120">
        <v>5.7870600000000001E-2</v>
      </c>
      <c r="R120">
        <v>7.3236899999999994E-2</v>
      </c>
      <c r="S120">
        <v>8.4213099999999999E-2</v>
      </c>
      <c r="T120">
        <v>8.7645500000000001E-2</v>
      </c>
      <c r="U120">
        <v>8.4890599999999997E-2</v>
      </c>
      <c r="V120">
        <v>7.9503900000000002E-2</v>
      </c>
      <c r="W120">
        <v>7.3651900000000006E-2</v>
      </c>
      <c r="X120">
        <v>6.7583299999999999E-2</v>
      </c>
      <c r="Y120">
        <v>6.0974100000000003E-2</v>
      </c>
      <c r="Z120">
        <v>5.3658200000000003E-2</v>
      </c>
      <c r="AA120">
        <v>4.56306E-2</v>
      </c>
      <c r="AB120">
        <v>3.7084600000000002E-2</v>
      </c>
      <c r="AC120">
        <v>2.8510400000000002E-2</v>
      </c>
      <c r="AD120">
        <v>2.0588700000000001E-2</v>
      </c>
      <c r="AE120">
        <v>1.39224E-2</v>
      </c>
      <c r="AF120">
        <v>8.8217899999999995E-3</v>
      </c>
      <c r="AG120">
        <v>5.2591299999999999E-3</v>
      </c>
      <c r="AH120">
        <v>2.9688599999999998E-3</v>
      </c>
      <c r="AI120">
        <v>1.5981700000000001E-3</v>
      </c>
      <c r="AJ120">
        <v>8.2434299999999995E-4</v>
      </c>
      <c r="AK120">
        <v>4.0753700000000003E-4</v>
      </c>
      <c r="AL120" s="2">
        <v>1.9215399999999999E-4</v>
      </c>
      <c r="AM120" s="2">
        <v>8.5659800000000003E-5</v>
      </c>
      <c r="AN120" s="2">
        <v>3.5745299999999998E-5</v>
      </c>
      <c r="AO120" s="2">
        <v>1.38354E-5</v>
      </c>
      <c r="AP120" s="2">
        <v>4.9305100000000003E-6</v>
      </c>
      <c r="AQ120" s="2">
        <v>1.6090200000000001E-6</v>
      </c>
      <c r="AR120" s="2">
        <v>4.7901300000000003E-7</v>
      </c>
    </row>
    <row r="121" spans="2:44" x14ac:dyDescent="0.2">
      <c r="B121" s="2">
        <v>2.0807100000000001E-7</v>
      </c>
      <c r="C121" s="2">
        <v>3.1547200000000002E-6</v>
      </c>
      <c r="D121" s="2">
        <v>2.12416E-5</v>
      </c>
      <c r="E121" s="2">
        <v>6.4121099999999998E-5</v>
      </c>
      <c r="F121" s="2">
        <v>8.9274699999999994E-5</v>
      </c>
      <c r="G121" s="2">
        <v>7.4061900000000003E-5</v>
      </c>
      <c r="H121" s="2">
        <v>1.1676300000000001E-4</v>
      </c>
      <c r="I121">
        <v>3.29828E-4</v>
      </c>
      <c r="J121">
        <v>7.77467E-4</v>
      </c>
      <c r="K121">
        <v>1.64682E-3</v>
      </c>
      <c r="L121">
        <v>3.6592999999999999E-3</v>
      </c>
      <c r="M121">
        <v>8.0289300000000001E-3</v>
      </c>
      <c r="N121">
        <v>1.56008E-2</v>
      </c>
      <c r="O121">
        <v>2.6599500000000002E-2</v>
      </c>
      <c r="P121">
        <v>4.1403799999999998E-2</v>
      </c>
      <c r="Q121">
        <v>5.9769500000000003E-2</v>
      </c>
      <c r="R121">
        <v>7.8265600000000005E-2</v>
      </c>
      <c r="S121">
        <v>9.0851799999999996E-2</v>
      </c>
      <c r="T121">
        <v>9.3912599999999999E-2</v>
      </c>
      <c r="U121">
        <v>8.9214600000000005E-2</v>
      </c>
      <c r="V121">
        <v>8.1034900000000007E-2</v>
      </c>
      <c r="W121">
        <v>7.2203000000000003E-2</v>
      </c>
      <c r="X121">
        <v>6.35656E-2</v>
      </c>
      <c r="Y121">
        <v>5.53699E-2</v>
      </c>
      <c r="Z121">
        <v>4.7837499999999998E-2</v>
      </c>
      <c r="AA121">
        <v>4.0948400000000003E-2</v>
      </c>
      <c r="AB121">
        <v>3.4438299999999998E-2</v>
      </c>
      <c r="AC121">
        <v>2.8089800000000002E-2</v>
      </c>
      <c r="AD121">
        <v>2.19326E-2</v>
      </c>
      <c r="AE121">
        <v>1.62174E-2</v>
      </c>
      <c r="AF121">
        <v>1.1266099999999999E-2</v>
      </c>
      <c r="AG121">
        <v>7.3144200000000003E-3</v>
      </c>
      <c r="AH121">
        <v>4.4252900000000001E-3</v>
      </c>
      <c r="AI121">
        <v>2.4922400000000002E-3</v>
      </c>
      <c r="AJ121">
        <v>1.3067700000000001E-3</v>
      </c>
      <c r="AK121">
        <v>6.3843099999999996E-4</v>
      </c>
      <c r="AL121" s="2">
        <v>2.9083899999999998E-4</v>
      </c>
      <c r="AM121" s="2">
        <v>1.2355499999999999E-4</v>
      </c>
      <c r="AN121" s="2">
        <v>4.89018E-5</v>
      </c>
      <c r="AO121" s="2">
        <v>1.7994399999999998E-5</v>
      </c>
      <c r="AP121" s="2">
        <v>6.1370400000000001E-6</v>
      </c>
      <c r="AQ121" s="2">
        <v>1.9328200000000001E-6</v>
      </c>
      <c r="AR121" s="2">
        <v>5.5997700000000004E-7</v>
      </c>
    </row>
    <row r="122" spans="2:44" x14ac:dyDescent="0.2">
      <c r="B122" s="2">
        <v>2.4663199999999998E-7</v>
      </c>
      <c r="C122" s="2">
        <v>3.7395500000000001E-6</v>
      </c>
      <c r="D122" s="2">
        <v>2.5184599999999999E-5</v>
      </c>
      <c r="E122" s="2">
        <v>7.61249E-5</v>
      </c>
      <c r="F122" s="2">
        <v>1.07182E-4</v>
      </c>
      <c r="G122" s="2">
        <v>9.7460000000000005E-5</v>
      </c>
      <c r="H122">
        <v>1.8134E-4</v>
      </c>
      <c r="I122">
        <v>5.0414899999999996E-4</v>
      </c>
      <c r="J122">
        <v>1.05321E-3</v>
      </c>
      <c r="K122">
        <v>1.74205E-3</v>
      </c>
      <c r="L122">
        <v>2.94217E-3</v>
      </c>
      <c r="M122">
        <v>5.7044499999999998E-3</v>
      </c>
      <c r="N122">
        <v>1.10744E-2</v>
      </c>
      <c r="O122">
        <v>1.9775999999999998E-2</v>
      </c>
      <c r="P122">
        <v>3.26252E-2</v>
      </c>
      <c r="Q122">
        <v>4.96838E-2</v>
      </c>
      <c r="R122">
        <v>6.8241999999999997E-2</v>
      </c>
      <c r="S122">
        <v>8.3328600000000003E-2</v>
      </c>
      <c r="T122">
        <v>9.1442399999999993E-2</v>
      </c>
      <c r="U122">
        <v>9.2685299999999998E-2</v>
      </c>
      <c r="V122">
        <v>8.8941500000000007E-2</v>
      </c>
      <c r="W122">
        <v>8.1673700000000002E-2</v>
      </c>
      <c r="X122">
        <v>7.2008199999999994E-2</v>
      </c>
      <c r="Y122">
        <v>6.14269E-2</v>
      </c>
      <c r="Z122">
        <v>5.1390900000000003E-2</v>
      </c>
      <c r="AA122">
        <v>4.26507E-2</v>
      </c>
      <c r="AB122">
        <v>3.5215000000000003E-2</v>
      </c>
      <c r="AC122">
        <v>2.8765300000000001E-2</v>
      </c>
      <c r="AD122">
        <v>2.30022E-2</v>
      </c>
      <c r="AE122">
        <v>1.7782699999999999E-2</v>
      </c>
      <c r="AF122">
        <v>1.31273E-2</v>
      </c>
      <c r="AG122">
        <v>9.1536900000000008E-3</v>
      </c>
      <c r="AH122">
        <v>5.9766999999999997E-3</v>
      </c>
      <c r="AI122">
        <v>3.6298400000000001E-3</v>
      </c>
      <c r="AJ122">
        <v>2.0405100000000002E-3</v>
      </c>
      <c r="AK122">
        <v>1.05792E-3</v>
      </c>
      <c r="AL122" s="2">
        <v>5.0452500000000003E-4</v>
      </c>
      <c r="AM122" s="2">
        <v>2.2088899999999999E-4</v>
      </c>
      <c r="AN122" s="2">
        <v>8.8649900000000007E-5</v>
      </c>
      <c r="AO122" s="2">
        <v>3.25755E-5</v>
      </c>
      <c r="AP122" s="2">
        <v>1.0949599999999999E-5</v>
      </c>
      <c r="AQ122" s="2">
        <v>3.3638899999999998E-6</v>
      </c>
      <c r="AR122" s="2">
        <v>9.4386400000000004E-7</v>
      </c>
    </row>
    <row r="123" spans="2:44" x14ac:dyDescent="0.2">
      <c r="B123" s="2">
        <v>2.5088399999999999E-7</v>
      </c>
      <c r="C123" s="2">
        <v>3.8041499999999998E-6</v>
      </c>
      <c r="D123" s="2">
        <v>2.5624000000000001E-5</v>
      </c>
      <c r="E123" s="2">
        <v>7.7536300000000005E-5</v>
      </c>
      <c r="F123" s="2">
        <v>1.10165E-4</v>
      </c>
      <c r="G123" s="2">
        <v>1.07435E-4</v>
      </c>
      <c r="H123">
        <v>2.24038E-4</v>
      </c>
      <c r="I123">
        <v>6.4082400000000002E-4</v>
      </c>
      <c r="J123">
        <v>1.37963E-3</v>
      </c>
      <c r="K123">
        <v>2.4279200000000001E-3</v>
      </c>
      <c r="L123">
        <v>4.3652999999999999E-3</v>
      </c>
      <c r="M123">
        <v>8.3316099999999997E-3</v>
      </c>
      <c r="N123">
        <v>1.45974E-2</v>
      </c>
      <c r="O123">
        <v>2.2087300000000001E-2</v>
      </c>
      <c r="P123">
        <v>3.0232599999999998E-2</v>
      </c>
      <c r="Q123">
        <v>3.9990100000000001E-2</v>
      </c>
      <c r="R123">
        <v>5.1806900000000003E-2</v>
      </c>
      <c r="S123">
        <v>6.3963199999999998E-2</v>
      </c>
      <c r="T123">
        <v>7.4107800000000001E-2</v>
      </c>
      <c r="U123">
        <v>8.1087500000000007E-2</v>
      </c>
      <c r="V123">
        <v>8.4513099999999994E-2</v>
      </c>
      <c r="W123">
        <v>8.3932400000000004E-2</v>
      </c>
      <c r="X123">
        <v>7.9280500000000004E-2</v>
      </c>
      <c r="Y123">
        <v>7.1441500000000005E-2</v>
      </c>
      <c r="Z123">
        <v>6.1881499999999999E-2</v>
      </c>
      <c r="AA123">
        <v>5.19605E-2</v>
      </c>
      <c r="AB123">
        <v>4.2606100000000001E-2</v>
      </c>
      <c r="AC123">
        <v>3.4294100000000001E-2</v>
      </c>
      <c r="AD123">
        <v>2.7135800000000002E-2</v>
      </c>
      <c r="AE123">
        <v>2.1026199999999998E-2</v>
      </c>
      <c r="AF123">
        <v>1.5816400000000001E-2</v>
      </c>
      <c r="AG123">
        <v>1.1421199999999999E-2</v>
      </c>
      <c r="AH123">
        <v>7.8280899999999994E-3</v>
      </c>
      <c r="AI123">
        <v>5.0417500000000002E-3</v>
      </c>
      <c r="AJ123">
        <v>3.02644E-3</v>
      </c>
      <c r="AK123">
        <v>1.6823700000000001E-3</v>
      </c>
      <c r="AL123">
        <v>8.6181099999999998E-4</v>
      </c>
      <c r="AM123" s="2">
        <v>4.0529500000000002E-4</v>
      </c>
      <c r="AN123" s="2">
        <v>1.74482E-4</v>
      </c>
      <c r="AO123" s="2">
        <v>6.86091E-5</v>
      </c>
      <c r="AP123" s="2">
        <v>2.45979E-5</v>
      </c>
      <c r="AQ123" s="2">
        <v>8.0293699999999993E-6</v>
      </c>
      <c r="AR123" s="2">
        <v>2.3835600000000001E-6</v>
      </c>
    </row>
    <row r="124" spans="2:44" x14ac:dyDescent="0.2">
      <c r="B124" s="2">
        <v>2.1944299999999999E-7</v>
      </c>
      <c r="C124" s="2">
        <v>3.3275899999999998E-6</v>
      </c>
      <c r="D124" s="2">
        <v>2.2419600000000001E-5</v>
      </c>
      <c r="E124" s="2">
        <v>6.79477E-5</v>
      </c>
      <c r="F124" s="2">
        <v>9.7826100000000002E-5</v>
      </c>
      <c r="G124" s="2">
        <v>1.04675E-4</v>
      </c>
      <c r="H124">
        <v>2.4684700000000002E-4</v>
      </c>
      <c r="I124">
        <v>7.2388800000000001E-4</v>
      </c>
      <c r="J124">
        <v>1.59574E-3</v>
      </c>
      <c r="K124">
        <v>2.9522400000000001E-3</v>
      </c>
      <c r="L124">
        <v>5.65359E-3</v>
      </c>
      <c r="M124">
        <v>1.12403E-2</v>
      </c>
      <c r="N124">
        <v>2.0163400000000001E-2</v>
      </c>
      <c r="O124">
        <v>3.1152099999999999E-2</v>
      </c>
      <c r="P124">
        <v>4.3238499999999999E-2</v>
      </c>
      <c r="Q124">
        <v>5.6446200000000002E-2</v>
      </c>
      <c r="R124">
        <v>6.9043099999999996E-2</v>
      </c>
      <c r="S124">
        <v>7.6780399999999999E-2</v>
      </c>
      <c r="T124">
        <v>7.7163399999999993E-2</v>
      </c>
      <c r="U124">
        <v>7.2553300000000001E-2</v>
      </c>
      <c r="V124">
        <v>6.7419599999999996E-2</v>
      </c>
      <c r="W124">
        <v>6.4040399999999997E-2</v>
      </c>
      <c r="X124">
        <v>6.1768900000000002E-2</v>
      </c>
      <c r="Y124">
        <v>5.9001600000000001E-2</v>
      </c>
      <c r="Z124">
        <v>5.4752000000000002E-2</v>
      </c>
      <c r="AA124">
        <v>4.8938799999999998E-2</v>
      </c>
      <c r="AB124">
        <v>4.2071600000000001E-2</v>
      </c>
      <c r="AC124">
        <v>3.4864699999999998E-2</v>
      </c>
      <c r="AD124">
        <v>2.7942000000000002E-2</v>
      </c>
      <c r="AE124">
        <v>2.1694399999999999E-2</v>
      </c>
      <c r="AF124">
        <v>1.62915E-2</v>
      </c>
      <c r="AG124">
        <v>1.17696E-2</v>
      </c>
      <c r="AH124">
        <v>8.1128899999999993E-3</v>
      </c>
      <c r="AI124">
        <v>5.2856700000000001E-3</v>
      </c>
      <c r="AJ124">
        <v>3.2252000000000001E-3</v>
      </c>
      <c r="AK124">
        <v>1.8284799999999999E-3</v>
      </c>
      <c r="AL124">
        <v>9.5698699999999996E-4</v>
      </c>
      <c r="AM124" s="2">
        <v>4.6008000000000003E-4</v>
      </c>
      <c r="AN124" s="2">
        <v>2.02406E-4</v>
      </c>
      <c r="AO124" s="2">
        <v>8.1251199999999999E-5</v>
      </c>
      <c r="AP124" s="2">
        <v>2.9697E-5</v>
      </c>
      <c r="AQ124" s="2">
        <v>9.8663599999999998E-6</v>
      </c>
      <c r="AR124" s="2">
        <v>2.9758299999999999E-6</v>
      </c>
    </row>
    <row r="125" spans="2:44" x14ac:dyDescent="0.2">
      <c r="B125" s="2">
        <v>2.4965099999999999E-7</v>
      </c>
      <c r="C125" s="2">
        <v>3.7853699999999998E-6</v>
      </c>
      <c r="D125" s="2">
        <v>2.5494799999999999E-5</v>
      </c>
      <c r="E125" s="2">
        <v>7.7094299999999998E-5</v>
      </c>
      <c r="F125" s="2">
        <v>1.08935E-4</v>
      </c>
      <c r="G125" s="2">
        <v>1.02054E-4</v>
      </c>
      <c r="H125">
        <v>2.01831E-4</v>
      </c>
      <c r="I125">
        <v>5.8591000000000003E-4</v>
      </c>
      <c r="J125">
        <v>1.3398800000000001E-3</v>
      </c>
      <c r="K125">
        <v>2.6734300000000001E-3</v>
      </c>
      <c r="L125">
        <v>5.5742600000000002E-3</v>
      </c>
      <c r="M125">
        <v>1.1688199999999999E-2</v>
      </c>
      <c r="N125">
        <v>2.1752799999999999E-2</v>
      </c>
      <c r="O125">
        <v>3.5083900000000001E-2</v>
      </c>
      <c r="P125">
        <v>5.1236200000000003E-2</v>
      </c>
      <c r="Q125">
        <v>6.9889999999999994E-2</v>
      </c>
      <c r="R125">
        <v>8.7594900000000003E-2</v>
      </c>
      <c r="S125">
        <v>9.7718200000000005E-2</v>
      </c>
      <c r="T125">
        <v>9.6289399999999997E-2</v>
      </c>
      <c r="U125">
        <v>8.5928000000000004E-2</v>
      </c>
      <c r="V125">
        <v>7.2573399999999996E-2</v>
      </c>
      <c r="W125">
        <v>6.0379700000000001E-2</v>
      </c>
      <c r="X125">
        <v>5.0608100000000003E-2</v>
      </c>
      <c r="Y125">
        <v>4.3199500000000002E-2</v>
      </c>
      <c r="Z125">
        <v>3.77399E-2</v>
      </c>
      <c r="AA125">
        <v>3.3525399999999997E-2</v>
      </c>
      <c r="AB125">
        <v>2.9736599999999998E-2</v>
      </c>
      <c r="AC125">
        <v>2.5815899999999999E-2</v>
      </c>
      <c r="AD125">
        <v>2.16341E-2</v>
      </c>
      <c r="AE125">
        <v>1.7370799999999999E-2</v>
      </c>
      <c r="AF125">
        <v>1.33089E-2</v>
      </c>
      <c r="AG125">
        <v>9.6944400000000003E-3</v>
      </c>
      <c r="AH125">
        <v>6.6831900000000003E-3</v>
      </c>
      <c r="AI125">
        <v>4.33578E-3</v>
      </c>
      <c r="AJ125">
        <v>2.6305899999999999E-3</v>
      </c>
      <c r="AK125">
        <v>1.4833699999999999E-3</v>
      </c>
      <c r="AL125">
        <v>7.7303599999999995E-4</v>
      </c>
      <c r="AM125" s="2">
        <v>3.7052400000000001E-4</v>
      </c>
      <c r="AN125" s="2">
        <v>1.6270299999999999E-4</v>
      </c>
      <c r="AO125" s="2">
        <v>6.5250800000000002E-5</v>
      </c>
      <c r="AP125" s="2">
        <v>2.3841799999999999E-5</v>
      </c>
      <c r="AQ125" s="2">
        <v>7.9221699999999997E-6</v>
      </c>
      <c r="AR125" s="2">
        <v>2.39043E-6</v>
      </c>
    </row>
    <row r="126" spans="2:44" x14ac:dyDescent="0.2">
      <c r="B126" s="2">
        <v>3.15882E-7</v>
      </c>
      <c r="C126" s="2">
        <v>4.7894799999999999E-6</v>
      </c>
      <c r="D126" s="2">
        <v>3.2253199999999998E-5</v>
      </c>
      <c r="E126" s="2">
        <v>9.7445800000000001E-5</v>
      </c>
      <c r="F126" s="2">
        <v>1.3666899999999999E-4</v>
      </c>
      <c r="G126" s="2">
        <v>1.20519E-4</v>
      </c>
      <c r="H126">
        <v>2.1325599999999999E-4</v>
      </c>
      <c r="I126">
        <v>5.9655500000000002E-4</v>
      </c>
      <c r="J126">
        <v>1.2977500000000001E-3</v>
      </c>
      <c r="K126">
        <v>2.35301E-3</v>
      </c>
      <c r="L126">
        <v>4.4556400000000003E-3</v>
      </c>
      <c r="M126">
        <v>9.0547800000000001E-3</v>
      </c>
      <c r="N126">
        <v>1.7209700000000001E-2</v>
      </c>
      <c r="O126">
        <v>2.9144799999999998E-2</v>
      </c>
      <c r="P126">
        <v>4.5215900000000003E-2</v>
      </c>
      <c r="Q126">
        <v>6.5202200000000002E-2</v>
      </c>
      <c r="R126">
        <v>8.5467600000000005E-2</v>
      </c>
      <c r="S126">
        <v>9.9396899999999996E-2</v>
      </c>
      <c r="T126">
        <v>0.102714</v>
      </c>
      <c r="U126">
        <v>9.6762399999999998E-2</v>
      </c>
      <c r="V126">
        <v>8.5731199999999994E-2</v>
      </c>
      <c r="W126">
        <v>7.2758500000000004E-2</v>
      </c>
      <c r="X126">
        <v>5.9471299999999998E-2</v>
      </c>
      <c r="Y126">
        <v>4.7192699999999997E-2</v>
      </c>
      <c r="Z126">
        <v>3.70785E-2</v>
      </c>
      <c r="AA126">
        <v>2.9539800000000001E-2</v>
      </c>
      <c r="AB126">
        <v>2.41701E-2</v>
      </c>
      <c r="AC126">
        <v>2.01957E-2</v>
      </c>
      <c r="AD126">
        <v>1.6910600000000001E-2</v>
      </c>
      <c r="AE126">
        <v>1.3879300000000001E-2</v>
      </c>
      <c r="AF126">
        <v>1.0957100000000001E-2</v>
      </c>
      <c r="AG126">
        <v>8.2068499999999999E-3</v>
      </c>
      <c r="AH126">
        <v>5.7771799999999998E-3</v>
      </c>
      <c r="AI126">
        <v>3.7966900000000001E-3</v>
      </c>
      <c r="AJ126">
        <v>2.31738E-3</v>
      </c>
      <c r="AK126">
        <v>1.30798E-3</v>
      </c>
      <c r="AL126">
        <v>6.8008200000000004E-4</v>
      </c>
      <c r="AM126" s="2">
        <v>3.2465800000000002E-4</v>
      </c>
      <c r="AN126" s="2">
        <v>1.4188499999999999E-4</v>
      </c>
      <c r="AO126" s="2">
        <v>5.66275E-5</v>
      </c>
      <c r="AP126" s="2">
        <v>2.05971E-5</v>
      </c>
      <c r="AQ126" s="2">
        <v>6.8161300000000002E-6</v>
      </c>
      <c r="AR126" s="2">
        <v>2.0493800000000001E-6</v>
      </c>
    </row>
    <row r="127" spans="2:44" x14ac:dyDescent="0.2">
      <c r="B127" s="2">
        <v>4.8631399999999997E-7</v>
      </c>
      <c r="C127" s="2">
        <v>7.3734200000000001E-6</v>
      </c>
      <c r="D127" s="2">
        <v>4.9648000000000003E-5</v>
      </c>
      <c r="E127" s="2">
        <v>1.4988600000000001E-4</v>
      </c>
      <c r="F127">
        <v>2.08848E-4</v>
      </c>
      <c r="G127">
        <v>1.74167E-4</v>
      </c>
      <c r="H127">
        <v>2.7426700000000002E-4</v>
      </c>
      <c r="I127">
        <v>7.4513100000000001E-4</v>
      </c>
      <c r="J127">
        <v>1.58563E-3</v>
      </c>
      <c r="K127">
        <v>2.73734E-3</v>
      </c>
      <c r="L127">
        <v>4.8372299999999997E-3</v>
      </c>
      <c r="M127">
        <v>9.3067700000000007E-3</v>
      </c>
      <c r="N127">
        <v>1.6918599999999999E-2</v>
      </c>
      <c r="O127">
        <v>2.7246099999999999E-2</v>
      </c>
      <c r="P127">
        <v>4.0180599999999997E-2</v>
      </c>
      <c r="Q127">
        <v>5.6117E-2</v>
      </c>
      <c r="R127">
        <v>7.3349800000000007E-2</v>
      </c>
      <c r="S127">
        <v>8.7395799999999996E-2</v>
      </c>
      <c r="T127">
        <v>9.4610100000000003E-2</v>
      </c>
      <c r="U127">
        <v>9.49102E-2</v>
      </c>
      <c r="V127">
        <v>9.0142600000000003E-2</v>
      </c>
      <c r="W127">
        <v>8.1679699999999994E-2</v>
      </c>
      <c r="X127">
        <v>7.0474999999999996E-2</v>
      </c>
      <c r="Y127">
        <v>5.7969199999999999E-2</v>
      </c>
      <c r="Z127">
        <v>4.58784E-2</v>
      </c>
      <c r="AA127">
        <v>3.5438200000000003E-2</v>
      </c>
      <c r="AB127">
        <v>2.7130499999999998E-2</v>
      </c>
      <c r="AC127">
        <v>2.0862800000000001E-2</v>
      </c>
      <c r="AD127">
        <v>1.6222E-2</v>
      </c>
      <c r="AE127">
        <v>1.26905E-2</v>
      </c>
      <c r="AF127">
        <v>9.8294300000000001E-3</v>
      </c>
      <c r="AG127">
        <v>7.3834800000000004E-3</v>
      </c>
      <c r="AH127">
        <v>5.2774600000000003E-3</v>
      </c>
      <c r="AI127">
        <v>3.5376399999999999E-3</v>
      </c>
      <c r="AJ127">
        <v>2.2015699999999999E-3</v>
      </c>
      <c r="AK127">
        <v>1.2633500000000001E-3</v>
      </c>
      <c r="AL127">
        <v>6.6538899999999995E-4</v>
      </c>
      <c r="AM127" s="2">
        <v>3.2061699999999998E-4</v>
      </c>
      <c r="AN127" s="2">
        <v>1.4100300000000001E-4</v>
      </c>
      <c r="AO127" s="2">
        <v>5.6495400000000001E-5</v>
      </c>
      <c r="AP127" s="2">
        <v>2.0593000000000001E-5</v>
      </c>
      <c r="AQ127" s="2">
        <v>6.8208E-6</v>
      </c>
      <c r="AR127" s="2">
        <v>2.0508899999999999E-6</v>
      </c>
    </row>
    <row r="128" spans="2:44" x14ac:dyDescent="0.2">
      <c r="B128" s="2">
        <v>3.8264300000000002E-7</v>
      </c>
      <c r="C128" s="2">
        <v>5.8022199999999998E-6</v>
      </c>
      <c r="D128" s="2">
        <v>3.9088699999999997E-5</v>
      </c>
      <c r="E128" s="2">
        <v>1.18397E-4</v>
      </c>
      <c r="F128" s="2">
        <v>1.6960900000000001E-4</v>
      </c>
      <c r="G128">
        <v>1.7523500000000001E-4</v>
      </c>
      <c r="H128">
        <v>3.9342199999999999E-4</v>
      </c>
      <c r="I128">
        <v>1.12436E-3</v>
      </c>
      <c r="J128">
        <v>2.3479500000000001E-3</v>
      </c>
      <c r="K128">
        <v>3.84747E-3</v>
      </c>
      <c r="L128">
        <v>6.2851599999999997E-3</v>
      </c>
      <c r="M128">
        <v>1.1382700000000001E-2</v>
      </c>
      <c r="N128">
        <v>1.98627E-2</v>
      </c>
      <c r="O128">
        <v>3.0560799999999999E-2</v>
      </c>
      <c r="P128">
        <v>4.2618499999999997E-2</v>
      </c>
      <c r="Q128">
        <v>5.6408E-2</v>
      </c>
      <c r="R128">
        <v>7.0767800000000006E-2</v>
      </c>
      <c r="S128">
        <v>8.1798599999999999E-2</v>
      </c>
      <c r="T128">
        <v>8.6462399999999995E-2</v>
      </c>
      <c r="U128">
        <v>8.5522500000000001E-2</v>
      </c>
      <c r="V128">
        <v>8.1619300000000006E-2</v>
      </c>
      <c r="W128">
        <v>7.6187000000000005E-2</v>
      </c>
      <c r="X128">
        <v>6.9224800000000003E-2</v>
      </c>
      <c r="Y128">
        <v>6.0704800000000003E-2</v>
      </c>
      <c r="Z128">
        <v>5.1188400000000002E-2</v>
      </c>
      <c r="AA128">
        <v>4.15378E-2</v>
      </c>
      <c r="AB128">
        <v>3.2559100000000001E-2</v>
      </c>
      <c r="AC128">
        <v>2.4820100000000001E-2</v>
      </c>
      <c r="AD128">
        <v>1.8563E-2</v>
      </c>
      <c r="AE128">
        <v>1.37184E-2</v>
      </c>
      <c r="AF128">
        <v>1.0027599999999999E-2</v>
      </c>
      <c r="AG128">
        <v>7.1974600000000001E-3</v>
      </c>
      <c r="AH128">
        <v>5.0043700000000002E-3</v>
      </c>
      <c r="AI128">
        <v>3.3177100000000002E-3</v>
      </c>
      <c r="AJ128">
        <v>2.06711E-3</v>
      </c>
      <c r="AK128">
        <v>1.19662E-3</v>
      </c>
      <c r="AL128" s="2">
        <v>6.3827899999999995E-4</v>
      </c>
      <c r="AM128" s="2">
        <v>3.1190900000000003E-4</v>
      </c>
      <c r="AN128" s="2">
        <v>1.39097E-4</v>
      </c>
      <c r="AO128" s="2">
        <v>5.6459200000000003E-5</v>
      </c>
      <c r="AP128" s="2">
        <v>2.0820200000000001E-5</v>
      </c>
      <c r="AQ128" s="2">
        <v>6.9665299999999997E-6</v>
      </c>
      <c r="AR128" s="2">
        <v>2.1131199999999999E-6</v>
      </c>
    </row>
    <row r="129" spans="2:44" x14ac:dyDescent="0.2">
      <c r="B129" s="2">
        <v>4.26181E-7</v>
      </c>
      <c r="C129" s="2">
        <v>6.4618700000000004E-6</v>
      </c>
      <c r="D129" s="2">
        <v>4.3516000000000001E-5</v>
      </c>
      <c r="E129" s="2">
        <v>1.3148700000000001E-4</v>
      </c>
      <c r="F129" s="2">
        <v>1.84575E-4</v>
      </c>
      <c r="G129">
        <v>1.64069E-4</v>
      </c>
      <c r="H129">
        <v>2.9609200000000002E-4</v>
      </c>
      <c r="I129">
        <v>8.4281700000000005E-4</v>
      </c>
      <c r="J129">
        <v>1.9009599999999999E-3</v>
      </c>
      <c r="K129">
        <v>3.68886E-3</v>
      </c>
      <c r="L129">
        <v>7.4144099999999998E-3</v>
      </c>
      <c r="M129">
        <v>1.49868E-2</v>
      </c>
      <c r="N129">
        <v>2.66162E-2</v>
      </c>
      <c r="O129">
        <v>4.0054199999999998E-2</v>
      </c>
      <c r="P129">
        <v>5.3636400000000001E-2</v>
      </c>
      <c r="Q129">
        <v>6.7759600000000003E-2</v>
      </c>
      <c r="R129">
        <v>8.1324599999999997E-2</v>
      </c>
      <c r="S129">
        <v>8.9829300000000001E-2</v>
      </c>
      <c r="T129">
        <v>8.9845900000000006E-2</v>
      </c>
      <c r="U129">
        <v>8.3039600000000005E-2</v>
      </c>
      <c r="V129">
        <v>7.3836399999999996E-2</v>
      </c>
      <c r="W129">
        <v>6.5107100000000001E-2</v>
      </c>
      <c r="X129">
        <v>5.7306799999999998E-2</v>
      </c>
      <c r="Y129">
        <v>5.0045600000000003E-2</v>
      </c>
      <c r="Z129">
        <v>4.30841E-2</v>
      </c>
      <c r="AA129">
        <v>3.6349800000000002E-2</v>
      </c>
      <c r="AB129">
        <v>2.9855E-2</v>
      </c>
      <c r="AC129">
        <v>2.3735300000000001E-2</v>
      </c>
      <c r="AD129">
        <v>1.82176E-2</v>
      </c>
      <c r="AE129">
        <v>1.3500399999999999E-2</v>
      </c>
      <c r="AF129">
        <v>9.6678400000000005E-3</v>
      </c>
      <c r="AG129">
        <v>6.6850499999999997E-3</v>
      </c>
      <c r="AH129">
        <v>4.4462199999999999E-3</v>
      </c>
      <c r="AI129">
        <v>2.8243299999999999E-3</v>
      </c>
      <c r="AJ129">
        <v>1.6979199999999999E-3</v>
      </c>
      <c r="AK129">
        <v>9.5688100000000003E-4</v>
      </c>
      <c r="AL129" s="2">
        <v>5.0114099999999998E-4</v>
      </c>
      <c r="AM129" s="2">
        <v>2.42155E-4</v>
      </c>
      <c r="AN129" s="2">
        <v>1.07354E-4</v>
      </c>
      <c r="AO129" s="2">
        <v>4.3482400000000002E-5</v>
      </c>
      <c r="AP129" s="2">
        <v>1.6041100000000001E-5</v>
      </c>
      <c r="AQ129" s="2">
        <v>5.3779300000000002E-6</v>
      </c>
      <c r="AR129" s="2">
        <v>1.63588E-6</v>
      </c>
    </row>
    <row r="130" spans="2:44" x14ac:dyDescent="0.2">
      <c r="B130" s="2">
        <v>2.9547199999999999E-7</v>
      </c>
      <c r="C130" s="2">
        <v>4.4803000000000001E-6</v>
      </c>
      <c r="D130" s="2">
        <v>3.01804E-5</v>
      </c>
      <c r="E130" s="2">
        <v>9.1360700000000001E-5</v>
      </c>
      <c r="F130" s="2">
        <v>1.3024600000000001E-4</v>
      </c>
      <c r="G130" s="2">
        <v>1.3014799999999999E-4</v>
      </c>
      <c r="H130">
        <v>2.8050999999999998E-4</v>
      </c>
      <c r="I130">
        <v>8.0391299999999996E-4</v>
      </c>
      <c r="J130">
        <v>1.7196500000000001E-3</v>
      </c>
      <c r="K130">
        <v>2.9940499999999998E-3</v>
      </c>
      <c r="L130">
        <v>5.3833099999999997E-3</v>
      </c>
      <c r="M130">
        <v>1.06093E-2</v>
      </c>
      <c r="N130">
        <v>1.9906099999999999E-2</v>
      </c>
      <c r="O130">
        <v>3.3376700000000002E-2</v>
      </c>
      <c r="P130">
        <v>5.1121300000000001E-2</v>
      </c>
      <c r="Q130">
        <v>7.2490799999999994E-2</v>
      </c>
      <c r="R130">
        <v>9.2934299999999997E-2</v>
      </c>
      <c r="S130">
        <v>0.104798</v>
      </c>
      <c r="T130">
        <v>0.10384699999999999</v>
      </c>
      <c r="U130">
        <v>9.3093400000000007E-2</v>
      </c>
      <c r="V130">
        <v>7.8920199999999996E-2</v>
      </c>
      <c r="W130">
        <v>6.5559500000000007E-2</v>
      </c>
      <c r="X130">
        <v>5.41021E-2</v>
      </c>
      <c r="Y130">
        <v>4.4450200000000002E-2</v>
      </c>
      <c r="Z130">
        <v>3.6481E-2</v>
      </c>
      <c r="AA130">
        <v>2.9989600000000002E-2</v>
      </c>
      <c r="AB130">
        <v>2.45924E-2</v>
      </c>
      <c r="AC130">
        <v>1.99112E-2</v>
      </c>
      <c r="AD130">
        <v>1.5732599999999999E-2</v>
      </c>
      <c r="AE130">
        <v>1.2010699999999999E-2</v>
      </c>
      <c r="AF130">
        <v>8.7902799999999993E-3</v>
      </c>
      <c r="AG130">
        <v>6.1293600000000004E-3</v>
      </c>
      <c r="AH130">
        <v>4.0504699999999996E-3</v>
      </c>
      <c r="AI130">
        <v>2.5239799999999999E-3</v>
      </c>
      <c r="AJ130">
        <v>1.4755E-3</v>
      </c>
      <c r="AK130">
        <v>8.0499599999999999E-4</v>
      </c>
      <c r="AL130" s="2">
        <v>4.0778E-4</v>
      </c>
      <c r="AM130" s="2">
        <v>1.90877E-4</v>
      </c>
      <c r="AN130" s="2">
        <v>8.2210099999999994E-5</v>
      </c>
      <c r="AO130" s="2">
        <v>3.2460499999999999E-5</v>
      </c>
      <c r="AP130" s="2">
        <v>1.17148E-5</v>
      </c>
      <c r="AQ130" s="2">
        <v>3.8547200000000003E-6</v>
      </c>
      <c r="AR130" s="2">
        <v>1.15421E-6</v>
      </c>
    </row>
    <row r="131" spans="2:44" x14ac:dyDescent="0.2">
      <c r="B131" s="2">
        <v>3.1305299999999999E-7</v>
      </c>
      <c r="C131" s="2">
        <v>4.7466399999999998E-6</v>
      </c>
      <c r="D131" s="2">
        <v>3.1966299999999999E-5</v>
      </c>
      <c r="E131" s="2">
        <v>9.6609500000000004E-5</v>
      </c>
      <c r="F131" s="2">
        <v>1.35864E-4</v>
      </c>
      <c r="G131" s="2">
        <v>1.22545E-4</v>
      </c>
      <c r="H131">
        <v>2.2667299999999999E-4</v>
      </c>
      <c r="I131">
        <v>6.4489899999999999E-4</v>
      </c>
      <c r="J131">
        <v>1.43789E-3</v>
      </c>
      <c r="K131">
        <v>2.7316599999999999E-3</v>
      </c>
      <c r="L131">
        <v>5.3950100000000004E-3</v>
      </c>
      <c r="M131">
        <v>1.0933399999999999E-2</v>
      </c>
      <c r="N131">
        <v>1.9868500000000001E-2</v>
      </c>
      <c r="O131">
        <v>3.1238700000000001E-2</v>
      </c>
      <c r="P131">
        <v>4.4583299999999999E-2</v>
      </c>
      <c r="Q131">
        <v>6.04991E-2</v>
      </c>
      <c r="R131">
        <v>7.7670400000000001E-2</v>
      </c>
      <c r="S131">
        <v>9.1599799999999995E-2</v>
      </c>
      <c r="T131">
        <v>9.8245799999999994E-2</v>
      </c>
      <c r="U131">
        <v>9.7196199999999996E-2</v>
      </c>
      <c r="V131">
        <v>9.0340699999999996E-2</v>
      </c>
      <c r="W131">
        <v>7.9516400000000001E-2</v>
      </c>
      <c r="X131">
        <v>6.6397100000000001E-2</v>
      </c>
      <c r="Y131">
        <v>5.3027699999999997E-2</v>
      </c>
      <c r="Z131">
        <v>4.1241800000000002E-2</v>
      </c>
      <c r="AA131">
        <v>3.1859600000000002E-2</v>
      </c>
      <c r="AB131">
        <v>2.47285E-2</v>
      </c>
      <c r="AC131">
        <v>1.92867E-2</v>
      </c>
      <c r="AD131">
        <v>1.4993299999999999E-2</v>
      </c>
      <c r="AE131">
        <v>1.14749E-2</v>
      </c>
      <c r="AF131">
        <v>8.5281999999999997E-3</v>
      </c>
      <c r="AG131">
        <v>6.0757099999999998E-3</v>
      </c>
      <c r="AH131">
        <v>4.1036199999999997E-3</v>
      </c>
      <c r="AI131">
        <v>2.6043899999999998E-3</v>
      </c>
      <c r="AJ131">
        <v>1.54229E-3</v>
      </c>
      <c r="AK131">
        <v>8.4747200000000005E-4</v>
      </c>
      <c r="AL131" s="2">
        <v>4.3016099999999998E-4</v>
      </c>
      <c r="AM131" s="2">
        <v>2.00946E-4</v>
      </c>
      <c r="AN131" s="2">
        <v>8.6126300000000002E-5</v>
      </c>
      <c r="AO131" s="2">
        <v>3.3782000000000003E-5</v>
      </c>
      <c r="AP131" s="2">
        <v>1.21001E-5</v>
      </c>
      <c r="AQ131" s="2">
        <v>3.9506099999999998E-6</v>
      </c>
      <c r="AR131" s="2">
        <v>1.1739399999999999E-6</v>
      </c>
    </row>
    <row r="132" spans="2:44" x14ac:dyDescent="0.2">
      <c r="B132" s="2">
        <v>1.3676299999999999E-7</v>
      </c>
      <c r="C132" s="2">
        <v>2.0740700000000002E-6</v>
      </c>
      <c r="D132" s="2">
        <v>1.39809E-5</v>
      </c>
      <c r="E132" s="2">
        <v>4.2507099999999998E-5</v>
      </c>
      <c r="F132" s="2">
        <v>6.2794500000000003E-5</v>
      </c>
      <c r="G132" s="2">
        <v>7.8436799999999994E-5</v>
      </c>
      <c r="H132">
        <v>2.1515400000000001E-4</v>
      </c>
      <c r="I132">
        <v>6.3637899999999996E-4</v>
      </c>
      <c r="J132">
        <v>1.3714199999999999E-3</v>
      </c>
      <c r="K132">
        <v>2.4206800000000001E-3</v>
      </c>
      <c r="L132">
        <v>4.4257599999999999E-3</v>
      </c>
      <c r="M132">
        <v>8.7875000000000002E-3</v>
      </c>
      <c r="N132">
        <v>1.6470700000000001E-2</v>
      </c>
      <c r="O132">
        <v>2.7517400000000001E-2</v>
      </c>
      <c r="P132">
        <v>4.2093600000000002E-2</v>
      </c>
      <c r="Q132">
        <v>6.0028100000000001E-2</v>
      </c>
      <c r="R132">
        <v>7.8217400000000006E-2</v>
      </c>
      <c r="S132">
        <v>9.0963199999999994E-2</v>
      </c>
      <c r="T132">
        <v>9.4837199999999997E-2</v>
      </c>
      <c r="U132">
        <v>9.1552099999999997E-2</v>
      </c>
      <c r="V132">
        <v>8.5004700000000002E-2</v>
      </c>
      <c r="W132">
        <v>7.7319799999999994E-2</v>
      </c>
      <c r="X132">
        <v>6.8572599999999997E-2</v>
      </c>
      <c r="Y132">
        <v>5.8644799999999997E-2</v>
      </c>
      <c r="Z132">
        <v>4.8139000000000001E-2</v>
      </c>
      <c r="AA132">
        <v>3.80372E-2</v>
      </c>
      <c r="AB132">
        <v>2.9161699999999999E-2</v>
      </c>
      <c r="AC132">
        <v>2.1917900000000001E-2</v>
      </c>
      <c r="AD132">
        <v>1.6292299999999999E-2</v>
      </c>
      <c r="AE132">
        <v>1.20071E-2</v>
      </c>
      <c r="AF132">
        <v>8.7220300000000004E-3</v>
      </c>
      <c r="AG132">
        <v>6.1700399999999999E-3</v>
      </c>
      <c r="AH132">
        <v>4.1905299999999996E-3</v>
      </c>
      <c r="AI132">
        <v>2.6963999999999998E-3</v>
      </c>
      <c r="AJ132">
        <v>1.6257800000000001E-3</v>
      </c>
      <c r="AK132">
        <v>9.1075200000000002E-4</v>
      </c>
      <c r="AL132" s="2">
        <v>4.7099700000000002E-4</v>
      </c>
      <c r="AM132" s="2">
        <v>2.2379600000000001E-4</v>
      </c>
      <c r="AN132" s="2">
        <v>9.7357100000000003E-5</v>
      </c>
      <c r="AO132" s="2">
        <v>3.8673100000000001E-5</v>
      </c>
      <c r="AP132" s="2">
        <v>1.3998900000000001E-5</v>
      </c>
      <c r="AQ132" s="2">
        <v>4.6103499999999998E-6</v>
      </c>
      <c r="AR132" s="2">
        <v>1.37971E-6</v>
      </c>
    </row>
    <row r="133" spans="2:44" x14ac:dyDescent="0.2">
      <c r="B133" s="2">
        <v>2.2884300000000001E-7</v>
      </c>
      <c r="C133" s="2">
        <v>3.4696199999999999E-6</v>
      </c>
      <c r="D133" s="2">
        <v>2.33602E-5</v>
      </c>
      <c r="E133" s="2">
        <v>7.04848E-5</v>
      </c>
      <c r="F133" s="2">
        <v>9.7758100000000002E-5</v>
      </c>
      <c r="G133" s="2">
        <v>7.8375999999999996E-5</v>
      </c>
      <c r="H133" s="2">
        <v>1.1437100000000001E-4</v>
      </c>
      <c r="I133">
        <v>3.2236299999999999E-4</v>
      </c>
      <c r="J133">
        <v>7.8435400000000002E-4</v>
      </c>
      <c r="K133">
        <v>1.7441500000000001E-3</v>
      </c>
      <c r="L133">
        <v>3.9932300000000004E-3</v>
      </c>
      <c r="M133">
        <v>8.6771000000000001E-3</v>
      </c>
      <c r="N133">
        <v>1.61852E-2</v>
      </c>
      <c r="O133">
        <v>2.5908E-2</v>
      </c>
      <c r="P133">
        <v>3.7700900000000002E-2</v>
      </c>
      <c r="Q133">
        <v>5.20966E-2</v>
      </c>
      <c r="R133">
        <v>6.7834099999999994E-2</v>
      </c>
      <c r="S133">
        <v>8.1027600000000005E-2</v>
      </c>
      <c r="T133">
        <v>8.8375800000000004E-2</v>
      </c>
      <c r="U133">
        <v>8.9733999999999994E-2</v>
      </c>
      <c r="V133">
        <v>8.6745600000000006E-2</v>
      </c>
      <c r="W133">
        <v>8.0675200000000002E-2</v>
      </c>
      <c r="X133">
        <v>7.2338399999999997E-2</v>
      </c>
      <c r="Y133">
        <v>6.2761200000000003E-2</v>
      </c>
      <c r="Z133">
        <v>5.2980800000000002E-2</v>
      </c>
      <c r="AA133">
        <v>4.3603799999999998E-2</v>
      </c>
      <c r="AB133">
        <v>3.4887399999999999E-2</v>
      </c>
      <c r="AC133">
        <v>2.7038900000000001E-2</v>
      </c>
      <c r="AD133">
        <v>2.0286800000000001E-2</v>
      </c>
      <c r="AE133">
        <v>1.47665E-2</v>
      </c>
      <c r="AF133">
        <v>1.04475E-2</v>
      </c>
      <c r="AG133">
        <v>7.1747599999999996E-3</v>
      </c>
      <c r="AH133">
        <v>4.7535800000000003E-3</v>
      </c>
      <c r="AI133">
        <v>3.0093199999999998E-3</v>
      </c>
      <c r="AJ133">
        <v>1.8005199999999999E-3</v>
      </c>
      <c r="AK133">
        <v>1.0077899999999999E-3</v>
      </c>
      <c r="AL133" s="2">
        <v>5.2321900000000001E-4</v>
      </c>
      <c r="AM133" s="2">
        <v>2.5031199999999998E-4</v>
      </c>
      <c r="AN133" s="2">
        <v>1.09806E-4</v>
      </c>
      <c r="AO133" s="2">
        <v>4.401E-5</v>
      </c>
      <c r="AP133" s="2">
        <v>1.6073200000000001E-5</v>
      </c>
      <c r="AQ133" s="2">
        <v>5.3385400000000001E-6</v>
      </c>
      <c r="AR133" s="2">
        <v>1.61019E-6</v>
      </c>
    </row>
    <row r="134" spans="2:44" x14ac:dyDescent="0.2">
      <c r="B134" s="2">
        <v>1.00603E-7</v>
      </c>
      <c r="C134" s="2">
        <v>1.52573E-6</v>
      </c>
      <c r="D134" s="2">
        <v>1.0285999999999999E-5</v>
      </c>
      <c r="E134" s="2">
        <v>3.1298199999999998E-5</v>
      </c>
      <c r="F134" s="2">
        <v>4.65286E-5</v>
      </c>
      <c r="G134" s="2">
        <v>6.0063399999999998E-5</v>
      </c>
      <c r="H134">
        <v>1.6845299999999999E-4</v>
      </c>
      <c r="I134">
        <v>4.9232699999999998E-4</v>
      </c>
      <c r="J134">
        <v>1.01979E-3</v>
      </c>
      <c r="K134">
        <v>1.64441E-3</v>
      </c>
      <c r="L134">
        <v>2.6892399999999999E-3</v>
      </c>
      <c r="M134">
        <v>5.1889700000000002E-3</v>
      </c>
      <c r="N134">
        <v>1.0326800000000001E-2</v>
      </c>
      <c r="O134">
        <v>1.91104E-2</v>
      </c>
      <c r="P134">
        <v>3.24693E-2</v>
      </c>
      <c r="Q134">
        <v>5.0043499999999998E-2</v>
      </c>
      <c r="R134">
        <v>6.8286600000000003E-2</v>
      </c>
      <c r="S134">
        <v>8.1693199999999994E-2</v>
      </c>
      <c r="T134">
        <v>8.7256899999999998E-2</v>
      </c>
      <c r="U134">
        <v>8.6557700000000001E-2</v>
      </c>
      <c r="V134">
        <v>8.2936499999999996E-2</v>
      </c>
      <c r="W134">
        <v>7.8142299999999998E-2</v>
      </c>
      <c r="X134">
        <v>7.2192599999999996E-2</v>
      </c>
      <c r="Y134">
        <v>6.4924700000000002E-2</v>
      </c>
      <c r="Z134">
        <v>5.6686E-2</v>
      </c>
      <c r="AA134">
        <v>4.8068199999999998E-2</v>
      </c>
      <c r="AB134">
        <v>3.9595400000000003E-2</v>
      </c>
      <c r="AC134">
        <v>3.1647599999999998E-2</v>
      </c>
      <c r="AD134">
        <v>2.4483399999999999E-2</v>
      </c>
      <c r="AE134">
        <v>1.8269199999999999E-2</v>
      </c>
      <c r="AF134">
        <v>1.3097299999999999E-2</v>
      </c>
      <c r="AG134">
        <v>8.9851600000000007E-3</v>
      </c>
      <c r="AH134">
        <v>5.87383E-3</v>
      </c>
      <c r="AI134">
        <v>3.64109E-3</v>
      </c>
      <c r="AJ134">
        <v>2.1277599999999998E-3</v>
      </c>
      <c r="AK134">
        <v>1.16464E-3</v>
      </c>
      <c r="AL134" s="2">
        <v>5.9320100000000001E-4</v>
      </c>
      <c r="AM134" s="2">
        <v>2.79475E-4</v>
      </c>
      <c r="AN134" s="2">
        <v>1.2116399999999999E-4</v>
      </c>
      <c r="AO134" s="2">
        <v>4.8135700000000001E-5</v>
      </c>
      <c r="AP134" s="2">
        <v>1.7465900000000002E-5</v>
      </c>
      <c r="AQ134" s="2">
        <v>5.7736199999999998E-6</v>
      </c>
      <c r="AR134" s="2">
        <v>1.73538E-6</v>
      </c>
    </row>
    <row r="135" spans="2:44" x14ac:dyDescent="0.2">
      <c r="B135" s="2">
        <v>1.7198000000000001E-7</v>
      </c>
      <c r="C135" s="2">
        <v>2.60753E-6</v>
      </c>
      <c r="D135" s="2">
        <v>1.7556900000000001E-5</v>
      </c>
      <c r="E135" s="2">
        <v>5.2994100000000001E-5</v>
      </c>
      <c r="F135" s="2">
        <v>7.3734900000000004E-5</v>
      </c>
      <c r="G135" s="2">
        <v>6.0875699999999997E-5</v>
      </c>
      <c r="H135" s="2">
        <v>9.5589500000000004E-5</v>
      </c>
      <c r="I135">
        <v>2.7516599999999997E-4</v>
      </c>
      <c r="J135">
        <v>6.7807999999999996E-4</v>
      </c>
      <c r="K135">
        <v>1.5307299999999999E-3</v>
      </c>
      <c r="L135">
        <v>3.5158799999999999E-3</v>
      </c>
      <c r="M135">
        <v>7.5127800000000002E-3</v>
      </c>
      <c r="N135">
        <v>1.3494000000000001E-2</v>
      </c>
      <c r="O135">
        <v>2.03354E-2</v>
      </c>
      <c r="P135">
        <v>2.7573899999999998E-2</v>
      </c>
      <c r="Q135">
        <v>3.6405100000000003E-2</v>
      </c>
      <c r="R135">
        <v>4.7756300000000002E-2</v>
      </c>
      <c r="S135">
        <v>6.0391E-2</v>
      </c>
      <c r="T135">
        <v>7.1877700000000003E-2</v>
      </c>
      <c r="U135">
        <v>8.0287700000000004E-2</v>
      </c>
      <c r="V135">
        <v>8.4438200000000005E-2</v>
      </c>
      <c r="W135">
        <v>8.38391E-2</v>
      </c>
      <c r="X135">
        <v>7.9132400000000006E-2</v>
      </c>
      <c r="Y135">
        <v>7.19167E-2</v>
      </c>
      <c r="Z135">
        <v>6.3725799999999999E-2</v>
      </c>
      <c r="AA135">
        <v>5.5344200000000003E-2</v>
      </c>
      <c r="AB135">
        <v>4.6993199999999999E-2</v>
      </c>
      <c r="AC135">
        <v>3.8795400000000001E-2</v>
      </c>
      <c r="AD135">
        <v>3.0974000000000002E-2</v>
      </c>
      <c r="AE135">
        <v>2.3803600000000001E-2</v>
      </c>
      <c r="AF135">
        <v>1.7521599999999998E-2</v>
      </c>
      <c r="AG135">
        <v>1.2284700000000001E-2</v>
      </c>
      <c r="AH135">
        <v>8.1540699999999994E-3</v>
      </c>
      <c r="AI135">
        <v>5.0927400000000001E-3</v>
      </c>
      <c r="AJ135">
        <v>2.9757999999999998E-3</v>
      </c>
      <c r="AK135">
        <v>1.6184000000000001E-3</v>
      </c>
      <c r="AL135">
        <v>8.1548199999999997E-4</v>
      </c>
      <c r="AM135" s="2">
        <v>3.7918400000000002E-4</v>
      </c>
      <c r="AN135" s="2">
        <v>1.6213299999999999E-4</v>
      </c>
      <c r="AO135" s="2">
        <v>6.3556600000000001E-5</v>
      </c>
      <c r="AP135" s="2">
        <v>2.2781200000000001E-5</v>
      </c>
      <c r="AQ135" s="2">
        <v>7.44993E-6</v>
      </c>
      <c r="AR135" s="2">
        <v>2.21859E-6</v>
      </c>
    </row>
    <row r="136" spans="2:44" x14ac:dyDescent="0.2">
      <c r="B136" s="2">
        <v>1.8979799999999999E-7</v>
      </c>
      <c r="C136" s="2">
        <v>2.8778300000000002E-6</v>
      </c>
      <c r="D136" s="2">
        <v>1.9381600000000001E-5</v>
      </c>
      <c r="E136" s="2">
        <v>5.8592899999999999E-5</v>
      </c>
      <c r="F136" s="2">
        <v>8.2598399999999998E-5</v>
      </c>
      <c r="G136" s="2">
        <v>7.5833899999999999E-5</v>
      </c>
      <c r="H136" s="2">
        <v>1.43411E-4</v>
      </c>
      <c r="I136">
        <v>3.9961599999999999E-4</v>
      </c>
      <c r="J136">
        <v>8.3458000000000002E-4</v>
      </c>
      <c r="K136">
        <v>1.38288E-3</v>
      </c>
      <c r="L136">
        <v>2.3644E-3</v>
      </c>
      <c r="M136">
        <v>4.7175100000000003E-3</v>
      </c>
      <c r="N136">
        <v>9.5384800000000002E-3</v>
      </c>
      <c r="O136">
        <v>1.77959E-2</v>
      </c>
      <c r="P136">
        <v>3.0282400000000001E-2</v>
      </c>
      <c r="Q136">
        <v>4.6326199999999998E-2</v>
      </c>
      <c r="R136">
        <v>6.2110100000000001E-2</v>
      </c>
      <c r="S136">
        <v>7.2283200000000006E-2</v>
      </c>
      <c r="T136">
        <v>7.4673400000000001E-2</v>
      </c>
      <c r="U136">
        <v>7.2224399999999994E-2</v>
      </c>
      <c r="V136">
        <v>6.9489599999999999E-2</v>
      </c>
      <c r="W136">
        <v>6.8415299999999998E-2</v>
      </c>
      <c r="X136">
        <v>6.7940299999999995E-2</v>
      </c>
      <c r="Y136">
        <v>6.6234100000000004E-2</v>
      </c>
      <c r="Z136">
        <v>6.2388300000000001E-2</v>
      </c>
      <c r="AA136">
        <v>5.6591200000000001E-2</v>
      </c>
      <c r="AB136">
        <v>4.9563400000000001E-2</v>
      </c>
      <c r="AC136">
        <v>4.2027700000000001E-2</v>
      </c>
      <c r="AD136">
        <v>3.44934E-2</v>
      </c>
      <c r="AE136">
        <v>2.7293700000000001E-2</v>
      </c>
      <c r="AF136">
        <v>2.0691600000000001E-2</v>
      </c>
      <c r="AG136">
        <v>1.4922400000000001E-2</v>
      </c>
      <c r="AH136">
        <v>1.01654E-2</v>
      </c>
      <c r="AI136">
        <v>6.4974100000000003E-3</v>
      </c>
      <c r="AJ136">
        <v>3.8728199999999999E-3</v>
      </c>
      <c r="AK136">
        <v>2.1409599999999999E-3</v>
      </c>
      <c r="AL136">
        <v>1.0925399999999999E-3</v>
      </c>
      <c r="AM136" s="2">
        <v>5.1262400000000004E-4</v>
      </c>
      <c r="AN136" s="2">
        <v>2.2044499999999999E-4</v>
      </c>
      <c r="AO136" s="2">
        <v>8.6661200000000003E-5</v>
      </c>
      <c r="AP136" s="2">
        <v>3.10797E-5</v>
      </c>
      <c r="AQ136" s="2">
        <v>1.01518E-5</v>
      </c>
      <c r="AR136" s="2">
        <v>3.0161400000000001E-6</v>
      </c>
    </row>
    <row r="137" spans="2:44" x14ac:dyDescent="0.2">
      <c r="B137" s="2">
        <v>9.86456E-8</v>
      </c>
      <c r="C137" s="2">
        <v>1.4960299999999999E-6</v>
      </c>
      <c r="D137" s="2">
        <v>1.00854E-5</v>
      </c>
      <c r="E137" s="2">
        <v>3.0680399999999999E-5</v>
      </c>
      <c r="F137" s="2">
        <v>4.5528799999999997E-5</v>
      </c>
      <c r="G137" s="2">
        <v>5.8298899999999998E-5</v>
      </c>
      <c r="H137">
        <v>1.63399E-4</v>
      </c>
      <c r="I137">
        <v>4.8543600000000001E-4</v>
      </c>
      <c r="J137">
        <v>1.05153E-3</v>
      </c>
      <c r="K137">
        <v>1.8697099999999999E-3</v>
      </c>
      <c r="L137">
        <v>3.40742E-3</v>
      </c>
      <c r="M137">
        <v>6.56421E-3</v>
      </c>
      <c r="N137">
        <v>1.15791E-2</v>
      </c>
      <c r="O137">
        <v>1.7699800000000002E-2</v>
      </c>
      <c r="P137">
        <v>2.4668200000000001E-2</v>
      </c>
      <c r="Q137">
        <v>3.3504800000000001E-2</v>
      </c>
      <c r="R137">
        <v>4.4778600000000002E-2</v>
      </c>
      <c r="S137">
        <v>5.7030200000000003E-2</v>
      </c>
      <c r="T137">
        <v>6.7739900000000006E-2</v>
      </c>
      <c r="U137">
        <v>7.4945700000000004E-2</v>
      </c>
      <c r="V137">
        <v>7.76646E-2</v>
      </c>
      <c r="W137">
        <v>7.6021699999999998E-2</v>
      </c>
      <c r="X137">
        <v>7.1473999999999996E-2</v>
      </c>
      <c r="Y137">
        <v>6.6098299999999999E-2</v>
      </c>
      <c r="Z137">
        <v>6.1182800000000002E-2</v>
      </c>
      <c r="AA137">
        <v>5.6654099999999999E-2</v>
      </c>
      <c r="AB137">
        <v>5.1752300000000001E-2</v>
      </c>
      <c r="AC137">
        <v>4.5948000000000003E-2</v>
      </c>
      <c r="AD137">
        <v>3.9276899999999997E-2</v>
      </c>
      <c r="AE137">
        <v>3.2156799999999999E-2</v>
      </c>
      <c r="AF137">
        <v>2.5110500000000001E-2</v>
      </c>
      <c r="AG137">
        <v>1.8607499999999999E-2</v>
      </c>
      <c r="AH137">
        <v>1.30048E-2</v>
      </c>
      <c r="AI137">
        <v>8.5165899999999992E-3</v>
      </c>
      <c r="AJ137">
        <v>5.19353E-3</v>
      </c>
      <c r="AK137">
        <v>2.93298E-3</v>
      </c>
      <c r="AL137">
        <v>1.5268199999999999E-3</v>
      </c>
      <c r="AM137">
        <v>7.2985599999999997E-4</v>
      </c>
      <c r="AN137" s="2">
        <v>3.1937099999999999E-4</v>
      </c>
      <c r="AO137" s="2">
        <v>1.2760199999999999E-4</v>
      </c>
      <c r="AP137" s="2">
        <v>4.64544E-5</v>
      </c>
      <c r="AQ137" s="2">
        <v>1.5384200000000001E-5</v>
      </c>
      <c r="AR137" s="2">
        <v>4.6281699999999996E-6</v>
      </c>
    </row>
    <row r="138" spans="2:44" x14ac:dyDescent="0.2">
      <c r="B138" s="2">
        <v>5.89064E-8</v>
      </c>
      <c r="C138" s="2">
        <v>8.93289E-7</v>
      </c>
      <c r="D138" s="2">
        <v>6.01994E-6</v>
      </c>
      <c r="E138" s="2">
        <v>1.8272599999999998E-5</v>
      </c>
      <c r="F138" s="2">
        <v>2.6644799999999999E-5</v>
      </c>
      <c r="G138" s="2">
        <v>3.10147E-5</v>
      </c>
      <c r="H138" s="2">
        <v>8.1374799999999999E-5</v>
      </c>
      <c r="I138">
        <v>2.5295999999999999E-4</v>
      </c>
      <c r="J138">
        <v>6.2474700000000004E-4</v>
      </c>
      <c r="K138">
        <v>1.4139300000000001E-3</v>
      </c>
      <c r="L138">
        <v>3.2872600000000002E-3</v>
      </c>
      <c r="M138">
        <v>7.20844E-3</v>
      </c>
      <c r="N138">
        <v>1.3541299999999999E-2</v>
      </c>
      <c r="O138">
        <v>2.1821799999999999E-2</v>
      </c>
      <c r="P138">
        <v>3.1822299999999998E-2</v>
      </c>
      <c r="Q138">
        <v>4.3545899999999998E-2</v>
      </c>
      <c r="R138">
        <v>5.5275100000000001E-2</v>
      </c>
      <c r="S138">
        <v>6.3509099999999999E-2</v>
      </c>
      <c r="T138">
        <v>6.6392699999999999E-2</v>
      </c>
      <c r="U138">
        <v>6.5788399999999997E-2</v>
      </c>
      <c r="V138">
        <v>6.4854800000000004E-2</v>
      </c>
      <c r="W138">
        <v>6.4777799999999996E-2</v>
      </c>
      <c r="X138">
        <v>6.4570600000000006E-2</v>
      </c>
      <c r="Y138">
        <v>6.2966999999999995E-2</v>
      </c>
      <c r="Z138">
        <v>5.9676899999999998E-2</v>
      </c>
      <c r="AA138">
        <v>5.5236599999999997E-2</v>
      </c>
      <c r="AB138">
        <v>5.0278799999999998E-2</v>
      </c>
      <c r="AC138">
        <v>4.5054400000000001E-2</v>
      </c>
      <c r="AD138">
        <v>3.94674E-2</v>
      </c>
      <c r="AE138">
        <v>3.3401100000000003E-2</v>
      </c>
      <c r="AF138">
        <v>2.6981700000000001E-2</v>
      </c>
      <c r="AG138">
        <v>2.0599200000000002E-2</v>
      </c>
      <c r="AH138">
        <v>1.4749E-2</v>
      </c>
      <c r="AI138">
        <v>9.8428200000000004E-3</v>
      </c>
      <c r="AJ138">
        <v>6.0903299999999997E-3</v>
      </c>
      <c r="AK138">
        <v>3.4780000000000002E-3</v>
      </c>
      <c r="AL138">
        <v>1.8258300000000001E-3</v>
      </c>
      <c r="AM138">
        <v>8.7817799999999997E-4</v>
      </c>
      <c r="AN138" s="2">
        <v>3.8592999999999999E-4</v>
      </c>
      <c r="AO138" s="2">
        <v>1.5462700000000001E-4</v>
      </c>
      <c r="AP138" s="2">
        <v>5.6384400000000002E-5</v>
      </c>
      <c r="AQ138" s="2">
        <v>1.8686500000000001E-5</v>
      </c>
      <c r="AR138" s="2">
        <v>5.6222899999999997E-6</v>
      </c>
    </row>
    <row r="139" spans="2:44" x14ac:dyDescent="0.2">
      <c r="B139" s="2">
        <v>6.5610599999999996E-8</v>
      </c>
      <c r="C139" s="2">
        <v>9.948199999999999E-7</v>
      </c>
      <c r="D139" s="2">
        <v>6.6997999999999998E-6</v>
      </c>
      <c r="E139" s="2">
        <v>2.0251899999999998E-5</v>
      </c>
      <c r="F139" s="2">
        <v>2.85254E-5</v>
      </c>
      <c r="G139" s="2">
        <v>2.6089E-5</v>
      </c>
      <c r="H139" s="2">
        <v>4.98597E-5</v>
      </c>
      <c r="I139">
        <v>1.4626400000000001E-4</v>
      </c>
      <c r="J139">
        <v>3.4885999999999999E-4</v>
      </c>
      <c r="K139">
        <v>7.5814999999999997E-4</v>
      </c>
      <c r="L139">
        <v>1.7592700000000001E-3</v>
      </c>
      <c r="M139">
        <v>4.0967599999999996E-3</v>
      </c>
      <c r="N139">
        <v>8.6411999999999999E-3</v>
      </c>
      <c r="O139">
        <v>1.6324200000000001E-2</v>
      </c>
      <c r="P139">
        <v>2.8091399999999999E-2</v>
      </c>
      <c r="Q139">
        <v>4.3676800000000002E-2</v>
      </c>
      <c r="R139">
        <v>5.9924999999999999E-2</v>
      </c>
      <c r="S139">
        <v>7.1872000000000005E-2</v>
      </c>
      <c r="T139">
        <v>7.6638300000000006E-2</v>
      </c>
      <c r="U139">
        <v>7.5383800000000001E-2</v>
      </c>
      <c r="V139">
        <v>7.1156200000000003E-2</v>
      </c>
      <c r="W139">
        <v>6.6166000000000003E-2</v>
      </c>
      <c r="X139">
        <v>6.1395600000000002E-2</v>
      </c>
      <c r="Y139">
        <v>5.7293400000000001E-2</v>
      </c>
      <c r="Z139">
        <v>5.39059E-2</v>
      </c>
      <c r="AA139">
        <v>5.0803000000000001E-2</v>
      </c>
      <c r="AB139">
        <v>4.7394199999999997E-2</v>
      </c>
      <c r="AC139">
        <v>4.3318099999999998E-2</v>
      </c>
      <c r="AD139">
        <v>3.8514300000000001E-2</v>
      </c>
      <c r="AE139">
        <v>3.3087699999999998E-2</v>
      </c>
      <c r="AF139">
        <v>2.7234299999999999E-2</v>
      </c>
      <c r="AG139">
        <v>2.12625E-2</v>
      </c>
      <c r="AH139">
        <v>1.55896E-2</v>
      </c>
      <c r="AI139">
        <v>1.06426E-2</v>
      </c>
      <c r="AJ139">
        <v>6.7193799999999996E-3</v>
      </c>
      <c r="AK139">
        <v>3.9038599999999999E-3</v>
      </c>
      <c r="AL139">
        <v>2.0792699999999998E-3</v>
      </c>
      <c r="AM139">
        <v>1.0123599999999999E-3</v>
      </c>
      <c r="AN139" s="2">
        <v>4.49574E-4</v>
      </c>
      <c r="AO139" s="2">
        <v>1.8176999999999999E-4</v>
      </c>
      <c r="AP139" s="2">
        <v>6.68136E-5</v>
      </c>
      <c r="AQ139" s="2">
        <v>2.23E-5</v>
      </c>
      <c r="AR139" s="2">
        <v>6.7516400000000001E-6</v>
      </c>
    </row>
    <row r="140" spans="2:44" x14ac:dyDescent="0.2">
      <c r="B140" s="2">
        <v>1.13926E-7</v>
      </c>
      <c r="C140" s="2">
        <v>1.72734E-6</v>
      </c>
      <c r="D140" s="2">
        <v>1.1630900000000001E-5</v>
      </c>
      <c r="E140" s="2">
        <v>3.5114999999999998E-5</v>
      </c>
      <c r="F140" s="2">
        <v>4.8949600000000003E-5</v>
      </c>
      <c r="G140" s="2">
        <v>4.0983599999999998E-5</v>
      </c>
      <c r="H140" s="2">
        <v>6.5214299999999997E-5</v>
      </c>
      <c r="I140">
        <v>1.78474E-4</v>
      </c>
      <c r="J140">
        <v>3.8588899999999999E-4</v>
      </c>
      <c r="K140">
        <v>6.9419000000000002E-4</v>
      </c>
      <c r="L140">
        <v>1.31693E-3</v>
      </c>
      <c r="M140">
        <v>2.7486899999999998E-3</v>
      </c>
      <c r="N140">
        <v>5.51455E-3</v>
      </c>
      <c r="O140">
        <v>1.01251E-2</v>
      </c>
      <c r="P140">
        <v>1.7342300000000001E-2</v>
      </c>
      <c r="Q140">
        <v>2.77909E-2</v>
      </c>
      <c r="R140">
        <v>4.0849099999999999E-2</v>
      </c>
      <c r="S140">
        <v>5.44749E-2</v>
      </c>
      <c r="T140">
        <v>6.6441200000000006E-2</v>
      </c>
      <c r="U140">
        <v>7.5187199999999996E-2</v>
      </c>
      <c r="V140">
        <v>7.9616800000000001E-2</v>
      </c>
      <c r="W140">
        <v>7.9218499999999997E-2</v>
      </c>
      <c r="X140">
        <v>7.4757100000000007E-2</v>
      </c>
      <c r="Y140">
        <v>6.8180500000000005E-2</v>
      </c>
      <c r="Z140">
        <v>6.14776E-2</v>
      </c>
      <c r="AA140">
        <v>5.5700600000000003E-2</v>
      </c>
      <c r="AB140">
        <v>5.08756E-2</v>
      </c>
      <c r="AC140">
        <v>4.64549E-2</v>
      </c>
      <c r="AD140">
        <v>4.1799500000000003E-2</v>
      </c>
      <c r="AE140">
        <v>3.6499499999999997E-2</v>
      </c>
      <c r="AF140">
        <v>3.0514599999999999E-2</v>
      </c>
      <c r="AG140">
        <v>2.41526E-2</v>
      </c>
      <c r="AH140">
        <v>1.7931200000000001E-2</v>
      </c>
      <c r="AI140">
        <v>1.23889E-2</v>
      </c>
      <c r="AJ140">
        <v>7.9135300000000002E-3</v>
      </c>
      <c r="AK140">
        <v>4.6482700000000004E-3</v>
      </c>
      <c r="AL140">
        <v>2.5000999999999999E-3</v>
      </c>
      <c r="AM140">
        <v>1.2273500000000001E-3</v>
      </c>
      <c r="AN140" s="2">
        <v>5.4864400000000004E-4</v>
      </c>
      <c r="AO140" s="2">
        <v>2.2292699999999999E-4</v>
      </c>
      <c r="AP140" s="2">
        <v>8.2230200000000004E-5</v>
      </c>
      <c r="AQ140" s="2">
        <v>2.7509400000000001E-5</v>
      </c>
      <c r="AR140" s="2">
        <v>8.3406200000000008E-6</v>
      </c>
    </row>
    <row r="141" spans="2:44" x14ac:dyDescent="0.2">
      <c r="B141" s="2">
        <v>1.1708599999999999E-7</v>
      </c>
      <c r="C141" s="2">
        <v>1.7754200000000001E-6</v>
      </c>
      <c r="D141" s="2">
        <v>1.19604E-5</v>
      </c>
      <c r="E141" s="2">
        <v>3.6221299999999998E-5</v>
      </c>
      <c r="F141" s="2">
        <v>5.1817899999999997E-5</v>
      </c>
      <c r="G141" s="2">
        <v>5.3037300000000001E-5</v>
      </c>
      <c r="H141" s="2">
        <v>1.1770200000000001E-4</v>
      </c>
      <c r="I141">
        <v>3.3617899999999998E-4</v>
      </c>
      <c r="J141">
        <v>7.0404099999999998E-4</v>
      </c>
      <c r="K141">
        <v>1.16314E-3</v>
      </c>
      <c r="L141">
        <v>1.9306200000000001E-3</v>
      </c>
      <c r="M141">
        <v>3.56792E-3</v>
      </c>
      <c r="N141">
        <v>6.3957600000000003E-3</v>
      </c>
      <c r="O141">
        <v>1.02734E-2</v>
      </c>
      <c r="P141">
        <v>1.5277199999999999E-2</v>
      </c>
      <c r="Q141">
        <v>2.19267E-2</v>
      </c>
      <c r="R141">
        <v>3.02603E-2</v>
      </c>
      <c r="S141">
        <v>3.9399999999999998E-2</v>
      </c>
      <c r="T141">
        <v>4.8504800000000001E-2</v>
      </c>
      <c r="U141">
        <v>5.7389700000000002E-2</v>
      </c>
      <c r="V141">
        <v>6.5768300000000002E-2</v>
      </c>
      <c r="W141">
        <v>7.25576E-2</v>
      </c>
      <c r="X141">
        <v>7.6383800000000002E-2</v>
      </c>
      <c r="Y141">
        <v>7.6540399999999995E-2</v>
      </c>
      <c r="Z141">
        <v>7.3378700000000005E-2</v>
      </c>
      <c r="AA141">
        <v>6.8018999999999996E-2</v>
      </c>
      <c r="AB141">
        <v>6.1727900000000002E-2</v>
      </c>
      <c r="AC141">
        <v>5.5338100000000001E-2</v>
      </c>
      <c r="AD141">
        <v>4.9031499999999999E-2</v>
      </c>
      <c r="AE141">
        <v>4.2560399999999998E-2</v>
      </c>
      <c r="AF141">
        <v>3.5678799999999997E-2</v>
      </c>
      <c r="AG141">
        <v>2.84581E-2</v>
      </c>
      <c r="AH141">
        <v>2.1325299999999998E-2</v>
      </c>
      <c r="AI141">
        <v>1.48688E-2</v>
      </c>
      <c r="AJ141">
        <v>9.5780299999999995E-3</v>
      </c>
      <c r="AK141">
        <v>5.6708100000000001E-3</v>
      </c>
      <c r="AL141">
        <v>3.0740099999999999E-3</v>
      </c>
      <c r="AM141">
        <v>1.52115E-3</v>
      </c>
      <c r="AN141" s="2">
        <v>6.8555000000000005E-4</v>
      </c>
      <c r="AO141" s="2">
        <v>2.8087799999999998E-4</v>
      </c>
      <c r="AP141" s="2">
        <v>1.04466E-4</v>
      </c>
      <c r="AQ141" s="2">
        <v>3.5230400000000001E-5</v>
      </c>
      <c r="AR141" s="2">
        <v>1.0763399999999999E-5</v>
      </c>
    </row>
    <row r="142" spans="2:44" x14ac:dyDescent="0.2">
      <c r="B142" s="2">
        <v>1.36774E-7</v>
      </c>
      <c r="C142" s="2">
        <v>2.0738899999999999E-6</v>
      </c>
      <c r="D142" s="2">
        <v>1.3968700000000001E-5</v>
      </c>
      <c r="E142" s="2">
        <v>4.2257199999999999E-5</v>
      </c>
      <c r="F142" s="2">
        <v>5.9910900000000003E-5</v>
      </c>
      <c r="G142" s="2">
        <v>5.7561400000000001E-5</v>
      </c>
      <c r="H142" s="2">
        <v>1.18121E-4</v>
      </c>
      <c r="I142">
        <v>3.4276400000000001E-4</v>
      </c>
      <c r="J142">
        <v>7.7164699999999998E-4</v>
      </c>
      <c r="K142">
        <v>1.49008E-3</v>
      </c>
      <c r="L142">
        <v>2.98322E-3</v>
      </c>
      <c r="M142">
        <v>6.0350100000000004E-3</v>
      </c>
      <c r="N142">
        <v>1.0781600000000001E-2</v>
      </c>
      <c r="O142">
        <v>1.6421100000000001E-2</v>
      </c>
      <c r="P142">
        <v>2.24291E-2</v>
      </c>
      <c r="Q142">
        <v>2.9125000000000002E-2</v>
      </c>
      <c r="R142">
        <v>3.6240599999999998E-2</v>
      </c>
      <c r="S142">
        <v>4.2198100000000002E-2</v>
      </c>
      <c r="T142">
        <v>4.59257E-2</v>
      </c>
      <c r="U142">
        <v>4.8366199999999998E-2</v>
      </c>
      <c r="V142">
        <v>5.1341999999999999E-2</v>
      </c>
      <c r="W142">
        <v>5.56602E-2</v>
      </c>
      <c r="X142">
        <v>6.0727400000000001E-2</v>
      </c>
      <c r="Y142">
        <v>6.5299499999999996E-2</v>
      </c>
      <c r="Z142">
        <v>6.8174700000000005E-2</v>
      </c>
      <c r="AA142">
        <v>6.8571300000000002E-2</v>
      </c>
      <c r="AB142">
        <v>6.6313800000000006E-2</v>
      </c>
      <c r="AC142">
        <v>6.1766300000000003E-2</v>
      </c>
      <c r="AD142">
        <v>5.5532499999999999E-2</v>
      </c>
      <c r="AE142">
        <v>4.8164199999999997E-2</v>
      </c>
      <c r="AF142">
        <v>4.00936E-2</v>
      </c>
      <c r="AG142">
        <v>3.1751500000000002E-2</v>
      </c>
      <c r="AH142">
        <v>2.3674000000000001E-2</v>
      </c>
      <c r="AI142">
        <v>1.6455399999999999E-2</v>
      </c>
      <c r="AJ142">
        <v>1.05761E-2</v>
      </c>
      <c r="AK142">
        <v>6.2462300000000002E-3</v>
      </c>
      <c r="AL142">
        <v>3.3746800000000001E-3</v>
      </c>
      <c r="AM142">
        <v>1.6626099999999999E-3</v>
      </c>
      <c r="AN142" s="2">
        <v>7.4528300000000001E-4</v>
      </c>
      <c r="AO142" s="2">
        <v>3.0349000000000001E-4</v>
      </c>
      <c r="AP142" s="2">
        <v>1.12142E-4</v>
      </c>
      <c r="AQ142" s="2">
        <v>3.7568699999999998E-5</v>
      </c>
      <c r="AR142" s="2">
        <v>1.14035E-5</v>
      </c>
    </row>
    <row r="143" spans="2:44" x14ac:dyDescent="0.2">
      <c r="B143" s="2">
        <v>2.4411300000000001E-7</v>
      </c>
      <c r="C143" s="2">
        <v>3.7011699999999998E-6</v>
      </c>
      <c r="D143" s="2">
        <v>2.4919999999999999E-5</v>
      </c>
      <c r="E143" s="2">
        <v>7.5207600000000001E-5</v>
      </c>
      <c r="F143" s="2">
        <v>1.0449499999999999E-4</v>
      </c>
      <c r="G143" s="2">
        <v>8.5007300000000002E-5</v>
      </c>
      <c r="H143" s="2">
        <v>1.26854E-4</v>
      </c>
      <c r="I143">
        <v>3.4484899999999999E-4</v>
      </c>
      <c r="J143">
        <v>7.5796999999999995E-4</v>
      </c>
      <c r="K143">
        <v>1.40909E-3</v>
      </c>
      <c r="L143">
        <v>2.7479399999999999E-3</v>
      </c>
      <c r="M143">
        <v>5.6720900000000003E-3</v>
      </c>
      <c r="N143">
        <v>1.08287E-2</v>
      </c>
      <c r="O143">
        <v>1.8342899999999999E-2</v>
      </c>
      <c r="P143">
        <v>2.8380200000000001E-2</v>
      </c>
      <c r="Q143">
        <v>4.0657899999999997E-2</v>
      </c>
      <c r="R143">
        <v>5.2715999999999999E-2</v>
      </c>
      <c r="S143">
        <v>6.04139E-2</v>
      </c>
      <c r="T143">
        <v>6.1552099999999998E-2</v>
      </c>
      <c r="U143">
        <v>5.7964500000000002E-2</v>
      </c>
      <c r="V143">
        <v>5.3356300000000002E-2</v>
      </c>
      <c r="W143">
        <v>5.0227599999999997E-2</v>
      </c>
      <c r="X143">
        <v>4.9238499999999998E-2</v>
      </c>
      <c r="Y143">
        <v>5.0129899999999998E-2</v>
      </c>
      <c r="Z143">
        <v>5.22549E-2</v>
      </c>
      <c r="AA143">
        <v>5.4607099999999999E-2</v>
      </c>
      <c r="AB143">
        <v>5.6001200000000001E-2</v>
      </c>
      <c r="AC143">
        <v>5.5460599999999999E-2</v>
      </c>
      <c r="AD143">
        <v>5.2509300000000002E-2</v>
      </c>
      <c r="AE143">
        <v>4.7230800000000003E-2</v>
      </c>
      <c r="AF143">
        <v>4.01643E-2</v>
      </c>
      <c r="AG143">
        <v>3.2132800000000003E-2</v>
      </c>
      <c r="AH143">
        <v>2.4054300000000001E-2</v>
      </c>
      <c r="AI143">
        <v>1.6752400000000001E-2</v>
      </c>
      <c r="AJ143">
        <v>1.07933E-2</v>
      </c>
      <c r="AK143">
        <v>6.4004999999999999E-3</v>
      </c>
      <c r="AL143">
        <v>3.4783700000000002E-3</v>
      </c>
      <c r="AM143">
        <v>1.7263199999999999E-3</v>
      </c>
      <c r="AN143" s="2">
        <v>7.80311E-4</v>
      </c>
      <c r="AO143" s="2">
        <v>3.2056199999999998E-4</v>
      </c>
      <c r="AP143" s="2">
        <v>1.19502E-4</v>
      </c>
      <c r="AQ143" s="2">
        <v>4.0378099999999999E-5</v>
      </c>
      <c r="AR143" s="2">
        <v>1.23551E-5</v>
      </c>
    </row>
    <row r="144" spans="2:44" x14ac:dyDescent="0.2">
      <c r="B144" s="2">
        <v>2.7264500000000002E-7</v>
      </c>
      <c r="C144" s="2">
        <v>4.1340100000000004E-6</v>
      </c>
      <c r="D144" s="2">
        <v>2.78425E-5</v>
      </c>
      <c r="E144" s="2">
        <v>8.4182899999999997E-5</v>
      </c>
      <c r="F144" s="2">
        <v>1.18814E-4</v>
      </c>
      <c r="G144" s="2">
        <v>1.10092E-4</v>
      </c>
      <c r="H144">
        <v>2.1126900000000001E-4</v>
      </c>
      <c r="I144">
        <v>5.8882699999999999E-4</v>
      </c>
      <c r="J144">
        <v>1.22069E-3</v>
      </c>
      <c r="K144">
        <v>1.9729299999999999E-3</v>
      </c>
      <c r="L144">
        <v>3.1783900000000001E-3</v>
      </c>
      <c r="M144">
        <v>5.8076500000000001E-3</v>
      </c>
      <c r="N144">
        <v>1.05352E-2</v>
      </c>
      <c r="O144">
        <v>1.73251E-2</v>
      </c>
      <c r="P144">
        <v>2.6310199999999999E-2</v>
      </c>
      <c r="Q144">
        <v>3.7776400000000002E-2</v>
      </c>
      <c r="R144">
        <v>5.0462199999999999E-2</v>
      </c>
      <c r="S144">
        <v>6.1225700000000001E-2</v>
      </c>
      <c r="T144">
        <v>6.7454399999999998E-2</v>
      </c>
      <c r="U144">
        <v>6.8865999999999997E-2</v>
      </c>
      <c r="V144">
        <v>6.6601599999999997E-2</v>
      </c>
      <c r="W144">
        <v>6.1890899999999999E-2</v>
      </c>
      <c r="X144">
        <v>5.6085400000000001E-2</v>
      </c>
      <c r="Y144">
        <v>5.0857399999999997E-2</v>
      </c>
      <c r="Z144">
        <v>4.7546999999999999E-2</v>
      </c>
      <c r="AA144">
        <v>4.6436600000000001E-2</v>
      </c>
      <c r="AB144">
        <v>4.6742800000000001E-2</v>
      </c>
      <c r="AC144">
        <v>4.7132399999999998E-2</v>
      </c>
      <c r="AD144">
        <v>4.6294799999999997E-2</v>
      </c>
      <c r="AE144">
        <v>4.3377199999999998E-2</v>
      </c>
      <c r="AF144">
        <v>3.8228999999999999E-2</v>
      </c>
      <c r="AG144">
        <v>3.1398099999999998E-2</v>
      </c>
      <c r="AH144">
        <v>2.3881599999999999E-2</v>
      </c>
      <c r="AI144">
        <v>1.6745599999999999E-2</v>
      </c>
      <c r="AJ144">
        <v>1.07869E-2</v>
      </c>
      <c r="AK144">
        <v>6.3651200000000002E-3</v>
      </c>
      <c r="AL144">
        <v>3.4323800000000001E-3</v>
      </c>
      <c r="AM144">
        <v>1.6880300000000001E-3</v>
      </c>
      <c r="AN144" s="2">
        <v>7.5581400000000005E-4</v>
      </c>
      <c r="AO144" s="2">
        <v>3.0766399999999997E-4</v>
      </c>
      <c r="AP144" s="2">
        <v>1.13721E-4</v>
      </c>
      <c r="AQ144" s="2">
        <v>3.8130799999999998E-5</v>
      </c>
      <c r="AR144" s="2">
        <v>1.1588400000000001E-5</v>
      </c>
    </row>
    <row r="145" spans="1:44" x14ac:dyDescent="0.2">
      <c r="A145" t="s">
        <v>36</v>
      </c>
    </row>
    <row r="146" spans="1:44" x14ac:dyDescent="0.2">
      <c r="A146" t="s">
        <v>37</v>
      </c>
    </row>
    <row r="147" spans="1:44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2:44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9.8039200000000007E-3</v>
      </c>
      <c r="M161">
        <v>9.8039200000000007E-3</v>
      </c>
      <c r="N161">
        <v>9.8039200000000007E-3</v>
      </c>
      <c r="O161">
        <v>9.8039200000000007E-3</v>
      </c>
      <c r="P161">
        <v>1.9607800000000002E-2</v>
      </c>
      <c r="Q161">
        <v>1.9607800000000002E-2</v>
      </c>
      <c r="R161">
        <v>2.9411799999999998E-2</v>
      </c>
      <c r="S161">
        <v>2.9411799999999998E-2</v>
      </c>
      <c r="T161">
        <v>3.9215699999999999E-2</v>
      </c>
      <c r="U161">
        <v>3.9215699999999999E-2</v>
      </c>
      <c r="V161">
        <v>5.8823500000000001E-2</v>
      </c>
      <c r="W161">
        <v>4.9019600000000003E-2</v>
      </c>
      <c r="X161">
        <v>5.8823500000000001E-2</v>
      </c>
      <c r="Y161">
        <v>4.9019600000000003E-2</v>
      </c>
      <c r="Z161">
        <v>5.8823500000000001E-2</v>
      </c>
      <c r="AA161">
        <v>6.8627499999999994E-2</v>
      </c>
      <c r="AB161">
        <v>6.8627499999999994E-2</v>
      </c>
      <c r="AC161">
        <v>6.8627499999999994E-2</v>
      </c>
      <c r="AD161">
        <v>7.8431399999999998E-2</v>
      </c>
      <c r="AE161">
        <v>5.8823500000000001E-2</v>
      </c>
      <c r="AF161">
        <v>5.8823500000000001E-2</v>
      </c>
      <c r="AG161">
        <v>3.9215699999999999E-2</v>
      </c>
      <c r="AH161">
        <v>2.9411799999999998E-2</v>
      </c>
      <c r="AI161">
        <v>1.9607800000000002E-2</v>
      </c>
      <c r="AJ161">
        <v>9.8039200000000007E-3</v>
      </c>
      <c r="AK161">
        <v>9.8039200000000007E-3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9.8039200000000007E-3</v>
      </c>
      <c r="N163">
        <v>9.8039200000000007E-3</v>
      </c>
      <c r="O163">
        <v>9.8039200000000007E-3</v>
      </c>
      <c r="P163">
        <v>1.9607800000000002E-2</v>
      </c>
      <c r="Q163">
        <v>1.9607800000000002E-2</v>
      </c>
      <c r="R163">
        <v>2.9411799999999998E-2</v>
      </c>
      <c r="S163">
        <v>2.9411799999999998E-2</v>
      </c>
      <c r="T163">
        <v>4.9019600000000003E-2</v>
      </c>
      <c r="U163">
        <v>4.9019600000000003E-2</v>
      </c>
      <c r="V163">
        <v>6.8627499999999994E-2</v>
      </c>
      <c r="W163">
        <v>5.8823500000000001E-2</v>
      </c>
      <c r="X163">
        <v>5.8823500000000001E-2</v>
      </c>
      <c r="Y163">
        <v>6.8627499999999994E-2</v>
      </c>
      <c r="Z163">
        <v>4.9019600000000003E-2</v>
      </c>
      <c r="AA163">
        <v>5.8823500000000001E-2</v>
      </c>
      <c r="AB163">
        <v>4.9019600000000003E-2</v>
      </c>
      <c r="AC163">
        <v>5.8823500000000001E-2</v>
      </c>
      <c r="AD163">
        <v>5.8823500000000001E-2</v>
      </c>
      <c r="AE163">
        <v>4.9019600000000003E-2</v>
      </c>
      <c r="AF163">
        <v>4.9019600000000003E-2</v>
      </c>
      <c r="AG163">
        <v>4.9019600000000003E-2</v>
      </c>
      <c r="AH163">
        <v>3.9215699999999999E-2</v>
      </c>
      <c r="AI163">
        <v>2.9411799999999998E-2</v>
      </c>
      <c r="AJ163">
        <v>9.8039200000000007E-3</v>
      </c>
      <c r="AK163">
        <v>9.8039200000000007E-3</v>
      </c>
      <c r="AL163">
        <v>9.8039200000000007E-3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1.0204100000000001E-2</v>
      </c>
      <c r="J164">
        <v>1.0204100000000001E-2</v>
      </c>
      <c r="K164">
        <v>1.0204100000000001E-2</v>
      </c>
      <c r="L164">
        <v>2.0408200000000001E-2</v>
      </c>
      <c r="M164">
        <v>2.0408200000000001E-2</v>
      </c>
      <c r="N164">
        <v>2.0408200000000001E-2</v>
      </c>
      <c r="O164">
        <v>2.0408200000000001E-2</v>
      </c>
      <c r="P164">
        <v>2.0408200000000001E-2</v>
      </c>
      <c r="Q164">
        <v>2.0408200000000001E-2</v>
      </c>
      <c r="R164">
        <v>3.0612199999999999E-2</v>
      </c>
      <c r="S164">
        <v>3.0612199999999999E-2</v>
      </c>
      <c r="T164">
        <v>3.0612199999999999E-2</v>
      </c>
      <c r="U164">
        <v>4.08163E-2</v>
      </c>
      <c r="V164">
        <v>4.08163E-2</v>
      </c>
      <c r="W164">
        <v>4.08163E-2</v>
      </c>
      <c r="X164">
        <v>4.08163E-2</v>
      </c>
      <c r="Y164">
        <v>4.08163E-2</v>
      </c>
      <c r="Z164">
        <v>5.10204E-2</v>
      </c>
      <c r="AA164">
        <v>7.1428599999999995E-2</v>
      </c>
      <c r="AB164">
        <v>4.08163E-2</v>
      </c>
      <c r="AC164">
        <v>6.1224500000000001E-2</v>
      </c>
      <c r="AD164">
        <v>6.1224500000000001E-2</v>
      </c>
      <c r="AE164">
        <v>6.1224500000000001E-2</v>
      </c>
      <c r="AF164">
        <v>5.10204E-2</v>
      </c>
      <c r="AG164">
        <v>4.08163E-2</v>
      </c>
      <c r="AH164">
        <v>4.08163E-2</v>
      </c>
      <c r="AI164">
        <v>2.0408200000000001E-2</v>
      </c>
      <c r="AJ164">
        <v>2.0408200000000001E-2</v>
      </c>
      <c r="AK164">
        <v>1.0204100000000001E-2</v>
      </c>
      <c r="AL164">
        <v>1.0204100000000001E-2</v>
      </c>
      <c r="AM164">
        <v>0</v>
      </c>
      <c r="AN164">
        <v>1.0204100000000001E-2</v>
      </c>
      <c r="AO164">
        <v>0</v>
      </c>
      <c r="AP164">
        <v>0</v>
      </c>
      <c r="AQ164">
        <v>0</v>
      </c>
      <c r="AR164">
        <v>0</v>
      </c>
    </row>
    <row r="165" spans="2:44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1.03093E-2</v>
      </c>
      <c r="K165">
        <v>1.03093E-2</v>
      </c>
      <c r="L165">
        <v>1.03093E-2</v>
      </c>
      <c r="M165">
        <v>2.0618600000000001E-2</v>
      </c>
      <c r="N165">
        <v>3.0927799999999998E-2</v>
      </c>
      <c r="O165">
        <v>4.1237099999999999E-2</v>
      </c>
      <c r="P165">
        <v>6.18557E-2</v>
      </c>
      <c r="Q165">
        <v>6.18557E-2</v>
      </c>
      <c r="R165">
        <v>5.1546399999999999E-2</v>
      </c>
      <c r="S165">
        <v>5.1546399999999999E-2</v>
      </c>
      <c r="T165">
        <v>5.1546399999999999E-2</v>
      </c>
      <c r="U165">
        <v>4.1237099999999999E-2</v>
      </c>
      <c r="V165">
        <v>5.1546399999999999E-2</v>
      </c>
      <c r="W165">
        <v>5.1546399999999999E-2</v>
      </c>
      <c r="X165">
        <v>5.1546399999999999E-2</v>
      </c>
      <c r="Y165">
        <v>5.1546399999999999E-2</v>
      </c>
      <c r="Z165">
        <v>5.1546399999999999E-2</v>
      </c>
      <c r="AA165">
        <v>5.1546399999999999E-2</v>
      </c>
      <c r="AB165">
        <v>4.1237099999999999E-2</v>
      </c>
      <c r="AC165">
        <v>6.18557E-2</v>
      </c>
      <c r="AD165">
        <v>4.1237099999999999E-2</v>
      </c>
      <c r="AE165">
        <v>3.0927799999999998E-2</v>
      </c>
      <c r="AF165">
        <v>3.0927799999999998E-2</v>
      </c>
      <c r="AG165">
        <v>2.0618600000000001E-2</v>
      </c>
      <c r="AH165">
        <v>1.03093E-2</v>
      </c>
      <c r="AI165">
        <v>1.03093E-2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1.0204100000000001E-2</v>
      </c>
      <c r="I166">
        <v>1.0204100000000001E-2</v>
      </c>
      <c r="J166">
        <v>1.0204100000000001E-2</v>
      </c>
      <c r="K166">
        <v>2.0408200000000001E-2</v>
      </c>
      <c r="L166">
        <v>2.0408200000000001E-2</v>
      </c>
      <c r="M166">
        <v>3.0612199999999999E-2</v>
      </c>
      <c r="N166">
        <v>4.08163E-2</v>
      </c>
      <c r="O166">
        <v>5.10204E-2</v>
      </c>
      <c r="P166">
        <v>6.1224500000000001E-2</v>
      </c>
      <c r="Q166">
        <v>7.1428599999999995E-2</v>
      </c>
      <c r="R166">
        <v>6.1224500000000001E-2</v>
      </c>
      <c r="S166">
        <v>8.1632700000000002E-2</v>
      </c>
      <c r="T166">
        <v>6.1224500000000001E-2</v>
      </c>
      <c r="U166">
        <v>6.1224500000000001E-2</v>
      </c>
      <c r="V166">
        <v>5.10204E-2</v>
      </c>
      <c r="W166">
        <v>5.10204E-2</v>
      </c>
      <c r="X166">
        <v>5.10204E-2</v>
      </c>
      <c r="Y166">
        <v>5.10204E-2</v>
      </c>
      <c r="Z166">
        <v>5.10204E-2</v>
      </c>
      <c r="AA166">
        <v>4.08163E-2</v>
      </c>
      <c r="AB166">
        <v>4.08163E-2</v>
      </c>
      <c r="AC166">
        <v>3.0612199999999999E-2</v>
      </c>
      <c r="AD166">
        <v>2.0408200000000001E-2</v>
      </c>
      <c r="AE166">
        <v>1.0204100000000001E-2</v>
      </c>
      <c r="AF166">
        <v>1.0204100000000001E-2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1.0101000000000001E-2</v>
      </c>
      <c r="L167">
        <v>1.0101000000000001E-2</v>
      </c>
      <c r="M167">
        <v>1.0101000000000001E-2</v>
      </c>
      <c r="N167">
        <v>2.0202000000000001E-2</v>
      </c>
      <c r="O167">
        <v>2.0202000000000001E-2</v>
      </c>
      <c r="P167">
        <v>3.0303E-2</v>
      </c>
      <c r="Q167">
        <v>3.0303E-2</v>
      </c>
      <c r="R167">
        <v>4.0404000000000002E-2</v>
      </c>
      <c r="S167">
        <v>5.0505099999999997E-2</v>
      </c>
      <c r="T167">
        <v>6.0606100000000003E-2</v>
      </c>
      <c r="U167">
        <v>5.0505099999999997E-2</v>
      </c>
      <c r="V167">
        <v>6.0606100000000003E-2</v>
      </c>
      <c r="W167">
        <v>9.0909100000000007E-2</v>
      </c>
      <c r="X167">
        <v>0.10101</v>
      </c>
      <c r="Y167">
        <v>7.0707099999999995E-2</v>
      </c>
      <c r="Z167">
        <v>7.0707099999999995E-2</v>
      </c>
      <c r="AA167">
        <v>6.0606100000000003E-2</v>
      </c>
      <c r="AB167">
        <v>5.0505099999999997E-2</v>
      </c>
      <c r="AC167">
        <v>4.0404000000000002E-2</v>
      </c>
      <c r="AD167">
        <v>3.0303E-2</v>
      </c>
      <c r="AE167">
        <v>2.0202000000000001E-2</v>
      </c>
      <c r="AF167">
        <v>2.0202000000000001E-2</v>
      </c>
      <c r="AG167">
        <v>2.0202000000000001E-2</v>
      </c>
      <c r="AH167">
        <v>2.0202000000000001E-2</v>
      </c>
      <c r="AI167">
        <v>1.0101000000000001E-2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0.01</v>
      </c>
      <c r="J168">
        <v>0.01</v>
      </c>
      <c r="K168">
        <v>0.02</v>
      </c>
      <c r="L168">
        <v>0.02</v>
      </c>
      <c r="M168">
        <v>0.02</v>
      </c>
      <c r="N168">
        <v>0.03</v>
      </c>
      <c r="O168">
        <v>0.03</v>
      </c>
      <c r="P168">
        <v>0.04</v>
      </c>
      <c r="Q168">
        <v>0.04</v>
      </c>
      <c r="R168">
        <v>0.05</v>
      </c>
      <c r="S168">
        <v>0.05</v>
      </c>
      <c r="T168">
        <v>0.05</v>
      </c>
      <c r="U168">
        <v>0.05</v>
      </c>
      <c r="V168">
        <v>0.06</v>
      </c>
      <c r="W168">
        <v>0.08</v>
      </c>
      <c r="X168">
        <v>0.08</v>
      </c>
      <c r="Y168">
        <v>0.05</v>
      </c>
      <c r="Z168">
        <v>0.06</v>
      </c>
      <c r="AA168">
        <v>0.06</v>
      </c>
      <c r="AB168">
        <v>0.05</v>
      </c>
      <c r="AC168">
        <v>0.04</v>
      </c>
      <c r="AD168">
        <v>0.03</v>
      </c>
      <c r="AE168">
        <v>0.03</v>
      </c>
      <c r="AF168">
        <v>0.02</v>
      </c>
      <c r="AG168">
        <v>0.01</v>
      </c>
      <c r="AH168">
        <v>0.01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1.0101000000000001E-2</v>
      </c>
      <c r="M169">
        <v>2.0202000000000001E-2</v>
      </c>
      <c r="N169">
        <v>2.0202000000000001E-2</v>
      </c>
      <c r="O169">
        <v>3.0303E-2</v>
      </c>
      <c r="P169">
        <v>4.0404000000000002E-2</v>
      </c>
      <c r="Q169">
        <v>5.0505099999999997E-2</v>
      </c>
      <c r="R169">
        <v>5.0505099999999997E-2</v>
      </c>
      <c r="S169">
        <v>6.0606100000000003E-2</v>
      </c>
      <c r="T169">
        <v>5.0505099999999997E-2</v>
      </c>
      <c r="U169">
        <v>6.0606100000000003E-2</v>
      </c>
      <c r="V169">
        <v>6.0606100000000003E-2</v>
      </c>
      <c r="W169">
        <v>7.0707099999999995E-2</v>
      </c>
      <c r="X169">
        <v>8.0808099999999994E-2</v>
      </c>
      <c r="Y169">
        <v>7.0707099999999995E-2</v>
      </c>
      <c r="Z169">
        <v>6.0606100000000003E-2</v>
      </c>
      <c r="AA169">
        <v>6.0606100000000003E-2</v>
      </c>
      <c r="AB169">
        <v>5.0505099999999997E-2</v>
      </c>
      <c r="AC169">
        <v>6.0606100000000003E-2</v>
      </c>
      <c r="AD169">
        <v>3.0303E-2</v>
      </c>
      <c r="AE169">
        <v>2.0202000000000001E-2</v>
      </c>
      <c r="AF169">
        <v>2.0202000000000001E-2</v>
      </c>
      <c r="AG169">
        <v>1.0101000000000001E-2</v>
      </c>
      <c r="AH169">
        <v>1.0101000000000001E-2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0.01</v>
      </c>
      <c r="L170">
        <v>0.01</v>
      </c>
      <c r="M170">
        <v>0.01</v>
      </c>
      <c r="N170">
        <v>0.02</v>
      </c>
      <c r="O170">
        <v>0.02</v>
      </c>
      <c r="P170">
        <v>0.03</v>
      </c>
      <c r="Q170">
        <v>0.03</v>
      </c>
      <c r="R170">
        <v>0.04</v>
      </c>
      <c r="S170">
        <v>0.04</v>
      </c>
      <c r="T170">
        <v>0.05</v>
      </c>
      <c r="U170">
        <v>0.05</v>
      </c>
      <c r="V170">
        <v>7.0000000000000007E-2</v>
      </c>
      <c r="W170">
        <v>7.0000000000000007E-2</v>
      </c>
      <c r="X170">
        <v>0.1</v>
      </c>
      <c r="Y170">
        <v>0.1</v>
      </c>
      <c r="Z170">
        <v>0.09</v>
      </c>
      <c r="AA170">
        <v>7.0000000000000007E-2</v>
      </c>
      <c r="AB170">
        <v>0.05</v>
      </c>
      <c r="AC170">
        <v>0.04</v>
      </c>
      <c r="AD170">
        <v>0.03</v>
      </c>
      <c r="AE170">
        <v>0.03</v>
      </c>
      <c r="AF170">
        <v>0.02</v>
      </c>
      <c r="AG170">
        <v>0.01</v>
      </c>
      <c r="AH170">
        <v>0.01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0.01</v>
      </c>
      <c r="N171">
        <v>0.01</v>
      </c>
      <c r="O171">
        <v>0.01</v>
      </c>
      <c r="P171">
        <v>0.02</v>
      </c>
      <c r="Q171">
        <v>0.02</v>
      </c>
      <c r="R171">
        <v>0.03</v>
      </c>
      <c r="S171">
        <v>0.04</v>
      </c>
      <c r="T171">
        <v>0.05</v>
      </c>
      <c r="U171">
        <v>0.06</v>
      </c>
      <c r="V171">
        <v>7.0000000000000007E-2</v>
      </c>
      <c r="W171">
        <v>0.06</v>
      </c>
      <c r="X171">
        <v>7.0000000000000007E-2</v>
      </c>
      <c r="Y171">
        <v>0.06</v>
      </c>
      <c r="Z171">
        <v>7.0000000000000007E-2</v>
      </c>
      <c r="AA171">
        <v>0.08</v>
      </c>
      <c r="AB171">
        <v>0.08</v>
      </c>
      <c r="AC171">
        <v>0.08</v>
      </c>
      <c r="AD171">
        <v>0.06</v>
      </c>
      <c r="AE171">
        <v>0.04</v>
      </c>
      <c r="AF171">
        <v>0.04</v>
      </c>
      <c r="AG171">
        <v>0.02</v>
      </c>
      <c r="AH171">
        <v>0.01</v>
      </c>
      <c r="AI171">
        <v>0.01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1.0204100000000001E-2</v>
      </c>
      <c r="O173">
        <v>1.0204100000000001E-2</v>
      </c>
      <c r="P173">
        <v>1.0204100000000001E-2</v>
      </c>
      <c r="Q173">
        <v>1.0204100000000001E-2</v>
      </c>
      <c r="R173">
        <v>2.0408200000000001E-2</v>
      </c>
      <c r="S173">
        <v>3.0612199999999999E-2</v>
      </c>
      <c r="T173">
        <v>3.0612199999999999E-2</v>
      </c>
      <c r="U173">
        <v>4.08163E-2</v>
      </c>
      <c r="V173">
        <v>4.08163E-2</v>
      </c>
      <c r="W173">
        <v>5.10204E-2</v>
      </c>
      <c r="X173">
        <v>5.10204E-2</v>
      </c>
      <c r="Y173">
        <v>7.1428599999999995E-2</v>
      </c>
      <c r="Z173">
        <v>8.1632700000000002E-2</v>
      </c>
      <c r="AA173">
        <v>9.1836699999999993E-2</v>
      </c>
      <c r="AB173">
        <v>9.1836699999999993E-2</v>
      </c>
      <c r="AC173">
        <v>9.1836699999999993E-2</v>
      </c>
      <c r="AD173">
        <v>8.1632700000000002E-2</v>
      </c>
      <c r="AE173">
        <v>6.1224500000000001E-2</v>
      </c>
      <c r="AF173">
        <v>5.10204E-2</v>
      </c>
      <c r="AG173">
        <v>4.08163E-2</v>
      </c>
      <c r="AH173">
        <v>2.0408200000000001E-2</v>
      </c>
      <c r="AI173">
        <v>1.0204100000000001E-2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9.9009900000000001E-3</v>
      </c>
      <c r="N174">
        <v>9.9009900000000001E-3</v>
      </c>
      <c r="O174">
        <v>9.9009900000000001E-3</v>
      </c>
      <c r="P174">
        <v>9.9009900000000001E-3</v>
      </c>
      <c r="Q174">
        <v>1.9802E-2</v>
      </c>
      <c r="R174">
        <v>1.9802E-2</v>
      </c>
      <c r="S174">
        <v>1.9802E-2</v>
      </c>
      <c r="T174">
        <v>2.9703E-2</v>
      </c>
      <c r="U174">
        <v>2.9703E-2</v>
      </c>
      <c r="V174">
        <v>3.9604E-2</v>
      </c>
      <c r="W174">
        <v>3.9604E-2</v>
      </c>
      <c r="X174">
        <v>4.9505E-2</v>
      </c>
      <c r="Y174">
        <v>5.9405899999999998E-2</v>
      </c>
      <c r="Z174">
        <v>5.9405899999999998E-2</v>
      </c>
      <c r="AA174">
        <v>6.9306900000000005E-2</v>
      </c>
      <c r="AB174">
        <v>7.9207899999999998E-2</v>
      </c>
      <c r="AC174">
        <v>9.9009899999999998E-2</v>
      </c>
      <c r="AD174">
        <v>8.9108900000000005E-2</v>
      </c>
      <c r="AE174">
        <v>8.9108900000000005E-2</v>
      </c>
      <c r="AF174">
        <v>6.9306900000000005E-2</v>
      </c>
      <c r="AG174">
        <v>3.9604E-2</v>
      </c>
      <c r="AH174">
        <v>2.9703E-2</v>
      </c>
      <c r="AI174">
        <v>1.9802E-2</v>
      </c>
      <c r="AJ174">
        <v>9.9009900000000001E-3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1.0101000000000001E-2</v>
      </c>
      <c r="P175">
        <v>1.0101000000000001E-2</v>
      </c>
      <c r="Q175">
        <v>1.0101000000000001E-2</v>
      </c>
      <c r="R175">
        <v>1.0101000000000001E-2</v>
      </c>
      <c r="S175">
        <v>1.0101000000000001E-2</v>
      </c>
      <c r="T175">
        <v>2.0202000000000001E-2</v>
      </c>
      <c r="U175">
        <v>3.0303E-2</v>
      </c>
      <c r="V175">
        <v>3.0303E-2</v>
      </c>
      <c r="W175">
        <v>4.0404000000000002E-2</v>
      </c>
      <c r="X175">
        <v>6.0606100000000003E-2</v>
      </c>
      <c r="Y175">
        <v>8.0808099999999994E-2</v>
      </c>
      <c r="Z175">
        <v>9.0909100000000007E-2</v>
      </c>
      <c r="AA175">
        <v>8.0808099999999994E-2</v>
      </c>
      <c r="AB175">
        <v>8.0808099999999994E-2</v>
      </c>
      <c r="AC175">
        <v>8.0808099999999994E-2</v>
      </c>
      <c r="AD175">
        <v>7.0707099999999995E-2</v>
      </c>
      <c r="AE175">
        <v>8.0808099999999994E-2</v>
      </c>
      <c r="AF175">
        <v>7.0707099999999995E-2</v>
      </c>
      <c r="AG175">
        <v>5.0505099999999997E-2</v>
      </c>
      <c r="AH175">
        <v>3.0303E-2</v>
      </c>
      <c r="AI175">
        <v>2.0202000000000001E-2</v>
      </c>
      <c r="AJ175">
        <v>1.0101000000000001E-2</v>
      </c>
      <c r="AK175">
        <v>1.0101000000000001E-2</v>
      </c>
      <c r="AL175">
        <v>0</v>
      </c>
      <c r="AM175">
        <v>0</v>
      </c>
      <c r="AN175">
        <v>1.0101000000000001E-2</v>
      </c>
      <c r="AO175">
        <v>0</v>
      </c>
      <c r="AP175">
        <v>0</v>
      </c>
      <c r="AQ175">
        <v>0</v>
      </c>
      <c r="AR175">
        <v>0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9.9009900000000001E-3</v>
      </c>
      <c r="R176">
        <v>9.9009900000000001E-3</v>
      </c>
      <c r="S176">
        <v>9.9009900000000001E-3</v>
      </c>
      <c r="T176">
        <v>1.9802E-2</v>
      </c>
      <c r="U176">
        <v>1.9802E-2</v>
      </c>
      <c r="V176">
        <v>1.9802E-2</v>
      </c>
      <c r="W176">
        <v>2.9703E-2</v>
      </c>
      <c r="X176">
        <v>3.9604E-2</v>
      </c>
      <c r="Y176">
        <v>5.9405899999999998E-2</v>
      </c>
      <c r="Z176">
        <v>6.9306900000000005E-2</v>
      </c>
      <c r="AA176">
        <v>7.9207899999999998E-2</v>
      </c>
      <c r="AB176">
        <v>7.9207899999999998E-2</v>
      </c>
      <c r="AC176">
        <v>8.9108900000000005E-2</v>
      </c>
      <c r="AD176">
        <v>8.9108900000000005E-2</v>
      </c>
      <c r="AE176">
        <v>8.9108900000000005E-2</v>
      </c>
      <c r="AF176">
        <v>7.9207899999999998E-2</v>
      </c>
      <c r="AG176">
        <v>6.9306900000000005E-2</v>
      </c>
      <c r="AH176">
        <v>4.9505E-2</v>
      </c>
      <c r="AI176">
        <v>3.9604E-2</v>
      </c>
      <c r="AJ176">
        <v>2.9703E-2</v>
      </c>
      <c r="AK176">
        <v>9.9009900000000001E-3</v>
      </c>
      <c r="AL176">
        <v>9.9009900000000001E-3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1.0101000000000001E-2</v>
      </c>
      <c r="U177">
        <v>1.0101000000000001E-2</v>
      </c>
      <c r="V177">
        <v>2.0202000000000001E-2</v>
      </c>
      <c r="W177">
        <v>3.0303E-2</v>
      </c>
      <c r="X177">
        <v>4.0404000000000002E-2</v>
      </c>
      <c r="Y177">
        <v>6.0606100000000003E-2</v>
      </c>
      <c r="Z177">
        <v>8.0808099999999994E-2</v>
      </c>
      <c r="AA177">
        <v>8.0808099999999994E-2</v>
      </c>
      <c r="AB177">
        <v>9.0909100000000007E-2</v>
      </c>
      <c r="AC177">
        <v>0.111111</v>
      </c>
      <c r="AD177">
        <v>0.10101</v>
      </c>
      <c r="AE177">
        <v>9.0909100000000007E-2</v>
      </c>
      <c r="AF177">
        <v>9.0909100000000007E-2</v>
      </c>
      <c r="AG177">
        <v>6.0606100000000003E-2</v>
      </c>
      <c r="AH177">
        <v>5.0505099999999997E-2</v>
      </c>
      <c r="AI177">
        <v>3.0303E-2</v>
      </c>
      <c r="AJ177">
        <v>3.0303E-2</v>
      </c>
      <c r="AK177">
        <v>1.0101000000000001E-2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1.0020000000000001E-3</v>
      </c>
      <c r="Q178">
        <v>5.0100199999999996E-3</v>
      </c>
      <c r="R178">
        <v>5.0100199999999996E-3</v>
      </c>
      <c r="S178">
        <v>8.0160300000000004E-3</v>
      </c>
      <c r="T178">
        <v>9.0180399999999997E-3</v>
      </c>
      <c r="U178">
        <v>1.3026100000000001E-2</v>
      </c>
      <c r="V178">
        <v>1.40281E-2</v>
      </c>
      <c r="W178">
        <v>1.6032100000000001E-2</v>
      </c>
      <c r="X178">
        <v>3.50701E-2</v>
      </c>
      <c r="Y178">
        <v>4.1082199999999999E-2</v>
      </c>
      <c r="Z178">
        <v>5.2104200000000003E-2</v>
      </c>
      <c r="AA178">
        <v>7.0140300000000003E-2</v>
      </c>
      <c r="AB178">
        <v>7.1142300000000006E-2</v>
      </c>
      <c r="AC178">
        <v>8.3166299999999999E-2</v>
      </c>
      <c r="AD178">
        <v>7.6152300000000006E-2</v>
      </c>
      <c r="AE178">
        <v>8.8176400000000002E-2</v>
      </c>
      <c r="AF178">
        <v>8.9178400000000005E-2</v>
      </c>
      <c r="AG178">
        <v>8.2164299999999996E-2</v>
      </c>
      <c r="AH178">
        <v>7.6152300000000006E-2</v>
      </c>
      <c r="AI178">
        <v>6.0120199999999999E-2</v>
      </c>
      <c r="AJ178">
        <v>4.0080200000000003E-2</v>
      </c>
      <c r="AK178">
        <v>2.90581E-2</v>
      </c>
      <c r="AL178">
        <v>1.6032100000000001E-2</v>
      </c>
      <c r="AM178">
        <v>8.0160300000000004E-3</v>
      </c>
      <c r="AN178">
        <v>8.0160300000000004E-3</v>
      </c>
      <c r="AO178">
        <v>2.0040100000000001E-3</v>
      </c>
      <c r="AP178">
        <v>0</v>
      </c>
      <c r="AQ178">
        <v>1.0020000000000001E-3</v>
      </c>
      <c r="AR178">
        <v>0</v>
      </c>
    </row>
    <row r="179" spans="1:44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1E-3</v>
      </c>
      <c r="M179">
        <v>1E-3</v>
      </c>
      <c r="N179">
        <v>1E-3</v>
      </c>
      <c r="O179">
        <v>2E-3</v>
      </c>
      <c r="P179">
        <v>3.0000000000000001E-3</v>
      </c>
      <c r="Q179">
        <v>3.0000000000000001E-3</v>
      </c>
      <c r="R179">
        <v>5.0000000000000001E-3</v>
      </c>
      <c r="S179">
        <v>6.0000000000000001E-3</v>
      </c>
      <c r="T179">
        <v>7.0000000000000001E-3</v>
      </c>
      <c r="U179">
        <v>1.2E-2</v>
      </c>
      <c r="V179">
        <v>1.4E-2</v>
      </c>
      <c r="W179">
        <v>2.5000000000000001E-2</v>
      </c>
      <c r="X179">
        <v>3.9E-2</v>
      </c>
      <c r="Y179">
        <v>4.8000000000000001E-2</v>
      </c>
      <c r="Z179">
        <v>4.9000000000000002E-2</v>
      </c>
      <c r="AA179">
        <v>7.0999999999999994E-2</v>
      </c>
      <c r="AB179">
        <v>0.08</v>
      </c>
      <c r="AC179">
        <v>8.5999999999999993E-2</v>
      </c>
      <c r="AD179">
        <v>7.6999999999999999E-2</v>
      </c>
      <c r="AE179">
        <v>8.5000000000000006E-2</v>
      </c>
      <c r="AF179">
        <v>8.3000000000000004E-2</v>
      </c>
      <c r="AG179">
        <v>6.8000000000000005E-2</v>
      </c>
      <c r="AH179">
        <v>6.5000000000000002E-2</v>
      </c>
      <c r="AI179">
        <v>5.1999999999999998E-2</v>
      </c>
      <c r="AJ179">
        <v>4.2999999999999997E-2</v>
      </c>
      <c r="AK179">
        <v>3.3000000000000002E-2</v>
      </c>
      <c r="AL179">
        <v>1.9E-2</v>
      </c>
      <c r="AM179">
        <v>1.2999999999999999E-2</v>
      </c>
      <c r="AN179">
        <v>5.0000000000000001E-3</v>
      </c>
      <c r="AO179">
        <v>2E-3</v>
      </c>
      <c r="AP179">
        <v>1E-3</v>
      </c>
      <c r="AQ179">
        <v>1E-3</v>
      </c>
      <c r="AR179">
        <v>0</v>
      </c>
    </row>
    <row r="180" spans="1:44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4.8657300000000002E-4</v>
      </c>
      <c r="H180">
        <v>3.0476800000000001E-3</v>
      </c>
      <c r="I180">
        <v>4.2198599999999998E-3</v>
      </c>
      <c r="J180">
        <v>9.4536900000000007E-3</v>
      </c>
      <c r="K180">
        <v>1.1706599999999999E-2</v>
      </c>
      <c r="L180">
        <v>1.01347E-2</v>
      </c>
      <c r="M180">
        <v>1.37806E-2</v>
      </c>
      <c r="N180">
        <v>1.2577400000000001E-2</v>
      </c>
      <c r="O180">
        <v>1.30946E-2</v>
      </c>
      <c r="P180">
        <v>1.67548E-2</v>
      </c>
      <c r="Q180">
        <v>1.6391900000000001E-2</v>
      </c>
      <c r="R180">
        <v>1.4683E-2</v>
      </c>
      <c r="S180">
        <v>1.7749500000000001E-2</v>
      </c>
      <c r="T180">
        <v>2.4593799999999999E-2</v>
      </c>
      <c r="U180">
        <v>2.98023E-2</v>
      </c>
      <c r="V180">
        <v>3.0777599999999999E-2</v>
      </c>
      <c r="W180">
        <v>3.5522600000000001E-2</v>
      </c>
      <c r="X180">
        <v>4.0926999999999998E-2</v>
      </c>
      <c r="Y180">
        <v>4.5903699999999999E-2</v>
      </c>
      <c r="Z180">
        <v>4.7598099999999997E-2</v>
      </c>
      <c r="AA180">
        <v>5.98314E-2</v>
      </c>
      <c r="AB180">
        <v>5.4177900000000001E-2</v>
      </c>
      <c r="AC180">
        <v>6.8650799999999998E-2</v>
      </c>
      <c r="AD180">
        <v>6.0542800000000001E-2</v>
      </c>
      <c r="AE180">
        <v>6.4271800000000004E-2</v>
      </c>
      <c r="AF180">
        <v>7.1322999999999998E-2</v>
      </c>
      <c r="AG180">
        <v>5.7044200000000003E-2</v>
      </c>
      <c r="AH180">
        <v>4.3287899999999997E-2</v>
      </c>
      <c r="AI180">
        <v>4.1050000000000003E-2</v>
      </c>
      <c r="AJ180">
        <v>3.1760299999999998E-2</v>
      </c>
      <c r="AK180">
        <v>1.4393899999999999E-2</v>
      </c>
      <c r="AL180">
        <v>9.4919400000000008E-3</v>
      </c>
      <c r="AM180">
        <v>5.34207E-3</v>
      </c>
      <c r="AN180">
        <v>2.7209700000000001E-3</v>
      </c>
      <c r="AO180">
        <v>1.44477E-3</v>
      </c>
      <c r="AP180">
        <v>2.7189599999999999E-4</v>
      </c>
      <c r="AQ180">
        <v>1.1896700000000001E-3</v>
      </c>
      <c r="AR180">
        <v>1.3998699999999999E-2</v>
      </c>
    </row>
    <row r="181" spans="1:44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38</v>
      </c>
    </row>
    <row r="183" spans="1:44" x14ac:dyDescent="0.2">
      <c r="B183" s="2">
        <v>4.47725E-11</v>
      </c>
      <c r="C183" s="2">
        <v>1.5233200000000001E-9</v>
      </c>
      <c r="D183" s="2">
        <v>3.6588499999999997E-8</v>
      </c>
      <c r="E183" s="2">
        <v>6.2073999999999999E-7</v>
      </c>
      <c r="F183" s="2">
        <v>7.4427900000000003E-6</v>
      </c>
      <c r="G183" s="2">
        <v>6.3106600000000003E-5</v>
      </c>
      <c r="H183">
        <v>3.7861600000000002E-4</v>
      </c>
      <c r="I183">
        <v>1.6086399999999999E-3</v>
      </c>
      <c r="J183">
        <v>4.8466999999999998E-3</v>
      </c>
      <c r="K183">
        <v>1.0387499999999999E-2</v>
      </c>
      <c r="L183">
        <v>1.5972299999999998E-2</v>
      </c>
      <c r="M183">
        <v>1.80927E-2</v>
      </c>
      <c r="N183">
        <v>1.6382799999999999E-2</v>
      </c>
      <c r="O183">
        <v>1.44177E-2</v>
      </c>
      <c r="P183">
        <v>1.5203599999999999E-2</v>
      </c>
      <c r="Q183">
        <v>1.8521699999999999E-2</v>
      </c>
      <c r="R183">
        <v>2.3010900000000001E-2</v>
      </c>
      <c r="S183">
        <v>2.8409799999999999E-2</v>
      </c>
      <c r="T183">
        <v>3.51461E-2</v>
      </c>
      <c r="U183">
        <v>4.3059699999999999E-2</v>
      </c>
      <c r="V183">
        <v>5.12933E-2</v>
      </c>
      <c r="W183">
        <v>5.8972900000000002E-2</v>
      </c>
      <c r="X183">
        <v>6.5452899999999994E-2</v>
      </c>
      <c r="Y183">
        <v>7.0083999999999994E-2</v>
      </c>
      <c r="Z183">
        <v>7.2190000000000004E-2</v>
      </c>
      <c r="AA183">
        <v>7.1370400000000001E-2</v>
      </c>
      <c r="AB183">
        <v>6.7704500000000001E-2</v>
      </c>
      <c r="AC183">
        <v>6.16774E-2</v>
      </c>
      <c r="AD183">
        <v>5.4002500000000002E-2</v>
      </c>
      <c r="AE183">
        <v>4.5482000000000002E-2</v>
      </c>
      <c r="AF183">
        <v>3.6891800000000002E-2</v>
      </c>
      <c r="AG183">
        <v>2.8869800000000001E-2</v>
      </c>
      <c r="AH183">
        <v>2.1839999999999998E-2</v>
      </c>
      <c r="AI183">
        <v>1.6001000000000001E-2</v>
      </c>
      <c r="AJ183">
        <v>1.1368700000000001E-2</v>
      </c>
      <c r="AK183">
        <v>7.8381800000000001E-3</v>
      </c>
      <c r="AL183">
        <v>5.2429199999999999E-3</v>
      </c>
      <c r="AM183">
        <v>3.3985700000000001E-3</v>
      </c>
      <c r="AN183">
        <v>2.1307000000000001E-3</v>
      </c>
      <c r="AO183">
        <v>1.2885800000000001E-3</v>
      </c>
      <c r="AP183">
        <v>7.4946099999999999E-4</v>
      </c>
      <c r="AQ183">
        <v>4.1788099999999999E-4</v>
      </c>
      <c r="AR183">
        <v>2.2267200000000001E-4</v>
      </c>
    </row>
    <row r="184" spans="1:44" x14ac:dyDescent="0.2">
      <c r="B184" s="2">
        <v>2.74448E-11</v>
      </c>
      <c r="C184" s="2">
        <v>9.3367399999999998E-10</v>
      </c>
      <c r="D184" s="2">
        <v>2.24272E-8</v>
      </c>
      <c r="E184" s="2">
        <v>3.8058199999999999E-7</v>
      </c>
      <c r="F184" s="2">
        <v>4.5656500000000001E-6</v>
      </c>
      <c r="G184" s="2">
        <v>3.8751699999999997E-5</v>
      </c>
      <c r="H184">
        <v>2.32976E-4</v>
      </c>
      <c r="I184">
        <v>9.9416400000000007E-4</v>
      </c>
      <c r="J184">
        <v>3.0249500000000002E-3</v>
      </c>
      <c r="K184">
        <v>6.6397499999999998E-3</v>
      </c>
      <c r="L184">
        <v>1.0850800000000001E-2</v>
      </c>
      <c r="M184">
        <v>1.4315100000000001E-2</v>
      </c>
      <c r="N184">
        <v>1.7768599999999999E-2</v>
      </c>
      <c r="O184">
        <v>2.3495800000000001E-2</v>
      </c>
      <c r="P184">
        <v>3.1456199999999997E-2</v>
      </c>
      <c r="Q184">
        <v>3.8209399999999998E-2</v>
      </c>
      <c r="R184">
        <v>4.0800200000000002E-2</v>
      </c>
      <c r="S184">
        <v>4.0122199999999997E-2</v>
      </c>
      <c r="T184">
        <v>3.9530799999999998E-2</v>
      </c>
      <c r="U184">
        <v>4.1282100000000002E-2</v>
      </c>
      <c r="V184">
        <v>4.5255799999999999E-2</v>
      </c>
      <c r="W184">
        <v>5.0227800000000003E-2</v>
      </c>
      <c r="X184">
        <v>5.51221E-2</v>
      </c>
      <c r="Y184">
        <v>5.9154699999999998E-2</v>
      </c>
      <c r="Z184">
        <v>6.1647899999999999E-2</v>
      </c>
      <c r="AA184">
        <v>6.2105599999999997E-2</v>
      </c>
      <c r="AB184">
        <v>6.0355499999999999E-2</v>
      </c>
      <c r="AC184">
        <v>5.6541300000000003E-2</v>
      </c>
      <c r="AD184">
        <v>5.1036199999999997E-2</v>
      </c>
      <c r="AE184">
        <v>4.4369199999999998E-2</v>
      </c>
      <c r="AF184">
        <v>3.7149799999999997E-2</v>
      </c>
      <c r="AG184">
        <v>2.9970900000000002E-2</v>
      </c>
      <c r="AH184">
        <v>2.3316699999999999E-2</v>
      </c>
      <c r="AI184">
        <v>1.7509899999999998E-2</v>
      </c>
      <c r="AJ184">
        <v>1.27055E-2</v>
      </c>
      <c r="AK184">
        <v>8.9165500000000005E-3</v>
      </c>
      <c r="AL184">
        <v>6.05581E-3</v>
      </c>
      <c r="AM184">
        <v>3.9806399999999997E-3</v>
      </c>
      <c r="AN184">
        <v>2.5307400000000001E-3</v>
      </c>
      <c r="AO184">
        <v>1.5538500000000001E-3</v>
      </c>
      <c r="AP184">
        <v>9.1929499999999999E-4</v>
      </c>
      <c r="AQ184">
        <v>5.22578E-4</v>
      </c>
      <c r="AR184">
        <v>2.8451799999999999E-4</v>
      </c>
    </row>
    <row r="185" spans="1:44" x14ac:dyDescent="0.2">
      <c r="B185" s="2">
        <v>2.0038599999999999E-11</v>
      </c>
      <c r="C185" s="2">
        <v>6.8173600000000003E-10</v>
      </c>
      <c r="D185" s="2">
        <v>1.63752E-8</v>
      </c>
      <c r="E185" s="2">
        <v>2.77859E-7</v>
      </c>
      <c r="F185" s="2">
        <v>3.3327899999999998E-6</v>
      </c>
      <c r="G185" s="2">
        <v>2.82784E-5</v>
      </c>
      <c r="H185">
        <v>1.6990000000000001E-4</v>
      </c>
      <c r="I185">
        <v>7.2403400000000003E-4</v>
      </c>
      <c r="J185">
        <v>2.1964799999999998E-3</v>
      </c>
      <c r="K185">
        <v>4.78781E-3</v>
      </c>
      <c r="L185">
        <v>7.6963200000000004E-3</v>
      </c>
      <c r="M185">
        <v>9.8041900000000008E-3</v>
      </c>
      <c r="N185">
        <v>1.1594200000000001E-2</v>
      </c>
      <c r="O185">
        <v>1.5142900000000001E-2</v>
      </c>
      <c r="P185">
        <v>2.16703E-2</v>
      </c>
      <c r="Q185">
        <v>3.0459699999999999E-2</v>
      </c>
      <c r="R185">
        <v>4.0369099999999998E-2</v>
      </c>
      <c r="S185">
        <v>5.0799200000000003E-2</v>
      </c>
      <c r="T185">
        <v>6.0612899999999997E-2</v>
      </c>
      <c r="U185">
        <v>6.74511E-2</v>
      </c>
      <c r="V185">
        <v>6.93492E-2</v>
      </c>
      <c r="W185">
        <v>6.6727700000000001E-2</v>
      </c>
      <c r="X185">
        <v>6.2070599999999997E-2</v>
      </c>
      <c r="Y185">
        <v>5.7781699999999998E-2</v>
      </c>
      <c r="Z185">
        <v>5.4706699999999997E-2</v>
      </c>
      <c r="AA185">
        <v>5.2358500000000002E-2</v>
      </c>
      <c r="AB185">
        <v>4.98894E-2</v>
      </c>
      <c r="AC185">
        <v>4.6722800000000002E-2</v>
      </c>
      <c r="AD185">
        <v>4.2670899999999998E-2</v>
      </c>
      <c r="AE185">
        <v>3.7834399999999997E-2</v>
      </c>
      <c r="AF185">
        <v>3.24862E-2</v>
      </c>
      <c r="AG185">
        <v>2.6974100000000001E-2</v>
      </c>
      <c r="AH185">
        <v>2.1640599999999999E-2</v>
      </c>
      <c r="AI185">
        <v>1.6766199999999998E-2</v>
      </c>
      <c r="AJ185">
        <v>1.2539700000000001E-2</v>
      </c>
      <c r="AK185">
        <v>9.0515600000000002E-3</v>
      </c>
      <c r="AL185">
        <v>6.3041599999999996E-3</v>
      </c>
      <c r="AM185">
        <v>4.2345799999999999E-3</v>
      </c>
      <c r="AN185">
        <v>2.7411800000000002E-3</v>
      </c>
      <c r="AO185">
        <v>1.7079700000000001E-3</v>
      </c>
      <c r="AP185">
        <v>1.02256E-3</v>
      </c>
      <c r="AQ185">
        <v>5.8695799999999995E-4</v>
      </c>
      <c r="AR185">
        <v>3.2219799999999999E-4</v>
      </c>
    </row>
    <row r="186" spans="1:44" x14ac:dyDescent="0.2">
      <c r="B186" s="2">
        <v>7.8540600000000005E-11</v>
      </c>
      <c r="C186" s="2">
        <v>2.6722699999999999E-9</v>
      </c>
      <c r="D186" s="2">
        <v>6.4184399999999996E-8</v>
      </c>
      <c r="E186" s="2">
        <v>1.08889E-6</v>
      </c>
      <c r="F186" s="2">
        <v>1.30552E-5</v>
      </c>
      <c r="G186" s="2">
        <v>1.1068E-4</v>
      </c>
      <c r="H186">
        <v>6.6388000000000005E-4</v>
      </c>
      <c r="I186">
        <v>2.8192199999999999E-3</v>
      </c>
      <c r="J186">
        <v>8.4842400000000005E-3</v>
      </c>
      <c r="K186">
        <v>1.81312E-2</v>
      </c>
      <c r="L186">
        <v>2.7663299999999998E-2</v>
      </c>
      <c r="M186">
        <v>3.0644100000000001E-2</v>
      </c>
      <c r="N186">
        <v>2.6063200000000002E-2</v>
      </c>
      <c r="O186">
        <v>2.00258E-2</v>
      </c>
      <c r="P186">
        <v>1.8164099999999999E-2</v>
      </c>
      <c r="Q186">
        <v>2.0825E-2</v>
      </c>
      <c r="R186">
        <v>2.6044899999999999E-2</v>
      </c>
      <c r="S186">
        <v>3.3081699999999999E-2</v>
      </c>
      <c r="T186">
        <v>4.2118999999999997E-2</v>
      </c>
      <c r="U186">
        <v>5.2563699999999998E-2</v>
      </c>
      <c r="V186">
        <v>6.2692399999999995E-2</v>
      </c>
      <c r="W186">
        <v>7.0458199999999999E-2</v>
      </c>
      <c r="X186">
        <v>7.4220900000000006E-2</v>
      </c>
      <c r="Y186">
        <v>7.3169100000000001E-2</v>
      </c>
      <c r="Z186">
        <v>6.7685599999999999E-2</v>
      </c>
      <c r="AA186">
        <v>5.9350600000000003E-2</v>
      </c>
      <c r="AB186">
        <v>5.0239199999999998E-2</v>
      </c>
      <c r="AC186">
        <v>4.1943599999999998E-2</v>
      </c>
      <c r="AD186">
        <v>3.5081899999999999E-2</v>
      </c>
      <c r="AE186">
        <v>2.9501900000000001E-2</v>
      </c>
      <c r="AF186">
        <v>2.47789E-2</v>
      </c>
      <c r="AG186">
        <v>2.05744E-2</v>
      </c>
      <c r="AH186">
        <v>1.6738800000000002E-2</v>
      </c>
      <c r="AI186">
        <v>1.3261500000000001E-2</v>
      </c>
      <c r="AJ186">
        <v>1.0190299999999999E-2</v>
      </c>
      <c r="AK186">
        <v>7.5735899999999998E-3</v>
      </c>
      <c r="AL186">
        <v>5.4326299999999999E-3</v>
      </c>
      <c r="AM186">
        <v>3.75385E-3</v>
      </c>
      <c r="AN186">
        <v>2.49388E-3</v>
      </c>
      <c r="AO186">
        <v>1.58979E-3</v>
      </c>
      <c r="AP186">
        <v>9.7039999999999995E-4</v>
      </c>
      <c r="AQ186">
        <v>5.6588299999999999E-4</v>
      </c>
      <c r="AR186">
        <v>3.1451800000000001E-4</v>
      </c>
    </row>
    <row r="187" spans="1:44" x14ac:dyDescent="0.2">
      <c r="B187" s="2">
        <v>5.72342E-11</v>
      </c>
      <c r="C187" s="2">
        <v>1.9471900000000002E-9</v>
      </c>
      <c r="D187" s="2">
        <v>4.6771100000000001E-8</v>
      </c>
      <c r="E187" s="2">
        <v>7.9361699999999995E-7</v>
      </c>
      <c r="F187" s="2">
        <v>9.5187799999999997E-6</v>
      </c>
      <c r="G187" s="2">
        <v>8.0761199999999995E-5</v>
      </c>
      <c r="H187">
        <v>4.85167E-4</v>
      </c>
      <c r="I187">
        <v>2.0669999999999998E-3</v>
      </c>
      <c r="J187">
        <v>6.2664499999999998E-3</v>
      </c>
      <c r="K187">
        <v>1.36349E-2</v>
      </c>
      <c r="L187">
        <v>2.1800300000000002E-2</v>
      </c>
      <c r="M187">
        <v>2.7312300000000001E-2</v>
      </c>
      <c r="N187">
        <v>3.08761E-2</v>
      </c>
      <c r="O187">
        <v>3.6951499999999998E-2</v>
      </c>
      <c r="P187">
        <v>4.6447799999999997E-2</v>
      </c>
      <c r="Q187">
        <v>5.4088700000000003E-2</v>
      </c>
      <c r="R187">
        <v>5.4793000000000001E-2</v>
      </c>
      <c r="S187">
        <v>4.9624300000000003E-2</v>
      </c>
      <c r="T187">
        <v>4.4019599999999999E-2</v>
      </c>
      <c r="U187">
        <v>4.2142399999999997E-2</v>
      </c>
      <c r="V187">
        <v>4.43939E-2</v>
      </c>
      <c r="W187">
        <v>4.8975499999999998E-2</v>
      </c>
      <c r="X187">
        <v>5.39064E-2</v>
      </c>
      <c r="Y187">
        <v>5.76073E-2</v>
      </c>
      <c r="Z187">
        <v>5.8859700000000001E-2</v>
      </c>
      <c r="AA187">
        <v>5.6980200000000002E-2</v>
      </c>
      <c r="AB187">
        <v>5.2063999999999999E-2</v>
      </c>
      <c r="AC187">
        <v>4.4946199999999999E-2</v>
      </c>
      <c r="AD187">
        <v>3.6866999999999997E-2</v>
      </c>
      <c r="AE187">
        <v>2.9031600000000001E-2</v>
      </c>
      <c r="AF187">
        <v>2.22621E-2</v>
      </c>
      <c r="AG187">
        <v>1.6873200000000001E-2</v>
      </c>
      <c r="AH187">
        <v>1.2774499999999999E-2</v>
      </c>
      <c r="AI187">
        <v>9.6832499999999991E-3</v>
      </c>
      <c r="AJ187">
        <v>7.3096599999999999E-3</v>
      </c>
      <c r="AK187">
        <v>5.4443E-3</v>
      </c>
      <c r="AL187">
        <v>3.9635399999999998E-3</v>
      </c>
      <c r="AM187">
        <v>2.7988599999999998E-3</v>
      </c>
      <c r="AN187">
        <v>1.9058899999999999E-3</v>
      </c>
      <c r="AO187">
        <v>1.2458700000000001E-3</v>
      </c>
      <c r="AP187">
        <v>7.7895000000000004E-4</v>
      </c>
      <c r="AQ187">
        <v>4.6432899999999998E-4</v>
      </c>
      <c r="AR187">
        <v>2.6314099999999999E-4</v>
      </c>
    </row>
    <row r="188" spans="1:44" x14ac:dyDescent="0.2">
      <c r="B188" s="2">
        <v>3.3630300000000003E-11</v>
      </c>
      <c r="C188" s="2">
        <v>1.1441399999999999E-9</v>
      </c>
      <c r="D188" s="2">
        <v>2.74821E-8</v>
      </c>
      <c r="E188" s="2">
        <v>4.6632299999999999E-7</v>
      </c>
      <c r="F188" s="2">
        <v>5.59326E-6</v>
      </c>
      <c r="G188" s="2">
        <v>4.7457199999999997E-5</v>
      </c>
      <c r="H188">
        <v>2.8511600000000003E-4</v>
      </c>
      <c r="I188">
        <v>1.21491E-3</v>
      </c>
      <c r="J188">
        <v>3.6847099999999999E-3</v>
      </c>
      <c r="K188">
        <v>8.0264900000000007E-3</v>
      </c>
      <c r="L188">
        <v>1.28773E-2</v>
      </c>
      <c r="M188">
        <v>1.6307599999999998E-2</v>
      </c>
      <c r="N188">
        <v>1.8991399999999999E-2</v>
      </c>
      <c r="O188">
        <v>2.4118500000000001E-2</v>
      </c>
      <c r="P188">
        <v>3.3213600000000003E-2</v>
      </c>
      <c r="Q188">
        <v>4.43775E-2</v>
      </c>
      <c r="R188">
        <v>5.5171900000000003E-2</v>
      </c>
      <c r="S188">
        <v>6.4825800000000003E-2</v>
      </c>
      <c r="T188">
        <v>7.2732900000000003E-2</v>
      </c>
      <c r="U188">
        <v>7.6772699999999999E-2</v>
      </c>
      <c r="V188">
        <v>7.4901599999999999E-2</v>
      </c>
      <c r="W188">
        <v>6.7836199999999999E-2</v>
      </c>
      <c r="X188">
        <v>5.8935800000000003E-2</v>
      </c>
      <c r="Y188">
        <v>5.1498099999999998E-2</v>
      </c>
      <c r="Z188">
        <v>4.6685699999999997E-2</v>
      </c>
      <c r="AA188">
        <v>4.3691599999999997E-2</v>
      </c>
      <c r="AB188">
        <v>4.1074100000000002E-2</v>
      </c>
      <c r="AC188">
        <v>3.7779699999999999E-2</v>
      </c>
      <c r="AD188">
        <v>3.3443899999999999E-2</v>
      </c>
      <c r="AE188">
        <v>2.8270300000000002E-2</v>
      </c>
      <c r="AF188">
        <v>2.2778E-2</v>
      </c>
      <c r="AG188">
        <v>1.75452E-2</v>
      </c>
      <c r="AH188">
        <v>1.3010000000000001E-2</v>
      </c>
      <c r="AI188">
        <v>9.3789400000000005E-3</v>
      </c>
      <c r="AJ188">
        <v>6.6428600000000004E-3</v>
      </c>
      <c r="AK188">
        <v>4.6594599999999998E-3</v>
      </c>
      <c r="AL188">
        <v>3.2447700000000001E-3</v>
      </c>
      <c r="AM188">
        <v>2.2351799999999998E-3</v>
      </c>
      <c r="AN188">
        <v>1.5110200000000001E-3</v>
      </c>
      <c r="AO188">
        <v>9.9306500000000001E-4</v>
      </c>
      <c r="AP188">
        <v>6.2903500000000001E-4</v>
      </c>
      <c r="AQ188">
        <v>3.81338E-4</v>
      </c>
      <c r="AR188">
        <v>2.20063E-4</v>
      </c>
    </row>
    <row r="189" spans="1:44" x14ac:dyDescent="0.2">
      <c r="B189" s="2">
        <v>2.68439E-11</v>
      </c>
      <c r="C189" s="2">
        <v>9.1328700000000003E-10</v>
      </c>
      <c r="D189" s="2">
        <v>2.19367E-8</v>
      </c>
      <c r="E189" s="2">
        <v>3.7220400000000002E-7</v>
      </c>
      <c r="F189" s="2">
        <v>4.4637799999999998E-6</v>
      </c>
      <c r="G189" s="2">
        <v>3.7864300000000003E-5</v>
      </c>
      <c r="H189">
        <v>2.2736800000000001E-4</v>
      </c>
      <c r="I189">
        <v>9.6779799999999997E-4</v>
      </c>
      <c r="J189">
        <v>2.9281300000000001E-3</v>
      </c>
      <c r="K189">
        <v>6.3407699999999999E-3</v>
      </c>
      <c r="L189">
        <v>1.00199E-2</v>
      </c>
      <c r="M189">
        <v>1.22206E-2</v>
      </c>
      <c r="N189">
        <v>1.3214500000000001E-2</v>
      </c>
      <c r="O189">
        <v>1.5445199999999999E-2</v>
      </c>
      <c r="P189">
        <v>2.0470100000000001E-2</v>
      </c>
      <c r="Q189">
        <v>2.75619E-2</v>
      </c>
      <c r="R189">
        <v>3.5693700000000002E-2</v>
      </c>
      <c r="S189">
        <v>4.5128799999999997E-2</v>
      </c>
      <c r="T189">
        <v>5.6320799999999997E-2</v>
      </c>
      <c r="U189">
        <v>6.8236500000000005E-2</v>
      </c>
      <c r="V189">
        <v>7.8511499999999998E-2</v>
      </c>
      <c r="W189">
        <v>8.4836599999999998E-2</v>
      </c>
      <c r="X189">
        <v>8.5829900000000001E-2</v>
      </c>
      <c r="Y189">
        <v>8.12166E-2</v>
      </c>
      <c r="Z189">
        <v>7.1968799999999999E-2</v>
      </c>
      <c r="AA189">
        <v>6.02257E-2</v>
      </c>
      <c r="AB189">
        <v>4.8500300000000003E-2</v>
      </c>
      <c r="AC189">
        <v>3.8565599999999998E-2</v>
      </c>
      <c r="AD189">
        <v>3.0920799999999998E-2</v>
      </c>
      <c r="AE189">
        <v>2.5113799999999999E-2</v>
      </c>
      <c r="AF189">
        <v>2.0426400000000001E-2</v>
      </c>
      <c r="AG189">
        <v>1.63546E-2</v>
      </c>
      <c r="AH189">
        <v>1.27165E-2</v>
      </c>
      <c r="AI189">
        <v>9.5361400000000002E-3</v>
      </c>
      <c r="AJ189">
        <v>6.8894100000000003E-3</v>
      </c>
      <c r="AK189">
        <v>4.8093399999999996E-3</v>
      </c>
      <c r="AL189">
        <v>3.2604000000000001E-3</v>
      </c>
      <c r="AM189">
        <v>2.1572599999999998E-3</v>
      </c>
      <c r="AN189">
        <v>1.39708E-3</v>
      </c>
      <c r="AO189">
        <v>8.8503200000000001E-4</v>
      </c>
      <c r="AP189">
        <v>5.4615600000000001E-4</v>
      </c>
      <c r="AQ189">
        <v>3.2619099999999998E-4</v>
      </c>
      <c r="AR189">
        <v>1.87185E-4</v>
      </c>
    </row>
    <row r="190" spans="1:44" x14ac:dyDescent="0.2">
      <c r="B190" s="2">
        <v>2.5879999999999999E-11</v>
      </c>
      <c r="C190" s="2">
        <v>8.8050200000000003E-10</v>
      </c>
      <c r="D190" s="2">
        <v>2.1149E-8</v>
      </c>
      <c r="E190" s="2">
        <v>3.5883100000000002E-7</v>
      </c>
      <c r="F190" s="2">
        <v>4.3031600000000003E-6</v>
      </c>
      <c r="G190" s="2">
        <v>3.6497700000000001E-5</v>
      </c>
      <c r="H190">
        <v>2.1911399999999999E-4</v>
      </c>
      <c r="I190">
        <v>9.3222499999999996E-4</v>
      </c>
      <c r="J190">
        <v>2.8174699999999999E-3</v>
      </c>
      <c r="K190">
        <v>6.08488E-3</v>
      </c>
      <c r="L190">
        <v>9.5479199999999997E-3</v>
      </c>
      <c r="M190">
        <v>1.14275E-2</v>
      </c>
      <c r="N190">
        <v>1.18358E-2</v>
      </c>
      <c r="O190">
        <v>1.2978699999999999E-2</v>
      </c>
      <c r="P190">
        <v>1.6271600000000001E-2</v>
      </c>
      <c r="Q190">
        <v>2.0968799999999999E-2</v>
      </c>
      <c r="R190">
        <v>2.6025900000000001E-2</v>
      </c>
      <c r="S190">
        <v>3.1783899999999997E-2</v>
      </c>
      <c r="T190">
        <v>3.9262100000000001E-2</v>
      </c>
      <c r="U190">
        <v>4.8662499999999997E-2</v>
      </c>
      <c r="V190">
        <v>5.9109099999999998E-2</v>
      </c>
      <c r="W190">
        <v>6.9311999999999999E-2</v>
      </c>
      <c r="X190">
        <v>7.7895500000000006E-2</v>
      </c>
      <c r="Y190">
        <v>8.3348500000000006E-2</v>
      </c>
      <c r="Z190">
        <v>8.4304900000000002E-2</v>
      </c>
      <c r="AA190">
        <v>8.0181500000000003E-2</v>
      </c>
      <c r="AB190">
        <v>7.1571899999999994E-2</v>
      </c>
      <c r="AC190">
        <v>6.0061999999999997E-2</v>
      </c>
      <c r="AD190">
        <v>4.7651699999999998E-2</v>
      </c>
      <c r="AE190">
        <v>3.6111299999999999E-2</v>
      </c>
      <c r="AF190">
        <v>2.6532E-2</v>
      </c>
      <c r="AG190">
        <v>1.9217999999999999E-2</v>
      </c>
      <c r="AH190">
        <v>1.3896500000000001E-2</v>
      </c>
      <c r="AI190">
        <v>1.0061799999999999E-2</v>
      </c>
      <c r="AJ190">
        <v>7.2477799999999997E-3</v>
      </c>
      <c r="AK190">
        <v>5.1375700000000002E-3</v>
      </c>
      <c r="AL190">
        <v>3.5485999999999998E-3</v>
      </c>
      <c r="AM190">
        <v>2.3733600000000001E-3</v>
      </c>
      <c r="AN190">
        <v>1.53254E-3</v>
      </c>
      <c r="AO190">
        <v>9.5456399999999998E-4</v>
      </c>
      <c r="AP190">
        <v>5.73307E-4</v>
      </c>
      <c r="AQ190">
        <v>3.3169999999999999E-4</v>
      </c>
      <c r="AR190" s="2">
        <v>1.8449100000000001E-4</v>
      </c>
    </row>
    <row r="191" spans="1:44" x14ac:dyDescent="0.2">
      <c r="B191" s="2">
        <v>2.3777100000000001E-11</v>
      </c>
      <c r="C191" s="2">
        <v>8.0895400000000002E-10</v>
      </c>
      <c r="D191" s="2">
        <v>1.9430599999999999E-8</v>
      </c>
      <c r="E191" s="2">
        <v>3.2967699999999999E-7</v>
      </c>
      <c r="F191" s="2">
        <v>3.9536200000000003E-6</v>
      </c>
      <c r="G191" s="2">
        <v>3.3534400000000002E-5</v>
      </c>
      <c r="H191">
        <v>2.01339E-4</v>
      </c>
      <c r="I191">
        <v>8.5674299999999998E-4</v>
      </c>
      <c r="J191">
        <v>2.5902899999999999E-3</v>
      </c>
      <c r="K191">
        <v>5.5992300000000002E-3</v>
      </c>
      <c r="L191">
        <v>8.8057799999999992E-3</v>
      </c>
      <c r="M191">
        <v>1.05988E-2</v>
      </c>
      <c r="N191">
        <v>1.11019E-2</v>
      </c>
      <c r="O191">
        <v>1.23141E-2</v>
      </c>
      <c r="P191">
        <v>1.54076E-2</v>
      </c>
      <c r="Q191">
        <v>1.9476400000000001E-2</v>
      </c>
      <c r="R191">
        <v>2.3348299999999999E-2</v>
      </c>
      <c r="S191">
        <v>2.7247E-2</v>
      </c>
      <c r="T191">
        <v>3.21788E-2</v>
      </c>
      <c r="U191">
        <v>3.85495E-2</v>
      </c>
      <c r="V191">
        <v>4.5962099999999999E-2</v>
      </c>
      <c r="W191">
        <v>5.3888999999999999E-2</v>
      </c>
      <c r="X191">
        <v>6.1903600000000003E-2</v>
      </c>
      <c r="Y191">
        <v>6.93275E-2</v>
      </c>
      <c r="Z191">
        <v>7.5060100000000005E-2</v>
      </c>
      <c r="AA191">
        <v>7.78914E-2</v>
      </c>
      <c r="AB191">
        <v>7.6965099999999995E-2</v>
      </c>
      <c r="AC191">
        <v>7.20827E-2</v>
      </c>
      <c r="AD191">
        <v>6.3797099999999995E-2</v>
      </c>
      <c r="AE191">
        <v>5.3294599999999998E-2</v>
      </c>
      <c r="AF191">
        <v>4.2071600000000001E-2</v>
      </c>
      <c r="AG191">
        <v>3.1514599999999997E-2</v>
      </c>
      <c r="AH191">
        <v>2.2565600000000002E-2</v>
      </c>
      <c r="AI191">
        <v>1.56039E-2</v>
      </c>
      <c r="AJ191">
        <v>1.0540300000000001E-2</v>
      </c>
      <c r="AK191">
        <v>7.02296E-3</v>
      </c>
      <c r="AL191">
        <v>4.6367700000000001E-3</v>
      </c>
      <c r="AM191">
        <v>3.0272099999999998E-3</v>
      </c>
      <c r="AN191">
        <v>1.94039E-3</v>
      </c>
      <c r="AO191">
        <v>1.2100699999999999E-3</v>
      </c>
      <c r="AP191">
        <v>7.2810500000000005E-4</v>
      </c>
      <c r="AQ191">
        <v>4.2004400000000001E-4</v>
      </c>
      <c r="AR191">
        <v>2.3131599999999999E-4</v>
      </c>
    </row>
    <row r="192" spans="1:44" x14ac:dyDescent="0.2">
      <c r="B192" s="2">
        <v>1.53272E-11</v>
      </c>
      <c r="C192" s="2">
        <v>5.21451E-10</v>
      </c>
      <c r="D192" s="2">
        <v>1.2525200000000001E-8</v>
      </c>
      <c r="E192" s="2">
        <v>2.1253100000000001E-7</v>
      </c>
      <c r="F192" s="2">
        <v>2.5492199999999998E-6</v>
      </c>
      <c r="G192" s="2">
        <v>2.1630000000000001E-5</v>
      </c>
      <c r="H192">
        <v>1.2995699999999999E-4</v>
      </c>
      <c r="I192">
        <v>5.5381699999999996E-4</v>
      </c>
      <c r="J192">
        <v>1.6800700000000001E-3</v>
      </c>
      <c r="K192">
        <v>3.6616299999999999E-3</v>
      </c>
      <c r="L192">
        <v>5.8811699999999998E-3</v>
      </c>
      <c r="M192">
        <v>7.4626199999999997E-3</v>
      </c>
      <c r="N192">
        <v>8.6990699999999997E-3</v>
      </c>
      <c r="O192">
        <v>1.0977900000000001E-2</v>
      </c>
      <c r="P192">
        <v>1.4855200000000001E-2</v>
      </c>
      <c r="Q192">
        <v>1.93341E-2</v>
      </c>
      <c r="R192">
        <v>2.34129E-2</v>
      </c>
      <c r="S192">
        <v>2.7356499999999999E-2</v>
      </c>
      <c r="T192">
        <v>3.2005600000000002E-2</v>
      </c>
      <c r="U192">
        <v>3.7527100000000001E-2</v>
      </c>
      <c r="V192">
        <v>4.3389499999999998E-2</v>
      </c>
      <c r="W192">
        <v>4.9167299999999997E-2</v>
      </c>
      <c r="X192">
        <v>5.4814399999999999E-2</v>
      </c>
      <c r="Y192">
        <v>6.02544E-2</v>
      </c>
      <c r="Z192">
        <v>6.50723E-2</v>
      </c>
      <c r="AA192">
        <v>6.8623500000000004E-2</v>
      </c>
      <c r="AB192">
        <v>7.0261000000000004E-2</v>
      </c>
      <c r="AC192">
        <v>6.9469400000000001E-2</v>
      </c>
      <c r="AD192">
        <v>6.5975300000000001E-2</v>
      </c>
      <c r="AE192">
        <v>5.9882699999999997E-2</v>
      </c>
      <c r="AF192">
        <v>5.1740000000000001E-2</v>
      </c>
      <c r="AG192">
        <v>4.2449599999999997E-2</v>
      </c>
      <c r="AH192">
        <v>3.3045100000000001E-2</v>
      </c>
      <c r="AI192">
        <v>2.4435100000000001E-2</v>
      </c>
      <c r="AJ192">
        <v>1.7217400000000001E-2</v>
      </c>
      <c r="AK192">
        <v>1.162E-2</v>
      </c>
      <c r="AL192">
        <v>7.5612800000000001E-3</v>
      </c>
      <c r="AM192">
        <v>4.7763299999999996E-3</v>
      </c>
      <c r="AN192">
        <v>2.9441699999999999E-3</v>
      </c>
      <c r="AO192">
        <v>1.7742400000000001E-3</v>
      </c>
      <c r="AP192">
        <v>1.04305E-3</v>
      </c>
      <c r="AQ192">
        <v>5.94956E-4</v>
      </c>
      <c r="AR192">
        <v>3.2694100000000003E-4</v>
      </c>
    </row>
    <row r="193" spans="2:44" x14ac:dyDescent="0.2">
      <c r="B193" s="2">
        <v>8.8090800000000003E-12</v>
      </c>
      <c r="C193" s="2">
        <v>2.9968800000000001E-10</v>
      </c>
      <c r="D193" s="2">
        <v>7.1985500000000001E-9</v>
      </c>
      <c r="E193" s="2">
        <v>1.22154E-7</v>
      </c>
      <c r="F193" s="2">
        <v>1.46534E-6</v>
      </c>
      <c r="G193" s="2">
        <v>1.2435900000000001E-5</v>
      </c>
      <c r="H193" s="2">
        <v>7.4749300000000006E-5</v>
      </c>
      <c r="I193">
        <v>3.1883600000000002E-4</v>
      </c>
      <c r="J193">
        <v>9.6922800000000004E-4</v>
      </c>
      <c r="K193">
        <v>2.1231100000000001E-3</v>
      </c>
      <c r="L193">
        <v>3.45467E-3</v>
      </c>
      <c r="M193">
        <v>4.5263899999999999E-3</v>
      </c>
      <c r="N193">
        <v>5.61387E-3</v>
      </c>
      <c r="O193">
        <v>7.6363500000000001E-3</v>
      </c>
      <c r="P193">
        <v>1.10191E-2</v>
      </c>
      <c r="Q193">
        <v>1.52979E-2</v>
      </c>
      <c r="R193">
        <v>2.0034199999999999E-2</v>
      </c>
      <c r="S193">
        <v>2.5439300000000001E-2</v>
      </c>
      <c r="T193">
        <v>3.1777199999999999E-2</v>
      </c>
      <c r="U193">
        <v>3.8636999999999998E-2</v>
      </c>
      <c r="V193">
        <v>4.5207299999999999E-2</v>
      </c>
      <c r="W193">
        <v>5.1005399999999999E-2</v>
      </c>
      <c r="X193">
        <v>5.5995999999999997E-2</v>
      </c>
      <c r="Y193">
        <v>6.0173400000000002E-2</v>
      </c>
      <c r="Z193">
        <v>6.3345100000000001E-2</v>
      </c>
      <c r="AA193">
        <v>6.5283300000000002E-2</v>
      </c>
      <c r="AB193">
        <v>6.5864000000000006E-2</v>
      </c>
      <c r="AC193">
        <v>6.5014100000000005E-2</v>
      </c>
      <c r="AD193">
        <v>6.2637799999999993E-2</v>
      </c>
      <c r="AE193">
        <v>5.8658599999999998E-2</v>
      </c>
      <c r="AF193">
        <v>5.3130700000000003E-2</v>
      </c>
      <c r="AG193">
        <v>4.6318199999999997E-2</v>
      </c>
      <c r="AH193">
        <v>3.8696800000000003E-2</v>
      </c>
      <c r="AI193">
        <v>3.0876399999999998E-2</v>
      </c>
      <c r="AJ193">
        <v>2.3476400000000001E-2</v>
      </c>
      <c r="AK193">
        <v>1.6993899999999999E-2</v>
      </c>
      <c r="AL193">
        <v>1.1717200000000001E-2</v>
      </c>
      <c r="AM193">
        <v>7.7086400000000001E-3</v>
      </c>
      <c r="AN193">
        <v>4.8522299999999999E-3</v>
      </c>
      <c r="AO193">
        <v>2.9314699999999998E-3</v>
      </c>
      <c r="AP193">
        <v>1.7046800000000001E-3</v>
      </c>
      <c r="AQ193">
        <v>9.5576199999999997E-4</v>
      </c>
      <c r="AR193">
        <v>5.1663800000000004E-4</v>
      </c>
    </row>
    <row r="194" spans="2:44" x14ac:dyDescent="0.2">
      <c r="B194" s="2">
        <v>1.4641899999999999E-11</v>
      </c>
      <c r="C194" s="2">
        <v>4.9816199999999998E-10</v>
      </c>
      <c r="D194" s="2">
        <v>1.19654E-8</v>
      </c>
      <c r="E194" s="2">
        <v>2.0300600000000001E-7</v>
      </c>
      <c r="F194" s="2">
        <v>2.4342899999999999E-6</v>
      </c>
      <c r="G194" s="2">
        <v>2.06436E-5</v>
      </c>
      <c r="H194">
        <v>1.2389599999999999E-4</v>
      </c>
      <c r="I194">
        <v>5.2677599999999996E-4</v>
      </c>
      <c r="J194">
        <v>1.58975E-3</v>
      </c>
      <c r="K194">
        <v>3.4212000000000001E-3</v>
      </c>
      <c r="L194">
        <v>5.3193700000000003E-3</v>
      </c>
      <c r="M194">
        <v>6.2184900000000001E-3</v>
      </c>
      <c r="N194">
        <v>6.1228599999999999E-3</v>
      </c>
      <c r="O194">
        <v>6.31914E-3</v>
      </c>
      <c r="P194">
        <v>7.8517099999999996E-3</v>
      </c>
      <c r="Q194">
        <v>1.07019E-2</v>
      </c>
      <c r="R194">
        <v>1.45869E-2</v>
      </c>
      <c r="S194">
        <v>1.9668399999999999E-2</v>
      </c>
      <c r="T194">
        <v>2.6188699999999999E-2</v>
      </c>
      <c r="U194">
        <v>3.3889700000000002E-2</v>
      </c>
      <c r="V194">
        <v>4.2082599999999998E-2</v>
      </c>
      <c r="W194">
        <v>5.0049299999999998E-2</v>
      </c>
      <c r="X194">
        <v>5.71563E-2</v>
      </c>
      <c r="Y194">
        <v>6.2774200000000002E-2</v>
      </c>
      <c r="Z194">
        <v>6.6386899999999999E-2</v>
      </c>
      <c r="AA194">
        <v>6.7820500000000006E-2</v>
      </c>
      <c r="AB194">
        <v>6.7271200000000003E-2</v>
      </c>
      <c r="AC194">
        <v>6.5107100000000001E-2</v>
      </c>
      <c r="AD194">
        <v>6.1673899999999997E-2</v>
      </c>
      <c r="AE194">
        <v>5.72323E-2</v>
      </c>
      <c r="AF194">
        <v>5.1976899999999999E-2</v>
      </c>
      <c r="AG194">
        <v>4.60746E-2</v>
      </c>
      <c r="AH194">
        <v>3.9706999999999999E-2</v>
      </c>
      <c r="AI194">
        <v>3.3109199999999998E-2</v>
      </c>
      <c r="AJ194">
        <v>2.65817E-2</v>
      </c>
      <c r="AK194">
        <v>2.0456999999999999E-2</v>
      </c>
      <c r="AL194">
        <v>1.50365E-2</v>
      </c>
      <c r="AM194">
        <v>1.0527E-2</v>
      </c>
      <c r="AN194">
        <v>7.0067100000000002E-3</v>
      </c>
      <c r="AO194">
        <v>4.4288499999999998E-3</v>
      </c>
      <c r="AP194">
        <v>2.6571799999999999E-3</v>
      </c>
      <c r="AQ194">
        <v>1.5130899999999999E-3</v>
      </c>
      <c r="AR194">
        <v>8.1784000000000002E-4</v>
      </c>
    </row>
    <row r="195" spans="2:44" x14ac:dyDescent="0.2">
      <c r="B195" s="2">
        <v>1.8358299999999999E-11</v>
      </c>
      <c r="C195" s="2">
        <v>6.2459400000000005E-10</v>
      </c>
      <c r="D195" s="2">
        <v>1.5002300000000001E-8</v>
      </c>
      <c r="E195" s="2">
        <v>2.5454299999999998E-7</v>
      </c>
      <c r="F195" s="2">
        <v>3.05256E-6</v>
      </c>
      <c r="G195" s="2">
        <v>2.5891400000000001E-5</v>
      </c>
      <c r="H195">
        <v>1.5544699999999999E-4</v>
      </c>
      <c r="I195">
        <v>6.6142700000000002E-4</v>
      </c>
      <c r="J195">
        <v>1.9995199999999999E-3</v>
      </c>
      <c r="K195">
        <v>4.3207999999999996E-3</v>
      </c>
      <c r="L195">
        <v>6.7888999999999996E-3</v>
      </c>
      <c r="M195">
        <v>8.1483800000000002E-3</v>
      </c>
      <c r="N195">
        <v>8.4691999999999996E-3</v>
      </c>
      <c r="O195">
        <v>9.2482599999999995E-3</v>
      </c>
      <c r="P195">
        <v>1.13206E-2</v>
      </c>
      <c r="Q195">
        <v>1.39148E-2</v>
      </c>
      <c r="R195">
        <v>1.6122999999999998E-2</v>
      </c>
      <c r="S195">
        <v>1.8291499999999999E-2</v>
      </c>
      <c r="T195">
        <v>2.15839E-2</v>
      </c>
      <c r="U195">
        <v>2.6756200000000001E-2</v>
      </c>
      <c r="V195">
        <v>3.3704199999999997E-2</v>
      </c>
      <c r="W195">
        <v>4.1805799999999997E-2</v>
      </c>
      <c r="X195">
        <v>5.0235299999999997E-2</v>
      </c>
      <c r="Y195">
        <v>5.8030699999999998E-2</v>
      </c>
      <c r="Z195">
        <v>6.4217099999999999E-2</v>
      </c>
      <c r="AA195">
        <v>6.8058099999999996E-2</v>
      </c>
      <c r="AB195">
        <v>6.9233000000000003E-2</v>
      </c>
      <c r="AC195">
        <v>6.7841799999999994E-2</v>
      </c>
      <c r="AD195">
        <v>6.4308100000000007E-2</v>
      </c>
      <c r="AE195">
        <v>5.9234200000000001E-2</v>
      </c>
      <c r="AF195">
        <v>5.3238899999999999E-2</v>
      </c>
      <c r="AG195">
        <v>4.6824600000000001E-2</v>
      </c>
      <c r="AH195">
        <v>4.03284E-2</v>
      </c>
      <c r="AI195">
        <v>3.3955199999999998E-2</v>
      </c>
      <c r="AJ195">
        <v>2.78464E-2</v>
      </c>
      <c r="AK195">
        <v>2.21353E-2</v>
      </c>
      <c r="AL195">
        <v>1.6964900000000002E-2</v>
      </c>
      <c r="AM195">
        <v>1.2471599999999999E-2</v>
      </c>
      <c r="AN195">
        <v>8.7537699999999993E-3</v>
      </c>
      <c r="AO195">
        <v>5.8432299999999996E-3</v>
      </c>
      <c r="AP195">
        <v>3.6973900000000001E-3</v>
      </c>
      <c r="AQ195">
        <v>2.21207E-3</v>
      </c>
      <c r="AR195">
        <v>1.2487399999999999E-3</v>
      </c>
    </row>
    <row r="196" spans="2:44" x14ac:dyDescent="0.2">
      <c r="B196" s="2">
        <v>1.9218800000000001E-11</v>
      </c>
      <c r="C196" s="2">
        <v>6.5385999999999995E-10</v>
      </c>
      <c r="D196" s="2">
        <v>1.5705399999999999E-8</v>
      </c>
      <c r="E196" s="2">
        <v>2.6648100000000002E-7</v>
      </c>
      <c r="F196" s="2">
        <v>3.19597E-6</v>
      </c>
      <c r="G196" s="2">
        <v>2.71118E-5</v>
      </c>
      <c r="H196">
        <v>1.6282199999999999E-4</v>
      </c>
      <c r="I196">
        <v>6.9324100000000004E-4</v>
      </c>
      <c r="J196">
        <v>2.0986799999999999E-3</v>
      </c>
      <c r="K196">
        <v>4.5509900000000004E-3</v>
      </c>
      <c r="L196">
        <v>7.2161999999999999E-3</v>
      </c>
      <c r="M196">
        <v>8.8694399999999993E-3</v>
      </c>
      <c r="N196">
        <v>9.7093700000000002E-3</v>
      </c>
      <c r="O196">
        <v>1.1386E-2</v>
      </c>
      <c r="P196">
        <v>1.4715499999999999E-2</v>
      </c>
      <c r="Q196">
        <v>1.8691699999999999E-2</v>
      </c>
      <c r="R196">
        <v>2.2116299999999998E-2</v>
      </c>
      <c r="S196">
        <v>2.5039599999999999E-2</v>
      </c>
      <c r="T196">
        <v>2.8169400000000001E-2</v>
      </c>
      <c r="U196">
        <v>3.1690799999999998E-2</v>
      </c>
      <c r="V196">
        <v>3.5299499999999998E-2</v>
      </c>
      <c r="W196">
        <v>3.8998900000000003E-2</v>
      </c>
      <c r="X196">
        <v>4.3247099999999997E-2</v>
      </c>
      <c r="Y196">
        <v>4.8320000000000002E-2</v>
      </c>
      <c r="Z196">
        <v>5.3823000000000003E-2</v>
      </c>
      <c r="AA196">
        <v>5.8831599999999998E-2</v>
      </c>
      <c r="AB196">
        <v>6.2351999999999998E-2</v>
      </c>
      <c r="AC196">
        <v>6.3687999999999995E-2</v>
      </c>
      <c r="AD196">
        <v>6.25975E-2</v>
      </c>
      <c r="AE196">
        <v>5.9279100000000001E-2</v>
      </c>
      <c r="AF196">
        <v>5.4246000000000003E-2</v>
      </c>
      <c r="AG196">
        <v>4.8144399999999997E-2</v>
      </c>
      <c r="AH196">
        <v>4.1585900000000002E-2</v>
      </c>
      <c r="AI196">
        <v>3.5044800000000001E-2</v>
      </c>
      <c r="AJ196">
        <v>2.88326E-2</v>
      </c>
      <c r="AK196">
        <v>2.3127999999999999E-2</v>
      </c>
      <c r="AL196">
        <v>1.8029199999999999E-2</v>
      </c>
      <c r="AM196">
        <v>1.35961E-2</v>
      </c>
      <c r="AN196">
        <v>9.8674799999999997E-3</v>
      </c>
      <c r="AO196">
        <v>6.8567599999999999E-3</v>
      </c>
      <c r="AP196">
        <v>4.5406300000000004E-3</v>
      </c>
      <c r="AQ196">
        <v>2.85389E-3</v>
      </c>
      <c r="AR196">
        <v>1.69674E-3</v>
      </c>
    </row>
    <row r="197" spans="2:44" x14ac:dyDescent="0.2">
      <c r="B197" s="2">
        <v>1.7762500000000001E-11</v>
      </c>
      <c r="C197" s="2">
        <v>6.0430099999999998E-10</v>
      </c>
      <c r="D197" s="2">
        <v>1.45152E-8</v>
      </c>
      <c r="E197" s="2">
        <v>2.46299E-7</v>
      </c>
      <c r="F197" s="2">
        <v>2.9542399999999999E-6</v>
      </c>
      <c r="G197" s="2">
        <v>2.5066300000000001E-5</v>
      </c>
      <c r="H197">
        <v>1.5060099999999999E-4</v>
      </c>
      <c r="I197">
        <v>6.4177500000000003E-4</v>
      </c>
      <c r="J197">
        <v>1.94678E-3</v>
      </c>
      <c r="K197">
        <v>4.2423399999999998E-3</v>
      </c>
      <c r="L197">
        <v>6.8118700000000003E-3</v>
      </c>
      <c r="M197">
        <v>8.63914E-3</v>
      </c>
      <c r="N197">
        <v>1.0068300000000001E-2</v>
      </c>
      <c r="O197">
        <v>1.2728400000000001E-2</v>
      </c>
      <c r="P197">
        <v>1.7309499999999998E-2</v>
      </c>
      <c r="Q197">
        <v>2.2705400000000001E-2</v>
      </c>
      <c r="R197">
        <v>2.7737000000000001E-2</v>
      </c>
      <c r="S197">
        <v>3.2534100000000003E-2</v>
      </c>
      <c r="T197">
        <v>3.7700299999999999E-2</v>
      </c>
      <c r="U197">
        <v>4.2952700000000003E-2</v>
      </c>
      <c r="V197">
        <v>4.7282100000000001E-2</v>
      </c>
      <c r="W197">
        <v>5.0069000000000002E-2</v>
      </c>
      <c r="X197">
        <v>5.1492400000000001E-2</v>
      </c>
      <c r="Y197">
        <v>5.2053500000000003E-2</v>
      </c>
      <c r="Z197">
        <v>5.2149800000000003E-2</v>
      </c>
      <c r="AA197">
        <v>5.2049999999999999E-2</v>
      </c>
      <c r="AB197">
        <v>5.1909299999999998E-2</v>
      </c>
      <c r="AC197">
        <v>5.1653699999999997E-2</v>
      </c>
      <c r="AD197">
        <v>5.0944700000000002E-2</v>
      </c>
      <c r="AE197">
        <v>4.9352199999999999E-2</v>
      </c>
      <c r="AF197">
        <v>4.6600900000000001E-2</v>
      </c>
      <c r="AG197">
        <v>4.2700200000000001E-2</v>
      </c>
      <c r="AH197">
        <v>3.7910899999999997E-2</v>
      </c>
      <c r="AI197">
        <v>3.2621900000000002E-2</v>
      </c>
      <c r="AJ197">
        <v>2.7225300000000001E-2</v>
      </c>
      <c r="AK197">
        <v>2.2040400000000002E-2</v>
      </c>
      <c r="AL197">
        <v>1.7289800000000001E-2</v>
      </c>
      <c r="AM197">
        <v>1.3111100000000001E-2</v>
      </c>
      <c r="AN197">
        <v>9.5765599999999996E-3</v>
      </c>
      <c r="AO197">
        <v>6.7088800000000004E-3</v>
      </c>
      <c r="AP197">
        <v>4.4876300000000003E-3</v>
      </c>
      <c r="AQ197">
        <v>2.8539899999999998E-3</v>
      </c>
      <c r="AR197">
        <v>1.7190899999999999E-3</v>
      </c>
    </row>
    <row r="198" spans="2:44" x14ac:dyDescent="0.2">
      <c r="B198" s="2">
        <v>2.5339100000000001E-11</v>
      </c>
      <c r="C198" s="2">
        <v>8.6209500000000001E-10</v>
      </c>
      <c r="D198" s="2">
        <v>2.0707000000000001E-8</v>
      </c>
      <c r="E198" s="2">
        <v>3.5133699999999999E-7</v>
      </c>
      <c r="F198" s="2">
        <v>4.2134399999999996E-6</v>
      </c>
      <c r="G198" s="2">
        <v>3.5739299999999998E-5</v>
      </c>
      <c r="H198">
        <v>2.1459100000000001E-4</v>
      </c>
      <c r="I198">
        <v>9.1325599999999999E-4</v>
      </c>
      <c r="J198">
        <v>2.76203E-3</v>
      </c>
      <c r="K198">
        <v>5.9753300000000001E-3</v>
      </c>
      <c r="L198">
        <v>9.4184999999999998E-3</v>
      </c>
      <c r="M198">
        <v>1.1410099999999999E-2</v>
      </c>
      <c r="N198">
        <v>1.21534E-2</v>
      </c>
      <c r="O198">
        <v>1.38973E-2</v>
      </c>
      <c r="P198">
        <v>1.8060099999999999E-2</v>
      </c>
      <c r="Q198">
        <v>2.3867099999999999E-2</v>
      </c>
      <c r="R198">
        <v>3.0155100000000001E-2</v>
      </c>
      <c r="S198">
        <v>3.6898800000000002E-2</v>
      </c>
      <c r="T198">
        <v>4.4378300000000002E-2</v>
      </c>
      <c r="U198">
        <v>5.1881999999999998E-2</v>
      </c>
      <c r="V198">
        <v>5.8018300000000002E-2</v>
      </c>
      <c r="W198">
        <v>6.1893700000000003E-2</v>
      </c>
      <c r="X198">
        <v>6.3439300000000004E-2</v>
      </c>
      <c r="Y198">
        <v>6.2873899999999996E-2</v>
      </c>
      <c r="Z198">
        <v>6.03917E-2</v>
      </c>
      <c r="AA198">
        <v>5.6355200000000001E-2</v>
      </c>
      <c r="AB198">
        <v>5.1429200000000001E-2</v>
      </c>
      <c r="AC198">
        <v>4.6365400000000001E-2</v>
      </c>
      <c r="AD198">
        <v>4.16973E-2</v>
      </c>
      <c r="AE198">
        <v>3.7616499999999997E-2</v>
      </c>
      <c r="AF198">
        <v>3.4035099999999999E-2</v>
      </c>
      <c r="AG198">
        <v>3.0722599999999999E-2</v>
      </c>
      <c r="AH198">
        <v>2.7441799999999999E-2</v>
      </c>
      <c r="AI198">
        <v>2.4047300000000001E-2</v>
      </c>
      <c r="AJ198">
        <v>2.0524199999999999E-2</v>
      </c>
      <c r="AK198">
        <v>1.69686E-2</v>
      </c>
      <c r="AL198">
        <v>1.35347E-2</v>
      </c>
      <c r="AM198">
        <v>1.0381100000000001E-2</v>
      </c>
      <c r="AN198">
        <v>7.6327900000000004E-3</v>
      </c>
      <c r="AO198">
        <v>5.3629300000000001E-3</v>
      </c>
      <c r="AP198">
        <v>3.5892200000000002E-3</v>
      </c>
      <c r="AQ198">
        <v>2.28079E-3</v>
      </c>
      <c r="AR198">
        <v>1.37195E-3</v>
      </c>
    </row>
    <row r="199" spans="2:44" x14ac:dyDescent="0.2">
      <c r="B199" s="2">
        <v>3.7269699999999999E-11</v>
      </c>
      <c r="C199" s="2">
        <v>1.2680199999999999E-9</v>
      </c>
      <c r="D199" s="2">
        <v>3.0456800000000002E-8</v>
      </c>
      <c r="E199" s="2">
        <v>5.1674800000000002E-7</v>
      </c>
      <c r="F199" s="2">
        <v>6.19678E-6</v>
      </c>
      <c r="G199" s="2">
        <v>5.2556399999999997E-5</v>
      </c>
      <c r="H199">
        <v>3.1549300000000002E-4</v>
      </c>
      <c r="I199">
        <v>1.34202E-3</v>
      </c>
      <c r="J199">
        <v>4.0542099999999999E-3</v>
      </c>
      <c r="K199">
        <v>8.7463899999999997E-3</v>
      </c>
      <c r="L199">
        <v>1.36846E-2</v>
      </c>
      <c r="M199">
        <v>1.62507E-2</v>
      </c>
      <c r="N199">
        <v>1.6519099999999998E-2</v>
      </c>
      <c r="O199">
        <v>1.75762E-2</v>
      </c>
      <c r="P199">
        <v>2.1390800000000001E-2</v>
      </c>
      <c r="Q199">
        <v>2.6785900000000001E-2</v>
      </c>
      <c r="R199">
        <v>3.2013399999999997E-2</v>
      </c>
      <c r="S199">
        <v>3.7166999999999999E-2</v>
      </c>
      <c r="T199">
        <v>4.33249E-2</v>
      </c>
      <c r="U199">
        <v>5.0586699999999998E-2</v>
      </c>
      <c r="V199">
        <v>5.7811700000000001E-2</v>
      </c>
      <c r="W199">
        <v>6.3699800000000001E-2</v>
      </c>
      <c r="X199">
        <v>6.7418000000000006E-2</v>
      </c>
      <c r="Y199">
        <v>6.8467E-2</v>
      </c>
      <c r="Z199">
        <v>6.66162E-2</v>
      </c>
      <c r="AA199">
        <v>6.2114000000000003E-2</v>
      </c>
      <c r="AB199">
        <v>5.5722500000000001E-2</v>
      </c>
      <c r="AC199">
        <v>4.8422399999999997E-2</v>
      </c>
      <c r="AD199">
        <v>4.1085799999999999E-2</v>
      </c>
      <c r="AE199">
        <v>3.4328400000000002E-2</v>
      </c>
      <c r="AF199">
        <v>2.8495099999999999E-2</v>
      </c>
      <c r="AG199">
        <v>2.3683800000000001E-2</v>
      </c>
      <c r="AH199">
        <v>1.9792799999999999E-2</v>
      </c>
      <c r="AI199">
        <v>1.66029E-2</v>
      </c>
      <c r="AJ199">
        <v>1.3876899999999999E-2</v>
      </c>
      <c r="AK199">
        <v>1.14363E-2</v>
      </c>
      <c r="AL199">
        <v>9.1934500000000006E-3</v>
      </c>
      <c r="AM199">
        <v>7.1417099999999999E-3</v>
      </c>
      <c r="AN199">
        <v>5.3216499999999998E-3</v>
      </c>
      <c r="AO199">
        <v>3.7824600000000001E-3</v>
      </c>
      <c r="AP199">
        <v>2.55354E-3</v>
      </c>
      <c r="AQ199">
        <v>1.632E-3</v>
      </c>
      <c r="AR199">
        <v>9.8481099999999993E-4</v>
      </c>
    </row>
    <row r="200" spans="2:44" x14ac:dyDescent="0.2">
      <c r="B200" s="2">
        <v>4.9933100000000002E-11</v>
      </c>
      <c r="C200" s="2">
        <v>1.69888E-9</v>
      </c>
      <c r="D200" s="2">
        <v>4.0805500000000001E-8</v>
      </c>
      <c r="E200" s="2">
        <v>6.9231399999999999E-7</v>
      </c>
      <c r="F200" s="2">
        <v>8.3017399999999999E-6</v>
      </c>
      <c r="G200" s="2">
        <v>7.0402199999999995E-5</v>
      </c>
      <c r="H200">
        <v>4.2253899999999999E-4</v>
      </c>
      <c r="I200">
        <v>1.7966200000000001E-3</v>
      </c>
      <c r="J200">
        <v>5.4224599999999996E-3</v>
      </c>
      <c r="K200">
        <v>1.16711E-2</v>
      </c>
      <c r="L200">
        <v>1.81493E-2</v>
      </c>
      <c r="M200">
        <v>2.1199900000000001E-2</v>
      </c>
      <c r="N200">
        <v>2.0718799999999999E-2</v>
      </c>
      <c r="O200">
        <v>2.0719100000000001E-2</v>
      </c>
      <c r="P200">
        <v>2.3941500000000001E-2</v>
      </c>
      <c r="Q200">
        <v>2.9046099999999998E-2</v>
      </c>
      <c r="R200">
        <v>3.3727500000000001E-2</v>
      </c>
      <c r="S200">
        <v>3.78176E-2</v>
      </c>
      <c r="T200">
        <v>4.2493000000000003E-2</v>
      </c>
      <c r="U200">
        <v>4.80849E-2</v>
      </c>
      <c r="V200">
        <v>5.3745300000000003E-2</v>
      </c>
      <c r="W200">
        <v>5.85829E-2</v>
      </c>
      <c r="X200">
        <v>6.2212900000000002E-2</v>
      </c>
      <c r="Y200">
        <v>6.4358799999999994E-2</v>
      </c>
      <c r="Z200">
        <v>6.4561400000000005E-2</v>
      </c>
      <c r="AA200">
        <v>6.2435999999999998E-2</v>
      </c>
      <c r="AB200">
        <v>5.8009900000000003E-2</v>
      </c>
      <c r="AC200">
        <v>5.1760300000000002E-2</v>
      </c>
      <c r="AD200">
        <v>4.4436499999999997E-2</v>
      </c>
      <c r="AE200">
        <v>3.6850500000000001E-2</v>
      </c>
      <c r="AF200">
        <v>2.97037E-2</v>
      </c>
      <c r="AG200">
        <v>2.34667E-2</v>
      </c>
      <c r="AH200">
        <v>1.8338699999999999E-2</v>
      </c>
      <c r="AI200">
        <v>1.42892E-2</v>
      </c>
      <c r="AJ200">
        <v>1.1147499999999999E-2</v>
      </c>
      <c r="AK200">
        <v>8.6953299999999994E-3</v>
      </c>
      <c r="AL200">
        <v>6.7359300000000002E-3</v>
      </c>
      <c r="AM200">
        <v>5.1293399999999996E-3</v>
      </c>
      <c r="AN200">
        <v>3.79694E-3</v>
      </c>
      <c r="AO200">
        <v>2.7047500000000001E-3</v>
      </c>
      <c r="AP200">
        <v>1.83906E-3</v>
      </c>
      <c r="AQ200">
        <v>1.1862299999999999E-3</v>
      </c>
      <c r="AR200">
        <v>7.226E-4</v>
      </c>
    </row>
    <row r="201" spans="2:44" x14ac:dyDescent="0.2">
      <c r="B201" s="2">
        <v>3.3392299999999997E-11</v>
      </c>
      <c r="C201" s="2">
        <v>1.1360599999999999E-9</v>
      </c>
      <c r="D201" s="2">
        <v>2.7287799999999998E-8</v>
      </c>
      <c r="E201" s="2">
        <v>4.6302000000000003E-7</v>
      </c>
      <c r="F201" s="2">
        <v>5.5534899999999996E-6</v>
      </c>
      <c r="G201" s="2">
        <v>4.7117199999999997E-5</v>
      </c>
      <c r="H201">
        <v>2.8304300000000002E-4</v>
      </c>
      <c r="I201">
        <v>1.20579E-3</v>
      </c>
      <c r="J201">
        <v>3.65504E-3</v>
      </c>
      <c r="K201">
        <v>7.9505700000000006E-3</v>
      </c>
      <c r="L201">
        <v>1.2705299999999999E-2</v>
      </c>
      <c r="M201">
        <v>1.5913500000000001E-2</v>
      </c>
      <c r="N201">
        <v>1.80494E-2</v>
      </c>
      <c r="O201">
        <v>2.19314E-2</v>
      </c>
      <c r="P201">
        <v>2.8554300000000001E-2</v>
      </c>
      <c r="Q201">
        <v>3.5483099999999997E-2</v>
      </c>
      <c r="R201">
        <v>4.0199499999999999E-2</v>
      </c>
      <c r="S201">
        <v>4.3045100000000003E-2</v>
      </c>
      <c r="T201">
        <v>4.6001800000000002E-2</v>
      </c>
      <c r="U201">
        <v>4.9931499999999997E-2</v>
      </c>
      <c r="V201">
        <v>5.40676E-2</v>
      </c>
      <c r="W201">
        <v>5.7448899999999997E-2</v>
      </c>
      <c r="X201">
        <v>5.9769000000000003E-2</v>
      </c>
      <c r="Y201">
        <v>6.09974E-2</v>
      </c>
      <c r="Z201">
        <v>6.0933300000000003E-2</v>
      </c>
      <c r="AA201">
        <v>5.9309800000000003E-2</v>
      </c>
      <c r="AB201">
        <v>5.60511E-2</v>
      </c>
      <c r="AC201">
        <v>5.1320900000000003E-2</v>
      </c>
      <c r="AD201">
        <v>4.5447700000000001E-2</v>
      </c>
      <c r="AE201">
        <v>3.8872900000000002E-2</v>
      </c>
      <c r="AF201">
        <v>3.21093E-2</v>
      </c>
      <c r="AG201">
        <v>2.5659700000000001E-2</v>
      </c>
      <c r="AH201">
        <v>1.99171E-2</v>
      </c>
      <c r="AI201">
        <v>1.51007E-2</v>
      </c>
      <c r="AJ201">
        <v>1.1253300000000001E-2</v>
      </c>
      <c r="AK201">
        <v>8.2859200000000004E-3</v>
      </c>
      <c r="AL201">
        <v>6.04208E-3</v>
      </c>
      <c r="AM201">
        <v>4.35535E-3</v>
      </c>
      <c r="AN201">
        <v>3.0855399999999999E-3</v>
      </c>
      <c r="AO201">
        <v>2.1304900000000001E-3</v>
      </c>
      <c r="AP201">
        <v>1.4207499999999999E-3</v>
      </c>
      <c r="AQ201">
        <v>9.0736099999999997E-4</v>
      </c>
      <c r="AR201">
        <v>5.5108100000000003E-4</v>
      </c>
    </row>
    <row r="202" spans="2:44" x14ac:dyDescent="0.2">
      <c r="B202" s="2">
        <v>3.8750699999999999E-11</v>
      </c>
      <c r="C202" s="2">
        <v>1.3183799999999999E-9</v>
      </c>
      <c r="D202" s="2">
        <v>3.1666799999999997E-8</v>
      </c>
      <c r="E202" s="2">
        <v>5.3729600000000002E-7</v>
      </c>
      <c r="F202" s="2">
        <v>6.4436800000000001E-6</v>
      </c>
      <c r="G202" s="2">
        <v>5.4658399999999998E-5</v>
      </c>
      <c r="H202">
        <v>3.2820899999999999E-4</v>
      </c>
      <c r="I202">
        <v>1.3969799999999999E-3</v>
      </c>
      <c r="J202">
        <v>4.2263099999999996E-3</v>
      </c>
      <c r="K202">
        <v>9.1501299999999994E-3</v>
      </c>
      <c r="L202">
        <v>1.44516E-2</v>
      </c>
      <c r="M202">
        <v>1.7599400000000001E-2</v>
      </c>
      <c r="N202">
        <v>1.89608E-2</v>
      </c>
      <c r="O202">
        <v>2.2013000000000001E-2</v>
      </c>
      <c r="P202">
        <v>2.88881E-2</v>
      </c>
      <c r="Q202">
        <v>3.82539E-2</v>
      </c>
      <c r="R202">
        <v>4.8048500000000001E-2</v>
      </c>
      <c r="S202">
        <v>5.77504E-2</v>
      </c>
      <c r="T202">
        <v>6.7088900000000007E-2</v>
      </c>
      <c r="U202">
        <v>7.4321300000000007E-2</v>
      </c>
      <c r="V202">
        <v>7.7248800000000006E-2</v>
      </c>
      <c r="W202">
        <v>7.5392100000000004E-2</v>
      </c>
      <c r="X202">
        <v>7.0234599999999994E-2</v>
      </c>
      <c r="Y202">
        <v>6.3617099999999996E-2</v>
      </c>
      <c r="Z202">
        <v>5.6550900000000001E-2</v>
      </c>
      <c r="AA202">
        <v>4.93619E-2</v>
      </c>
      <c r="AB202">
        <v>4.2262399999999999E-2</v>
      </c>
      <c r="AC202">
        <v>3.5529900000000003E-2</v>
      </c>
      <c r="AD202">
        <v>2.9383900000000001E-2</v>
      </c>
      <c r="AE202">
        <v>2.39124E-2</v>
      </c>
      <c r="AF202">
        <v>1.91185E-2</v>
      </c>
      <c r="AG202">
        <v>1.49842E-2</v>
      </c>
      <c r="AH202">
        <v>1.1490500000000001E-2</v>
      </c>
      <c r="AI202">
        <v>8.6118700000000006E-3</v>
      </c>
      <c r="AJ202">
        <v>6.3070699999999997E-3</v>
      </c>
      <c r="AK202">
        <v>4.5164200000000002E-3</v>
      </c>
      <c r="AL202">
        <v>3.1650599999999999E-3</v>
      </c>
      <c r="AM202">
        <v>2.1713599999999998E-3</v>
      </c>
      <c r="AN202">
        <v>1.4567099999999999E-3</v>
      </c>
      <c r="AO202">
        <v>9.5279900000000005E-4</v>
      </c>
      <c r="AP202">
        <v>6.0472300000000004E-4</v>
      </c>
      <c r="AQ202">
        <v>3.7024099999999999E-4</v>
      </c>
      <c r="AR202" s="2">
        <v>2.17316E-4</v>
      </c>
    </row>
    <row r="203" spans="2:44" x14ac:dyDescent="0.2">
      <c r="B203" s="2">
        <v>2.89042E-11</v>
      </c>
      <c r="C203" s="2">
        <v>9.8335100000000003E-10</v>
      </c>
      <c r="D203" s="2">
        <v>2.3619999999999999E-8</v>
      </c>
      <c r="E203" s="2">
        <v>4.0079399999999998E-7</v>
      </c>
      <c r="F203" s="2">
        <v>4.8073900000000001E-6</v>
      </c>
      <c r="G203" s="2">
        <v>4.0791000000000003E-5</v>
      </c>
      <c r="H203">
        <v>2.4508800000000002E-4</v>
      </c>
      <c r="I203">
        <v>1.0445299999999999E-3</v>
      </c>
      <c r="J203">
        <v>3.1691900000000001E-3</v>
      </c>
      <c r="K203">
        <v>6.9095900000000002E-3</v>
      </c>
      <c r="L203">
        <v>1.11074E-2</v>
      </c>
      <c r="M203">
        <v>1.41196E-2</v>
      </c>
      <c r="N203">
        <v>1.6499099999999999E-2</v>
      </c>
      <c r="O203">
        <v>2.08203E-2</v>
      </c>
      <c r="P203">
        <v>2.8013099999999999E-2</v>
      </c>
      <c r="Q203">
        <v>3.6018000000000001E-2</v>
      </c>
      <c r="R203">
        <v>4.2796099999999997E-2</v>
      </c>
      <c r="S203">
        <v>4.8809699999999998E-2</v>
      </c>
      <c r="T203">
        <v>5.5656499999999998E-2</v>
      </c>
      <c r="U203">
        <v>6.3463199999999997E-2</v>
      </c>
      <c r="V203">
        <v>7.0596099999999995E-2</v>
      </c>
      <c r="W203">
        <v>7.5239200000000006E-2</v>
      </c>
      <c r="X203">
        <v>7.6399900000000007E-2</v>
      </c>
      <c r="Y203">
        <v>7.3821800000000007E-2</v>
      </c>
      <c r="Z203">
        <v>6.7832000000000003E-2</v>
      </c>
      <c r="AA203">
        <v>5.9411699999999998E-2</v>
      </c>
      <c r="AB203">
        <v>4.9983300000000001E-2</v>
      </c>
      <c r="AC203">
        <v>4.0847700000000001E-2</v>
      </c>
      <c r="AD203">
        <v>3.27666E-2</v>
      </c>
      <c r="AE203">
        <v>2.5962800000000001E-2</v>
      </c>
      <c r="AF203">
        <v>2.0359200000000001E-2</v>
      </c>
      <c r="AG203">
        <v>1.5788E-2</v>
      </c>
      <c r="AH203">
        <v>1.2083E-2</v>
      </c>
      <c r="AI203">
        <v>9.10182E-3</v>
      </c>
      <c r="AJ203">
        <v>6.7265900000000002E-3</v>
      </c>
      <c r="AK203">
        <v>4.8609200000000003E-3</v>
      </c>
      <c r="AL203">
        <v>3.4237099999999999E-3</v>
      </c>
      <c r="AM203">
        <v>2.3433099999999999E-3</v>
      </c>
      <c r="AN203">
        <v>1.5540700000000001E-3</v>
      </c>
      <c r="AO203">
        <v>9.9576200000000008E-4</v>
      </c>
      <c r="AP203">
        <v>6.1452900000000005E-4</v>
      </c>
      <c r="AQ203">
        <v>3.6406299999999997E-4</v>
      </c>
      <c r="AR203" s="2">
        <v>2.0631100000000001E-4</v>
      </c>
    </row>
    <row r="204" spans="2:44" x14ac:dyDescent="0.2">
      <c r="B204" s="2">
        <v>3.0775700000000002E-11</v>
      </c>
      <c r="C204" s="2">
        <v>1.04705E-9</v>
      </c>
      <c r="D204" s="2">
        <v>2.5149700000000001E-8</v>
      </c>
      <c r="E204" s="2">
        <v>4.2672299999999998E-7</v>
      </c>
      <c r="F204" s="2">
        <v>5.1176900000000003E-6</v>
      </c>
      <c r="G204" s="2">
        <v>4.3412299999999998E-5</v>
      </c>
      <c r="H204">
        <v>2.6069800000000002E-4</v>
      </c>
      <c r="I204">
        <v>1.1098E-3</v>
      </c>
      <c r="J204">
        <v>3.3586599999999999E-3</v>
      </c>
      <c r="K204">
        <v>7.2777099999999997E-3</v>
      </c>
      <c r="L204">
        <v>1.1518799999999999E-2</v>
      </c>
      <c r="M204">
        <v>1.4101499999999999E-2</v>
      </c>
      <c r="N204">
        <v>1.53496E-2</v>
      </c>
      <c r="O204">
        <v>1.80143E-2</v>
      </c>
      <c r="P204">
        <v>2.3695000000000001E-2</v>
      </c>
      <c r="Q204">
        <v>3.1202299999999999E-2</v>
      </c>
      <c r="R204">
        <v>3.8892799999999998E-2</v>
      </c>
      <c r="S204">
        <v>4.6621200000000002E-2</v>
      </c>
      <c r="T204">
        <v>5.4677200000000002E-2</v>
      </c>
      <c r="U204">
        <v>6.2175800000000003E-2</v>
      </c>
      <c r="V204">
        <v>6.75756E-2</v>
      </c>
      <c r="W204">
        <v>7.0245299999999997E-2</v>
      </c>
      <c r="X204">
        <v>7.0699100000000001E-2</v>
      </c>
      <c r="Y204">
        <v>6.9530599999999998E-2</v>
      </c>
      <c r="Z204">
        <v>6.6735299999999997E-2</v>
      </c>
      <c r="AA204">
        <v>6.20466E-2</v>
      </c>
      <c r="AB204">
        <v>5.5524999999999998E-2</v>
      </c>
      <c r="AC204">
        <v>4.7717200000000001E-2</v>
      </c>
      <c r="AD204">
        <v>3.94387E-2</v>
      </c>
      <c r="AE204">
        <v>3.1485300000000001E-2</v>
      </c>
      <c r="AF204">
        <v>2.4433400000000001E-2</v>
      </c>
      <c r="AG204">
        <v>1.85629E-2</v>
      </c>
      <c r="AH204">
        <v>1.38899E-2</v>
      </c>
      <c r="AI204">
        <v>1.0269199999999999E-2</v>
      </c>
      <c r="AJ204">
        <v>7.50024E-3</v>
      </c>
      <c r="AK204">
        <v>5.3957400000000004E-3</v>
      </c>
      <c r="AL204">
        <v>3.8061700000000002E-3</v>
      </c>
      <c r="AM204">
        <v>2.6189E-3</v>
      </c>
      <c r="AN204">
        <v>1.7484099999999999E-3</v>
      </c>
      <c r="AO204">
        <v>1.1268700000000001E-3</v>
      </c>
      <c r="AP204">
        <v>6.97914E-4</v>
      </c>
      <c r="AQ204">
        <v>4.1363899999999999E-4</v>
      </c>
      <c r="AR204" s="2">
        <v>2.3373900000000001E-4</v>
      </c>
    </row>
    <row r="205" spans="2:44" x14ac:dyDescent="0.2">
      <c r="B205" s="2">
        <v>1.42074E-11</v>
      </c>
      <c r="C205" s="2">
        <v>4.8331299999999998E-10</v>
      </c>
      <c r="D205" s="2">
        <v>1.1609599999999999E-8</v>
      </c>
      <c r="E205" s="2">
        <v>1.9703199999999999E-7</v>
      </c>
      <c r="F205" s="2">
        <v>2.3642199999999999E-6</v>
      </c>
      <c r="G205" s="2">
        <v>2.0075300000000001E-5</v>
      </c>
      <c r="H205">
        <v>1.20797E-4</v>
      </c>
      <c r="I205">
        <v>5.1640900000000001E-4</v>
      </c>
      <c r="J205">
        <v>1.5777499999999999E-3</v>
      </c>
      <c r="K205">
        <v>3.4975100000000001E-3</v>
      </c>
      <c r="L205">
        <v>5.8562299999999996E-3</v>
      </c>
      <c r="M205">
        <v>8.1604899999999994E-3</v>
      </c>
      <c r="N205">
        <v>1.1093199999999999E-2</v>
      </c>
      <c r="O205">
        <v>1.6105399999999999E-2</v>
      </c>
      <c r="P205">
        <v>2.3259599999999998E-2</v>
      </c>
      <c r="Q205">
        <v>3.0746200000000001E-2</v>
      </c>
      <c r="R205">
        <v>3.7125100000000001E-2</v>
      </c>
      <c r="S205">
        <v>4.2961699999999999E-2</v>
      </c>
      <c r="T205">
        <v>4.9578299999999999E-2</v>
      </c>
      <c r="U205">
        <v>5.7000599999999998E-2</v>
      </c>
      <c r="V205">
        <v>6.3885999999999998E-2</v>
      </c>
      <c r="W205">
        <v>6.8905499999999995E-2</v>
      </c>
      <c r="X205">
        <v>7.1468599999999993E-2</v>
      </c>
      <c r="Y205">
        <v>7.1445099999999997E-2</v>
      </c>
      <c r="Z205">
        <v>6.8911E-2</v>
      </c>
      <c r="AA205">
        <v>6.4245899999999995E-2</v>
      </c>
      <c r="AB205">
        <v>5.81167E-2</v>
      </c>
      <c r="AC205">
        <v>5.1197600000000003E-2</v>
      </c>
      <c r="AD205">
        <v>4.3959999999999999E-2</v>
      </c>
      <c r="AE205">
        <v>3.6713500000000003E-2</v>
      </c>
      <c r="AF205">
        <v>2.9741500000000001E-2</v>
      </c>
      <c r="AG205">
        <v>2.3344799999999999E-2</v>
      </c>
      <c r="AH205">
        <v>1.7778800000000001E-2</v>
      </c>
      <c r="AI205">
        <v>1.3180600000000001E-2</v>
      </c>
      <c r="AJ205">
        <v>9.5496899999999996E-3</v>
      </c>
      <c r="AK205">
        <v>6.7820600000000003E-3</v>
      </c>
      <c r="AL205">
        <v>4.7251899999999998E-3</v>
      </c>
      <c r="AM205">
        <v>3.2239500000000002E-3</v>
      </c>
      <c r="AN205">
        <v>2.1454600000000001E-3</v>
      </c>
      <c r="AO205">
        <v>1.38507E-3</v>
      </c>
      <c r="AP205">
        <v>8.6240299999999998E-4</v>
      </c>
      <c r="AQ205">
        <v>5.1501400000000005E-4</v>
      </c>
      <c r="AR205">
        <v>2.9352099999999998E-4</v>
      </c>
    </row>
    <row r="206" spans="2:44" x14ac:dyDescent="0.2">
      <c r="B206" s="2">
        <v>2.4295699999999999E-11</v>
      </c>
      <c r="C206" s="2">
        <v>8.2661E-10</v>
      </c>
      <c r="D206" s="2">
        <v>1.9854399999999999E-8</v>
      </c>
      <c r="E206" s="2">
        <v>3.3685499999999998E-7</v>
      </c>
      <c r="F206" s="2">
        <v>4.0393499999999997E-6</v>
      </c>
      <c r="G206" s="2">
        <v>3.4255799999999998E-5</v>
      </c>
      <c r="H206">
        <v>2.05601E-4</v>
      </c>
      <c r="I206">
        <v>8.7426300000000001E-4</v>
      </c>
      <c r="J206">
        <v>2.6390900000000002E-3</v>
      </c>
      <c r="K206">
        <v>5.6830600000000002E-3</v>
      </c>
      <c r="L206">
        <v>8.8521799999999994E-3</v>
      </c>
      <c r="M206">
        <v>1.04046E-2</v>
      </c>
      <c r="N206">
        <v>1.0400100000000001E-2</v>
      </c>
      <c r="O206">
        <v>1.10559E-2</v>
      </c>
      <c r="P206">
        <v>1.42016E-2</v>
      </c>
      <c r="Q206">
        <v>1.98529E-2</v>
      </c>
      <c r="R206">
        <v>2.7376500000000002E-2</v>
      </c>
      <c r="S206">
        <v>3.6443700000000002E-2</v>
      </c>
      <c r="T206">
        <v>4.6381199999999997E-2</v>
      </c>
      <c r="U206">
        <v>5.56298E-2</v>
      </c>
      <c r="V206">
        <v>6.2623200000000004E-2</v>
      </c>
      <c r="W206">
        <v>6.6929299999999997E-2</v>
      </c>
      <c r="X206">
        <v>6.9112099999999996E-2</v>
      </c>
      <c r="Y206">
        <v>6.9708400000000004E-2</v>
      </c>
      <c r="Z206">
        <v>6.8710800000000002E-2</v>
      </c>
      <c r="AA206">
        <v>6.5903400000000001E-2</v>
      </c>
      <c r="AB206">
        <v>6.1327899999999998E-2</v>
      </c>
      <c r="AC206">
        <v>5.5366699999999998E-2</v>
      </c>
      <c r="AD206">
        <v>4.8563099999999998E-2</v>
      </c>
      <c r="AE206">
        <v>4.1447600000000001E-2</v>
      </c>
      <c r="AF206">
        <v>3.4453499999999998E-2</v>
      </c>
      <c r="AG206">
        <v>2.78949E-2</v>
      </c>
      <c r="AH206">
        <v>2.1979599999999998E-2</v>
      </c>
      <c r="AI206">
        <v>1.6833899999999999E-2</v>
      </c>
      <c r="AJ206">
        <v>1.25203E-2</v>
      </c>
      <c r="AK206">
        <v>9.0410500000000001E-3</v>
      </c>
      <c r="AL206">
        <v>6.3407899999999998E-3</v>
      </c>
      <c r="AM206">
        <v>4.3201799999999999E-3</v>
      </c>
      <c r="AN206">
        <v>2.85783E-3</v>
      </c>
      <c r="AO206">
        <v>1.8319300000000001E-3</v>
      </c>
      <c r="AP206">
        <v>1.13418E-3</v>
      </c>
      <c r="AQ206">
        <v>6.7531199999999996E-4</v>
      </c>
      <c r="AR206">
        <v>3.8489399999999999E-4</v>
      </c>
    </row>
    <row r="207" spans="2:44" x14ac:dyDescent="0.2">
      <c r="B207" s="2">
        <v>1.1417E-11</v>
      </c>
      <c r="C207" s="2">
        <v>3.88385E-10</v>
      </c>
      <c r="D207" s="2">
        <v>9.32944E-9</v>
      </c>
      <c r="E207" s="2">
        <v>1.58339E-7</v>
      </c>
      <c r="F207" s="2">
        <v>1.90006E-6</v>
      </c>
      <c r="G207" s="2">
        <v>1.61362E-5</v>
      </c>
      <c r="H207" s="2">
        <v>9.7120099999999999E-5</v>
      </c>
      <c r="I207">
        <v>4.1541700000000001E-4</v>
      </c>
      <c r="J207">
        <v>1.2707199999999999E-3</v>
      </c>
      <c r="K207">
        <v>2.82467E-3</v>
      </c>
      <c r="L207">
        <v>4.75918E-3</v>
      </c>
      <c r="M207">
        <v>6.7108100000000002E-3</v>
      </c>
      <c r="N207">
        <v>9.2451200000000008E-3</v>
      </c>
      <c r="O207">
        <v>1.3445199999999999E-2</v>
      </c>
      <c r="P207">
        <v>1.9101199999999999E-2</v>
      </c>
      <c r="Q207">
        <v>2.4404800000000001E-2</v>
      </c>
      <c r="R207">
        <v>2.80743E-2</v>
      </c>
      <c r="S207">
        <v>3.1016999999999999E-2</v>
      </c>
      <c r="T207">
        <v>3.5309800000000002E-2</v>
      </c>
      <c r="U207">
        <v>4.20267E-2</v>
      </c>
      <c r="V207">
        <v>5.0482199999999998E-2</v>
      </c>
      <c r="W207">
        <v>5.9032800000000003E-2</v>
      </c>
      <c r="X207">
        <v>6.6004300000000002E-2</v>
      </c>
      <c r="Y207">
        <v>7.0169700000000002E-2</v>
      </c>
      <c r="Z207">
        <v>7.1037400000000001E-2</v>
      </c>
      <c r="AA207">
        <v>6.8937799999999994E-2</v>
      </c>
      <c r="AB207">
        <v>6.4711000000000005E-2</v>
      </c>
      <c r="AC207">
        <v>5.9198899999999999E-2</v>
      </c>
      <c r="AD207">
        <v>5.2962099999999998E-2</v>
      </c>
      <c r="AE207">
        <v>4.6328599999999998E-2</v>
      </c>
      <c r="AF207">
        <v>3.9557000000000002E-2</v>
      </c>
      <c r="AG207">
        <v>3.2916599999999997E-2</v>
      </c>
      <c r="AH207">
        <v>2.6667300000000001E-2</v>
      </c>
      <c r="AI207">
        <v>2.1015200000000001E-2</v>
      </c>
      <c r="AJ207">
        <v>1.6090500000000001E-2</v>
      </c>
      <c r="AK207">
        <v>1.1950799999999999E-2</v>
      </c>
      <c r="AL207">
        <v>8.5938000000000004E-3</v>
      </c>
      <c r="AM207">
        <v>5.9709200000000002E-3</v>
      </c>
      <c r="AN207">
        <v>3.9999600000000003E-3</v>
      </c>
      <c r="AO207">
        <v>2.5780999999999998E-3</v>
      </c>
      <c r="AP207">
        <v>1.59508E-3</v>
      </c>
      <c r="AQ207">
        <v>9.4496000000000001E-4</v>
      </c>
      <c r="AR207">
        <v>5.3454399999999997E-4</v>
      </c>
    </row>
    <row r="208" spans="2:44" x14ac:dyDescent="0.2">
      <c r="B208" s="2">
        <v>1.8756799999999999E-11</v>
      </c>
      <c r="C208" s="2">
        <v>6.3815799999999998E-10</v>
      </c>
      <c r="D208" s="2">
        <v>1.5328E-8</v>
      </c>
      <c r="E208" s="2">
        <v>2.6006299999999999E-7</v>
      </c>
      <c r="F208" s="2">
        <v>3.1186099999999999E-6</v>
      </c>
      <c r="G208" s="2">
        <v>2.6449100000000001E-5</v>
      </c>
      <c r="H208">
        <v>1.5876599999999999E-4</v>
      </c>
      <c r="I208">
        <v>6.7529000000000005E-4</v>
      </c>
      <c r="J208">
        <v>2.0397200000000001E-3</v>
      </c>
      <c r="K208">
        <v>4.3991500000000001E-3</v>
      </c>
      <c r="L208">
        <v>6.8807900000000003E-3</v>
      </c>
      <c r="M208">
        <v>8.1805699999999999E-3</v>
      </c>
      <c r="N208">
        <v>8.4087399999999996E-3</v>
      </c>
      <c r="O208">
        <v>9.3420299999999994E-3</v>
      </c>
      <c r="P208">
        <v>1.2425800000000001E-2</v>
      </c>
      <c r="Q208">
        <v>1.7661099999999999E-2</v>
      </c>
      <c r="R208">
        <v>2.44925E-2</v>
      </c>
      <c r="S208">
        <v>3.2480000000000002E-2</v>
      </c>
      <c r="T208">
        <v>4.0751900000000001E-2</v>
      </c>
      <c r="U208">
        <v>4.77688E-2</v>
      </c>
      <c r="V208">
        <v>5.2394299999999998E-2</v>
      </c>
      <c r="W208">
        <v>5.4980099999999997E-2</v>
      </c>
      <c r="X208">
        <v>5.69302E-2</v>
      </c>
      <c r="Y208">
        <v>5.9253100000000003E-2</v>
      </c>
      <c r="Z208">
        <v>6.1736399999999997E-2</v>
      </c>
      <c r="AA208">
        <v>6.3343499999999997E-2</v>
      </c>
      <c r="AB208">
        <v>6.3098600000000005E-2</v>
      </c>
      <c r="AC208">
        <v>6.0633800000000002E-2</v>
      </c>
      <c r="AD208">
        <v>5.62116E-2</v>
      </c>
      <c r="AE208">
        <v>5.04509E-2</v>
      </c>
      <c r="AF208">
        <v>4.4019799999999998E-2</v>
      </c>
      <c r="AG208">
        <v>3.7447899999999999E-2</v>
      </c>
      <c r="AH208">
        <v>3.1087E-2</v>
      </c>
      <c r="AI208">
        <v>2.5157700000000002E-2</v>
      </c>
      <c r="AJ208">
        <v>1.9805799999999998E-2</v>
      </c>
      <c r="AK208">
        <v>1.51296E-2</v>
      </c>
      <c r="AL208">
        <v>1.1183500000000001E-2</v>
      </c>
      <c r="AM208">
        <v>7.9759900000000005E-3</v>
      </c>
      <c r="AN208">
        <v>5.4718099999999997E-3</v>
      </c>
      <c r="AO208">
        <v>3.5996399999999999E-3</v>
      </c>
      <c r="AP208">
        <v>2.2637199999999999E-3</v>
      </c>
      <c r="AQ208">
        <v>1.3568600000000001E-3</v>
      </c>
      <c r="AR208">
        <v>7.73053E-4</v>
      </c>
    </row>
    <row r="209" spans="1:44" x14ac:dyDescent="0.2">
      <c r="B209" s="2">
        <v>2.0818499999999999E-11</v>
      </c>
      <c r="C209" s="2">
        <v>7.08285E-10</v>
      </c>
      <c r="D209" s="2">
        <v>1.7012699999999999E-8</v>
      </c>
      <c r="E209" s="2">
        <v>2.88664E-7</v>
      </c>
      <c r="F209" s="2">
        <v>3.4620399999999999E-6</v>
      </c>
      <c r="G209" s="2">
        <v>2.93693E-5</v>
      </c>
      <c r="H209">
        <v>1.7638500000000001E-4</v>
      </c>
      <c r="I209">
        <v>7.5103699999999997E-4</v>
      </c>
      <c r="J209">
        <v>2.2739700000000002E-3</v>
      </c>
      <c r="K209">
        <v>4.9326800000000001E-3</v>
      </c>
      <c r="L209">
        <v>7.8271199999999999E-3</v>
      </c>
      <c r="M209">
        <v>9.6343699999999997E-3</v>
      </c>
      <c r="N209">
        <v>1.05629E-2</v>
      </c>
      <c r="O209">
        <v>1.2359500000000001E-2</v>
      </c>
      <c r="P209">
        <v>1.5825100000000002E-2</v>
      </c>
      <c r="Q209">
        <v>1.98114E-2</v>
      </c>
      <c r="R209">
        <v>2.3157899999999999E-2</v>
      </c>
      <c r="S209">
        <v>2.6411E-2</v>
      </c>
      <c r="T209">
        <v>3.10753E-2</v>
      </c>
      <c r="U209">
        <v>3.7817700000000003E-2</v>
      </c>
      <c r="V209">
        <v>4.5839499999999998E-2</v>
      </c>
      <c r="W209">
        <v>5.3555199999999997E-2</v>
      </c>
      <c r="X209">
        <v>5.9448599999999997E-2</v>
      </c>
      <c r="Y209">
        <v>6.2612899999999999E-2</v>
      </c>
      <c r="Z209">
        <v>6.3041899999999998E-2</v>
      </c>
      <c r="AA209">
        <v>6.1536500000000001E-2</v>
      </c>
      <c r="AB209">
        <v>5.9129399999999999E-2</v>
      </c>
      <c r="AC209">
        <v>5.6432799999999998E-2</v>
      </c>
      <c r="AD209">
        <v>5.3441900000000001E-2</v>
      </c>
      <c r="AE209">
        <v>4.9835900000000002E-2</v>
      </c>
      <c r="AF209">
        <v>4.5393799999999998E-2</v>
      </c>
      <c r="AG209">
        <v>4.0187800000000003E-2</v>
      </c>
      <c r="AH209">
        <v>3.4523400000000003E-2</v>
      </c>
      <c r="AI209">
        <v>2.87783E-2</v>
      </c>
      <c r="AJ209">
        <v>2.32797E-2</v>
      </c>
      <c r="AK209">
        <v>1.8258799999999999E-2</v>
      </c>
      <c r="AL209">
        <v>1.3856800000000001E-2</v>
      </c>
      <c r="AM209">
        <v>1.0145100000000001E-2</v>
      </c>
      <c r="AN209">
        <v>7.14081E-3</v>
      </c>
      <c r="AO209">
        <v>4.8145100000000001E-3</v>
      </c>
      <c r="AP209">
        <v>3.0983400000000002E-3</v>
      </c>
      <c r="AQ209">
        <v>1.8968399999999999E-3</v>
      </c>
      <c r="AR209">
        <v>1.10137E-3</v>
      </c>
    </row>
    <row r="210" spans="1:44" x14ac:dyDescent="0.2">
      <c r="B210" s="2">
        <v>1.0480700000000001E-11</v>
      </c>
      <c r="C210" s="2">
        <v>3.5653600000000001E-10</v>
      </c>
      <c r="D210" s="2">
        <v>8.5643600000000004E-9</v>
      </c>
      <c r="E210" s="2">
        <v>1.4535299999999999E-7</v>
      </c>
      <c r="F210" s="2">
        <v>1.7441899999999999E-6</v>
      </c>
      <c r="G210" s="2">
        <v>1.48119E-5</v>
      </c>
      <c r="H210" s="2">
        <v>8.9142999999999997E-5</v>
      </c>
      <c r="I210">
        <v>3.8123900000000001E-4</v>
      </c>
      <c r="J210">
        <v>1.1658199999999999E-3</v>
      </c>
      <c r="K210">
        <v>2.5898399999999999E-3</v>
      </c>
      <c r="L210">
        <v>4.3584799999999996E-3</v>
      </c>
      <c r="M210">
        <v>6.1391900000000001E-3</v>
      </c>
      <c r="N210">
        <v>8.4794299999999996E-3</v>
      </c>
      <c r="O210">
        <v>1.24764E-2</v>
      </c>
      <c r="P210">
        <v>1.8145999999999999E-2</v>
      </c>
      <c r="Q210">
        <v>2.4054800000000001E-2</v>
      </c>
      <c r="R210">
        <v>2.8993600000000001E-2</v>
      </c>
      <c r="S210">
        <v>3.3189299999999998E-2</v>
      </c>
      <c r="T210">
        <v>3.7407099999999999E-2</v>
      </c>
      <c r="U210">
        <v>4.1607100000000001E-2</v>
      </c>
      <c r="V210">
        <v>4.5183599999999997E-2</v>
      </c>
      <c r="W210">
        <v>4.8068699999999999E-2</v>
      </c>
      <c r="X210">
        <v>5.08599E-2</v>
      </c>
      <c r="Y210">
        <v>5.3920299999999997E-2</v>
      </c>
      <c r="Z210">
        <v>5.6792500000000003E-2</v>
      </c>
      <c r="AA210">
        <v>5.8549499999999997E-2</v>
      </c>
      <c r="AB210">
        <v>5.8513500000000003E-2</v>
      </c>
      <c r="AC210">
        <v>5.66346E-2</v>
      </c>
      <c r="AD210">
        <v>5.3372700000000002E-2</v>
      </c>
      <c r="AE210">
        <v>4.9329999999999999E-2</v>
      </c>
      <c r="AF210">
        <v>4.4938400000000003E-2</v>
      </c>
      <c r="AG210">
        <v>4.0365400000000003E-2</v>
      </c>
      <c r="AH210">
        <v>3.5617500000000003E-2</v>
      </c>
      <c r="AI210">
        <v>3.07008E-2</v>
      </c>
      <c r="AJ210">
        <v>2.57135E-2</v>
      </c>
      <c r="AK210">
        <v>2.0840500000000001E-2</v>
      </c>
      <c r="AL210">
        <v>1.62939E-2</v>
      </c>
      <c r="AM210">
        <v>1.22553E-2</v>
      </c>
      <c r="AN210">
        <v>8.8426300000000006E-3</v>
      </c>
      <c r="AO210">
        <v>6.1019899999999998E-3</v>
      </c>
      <c r="AP210">
        <v>4.0142900000000002E-3</v>
      </c>
      <c r="AQ210">
        <v>2.5096799999999998E-3</v>
      </c>
      <c r="AR210">
        <v>1.4866600000000001E-3</v>
      </c>
    </row>
    <row r="211" spans="1:44" x14ac:dyDescent="0.2">
      <c r="B211" s="2">
        <v>6.5542899999999999E-12</v>
      </c>
      <c r="C211" s="2">
        <v>2.22972E-10</v>
      </c>
      <c r="D211" s="2">
        <v>5.3558999999999997E-9</v>
      </c>
      <c r="E211" s="2">
        <v>9.0891300000000006E-8</v>
      </c>
      <c r="F211" s="2">
        <v>1.09047E-6</v>
      </c>
      <c r="G211" s="2">
        <v>9.2570600000000004E-6</v>
      </c>
      <c r="H211" s="2">
        <v>5.5672399999999999E-5</v>
      </c>
      <c r="I211">
        <v>2.37743E-4</v>
      </c>
      <c r="J211">
        <v>7.2465300000000002E-4</v>
      </c>
      <c r="K211">
        <v>1.5978500000000001E-3</v>
      </c>
      <c r="L211">
        <v>2.6441500000000001E-3</v>
      </c>
      <c r="M211">
        <v>3.6078500000000001E-3</v>
      </c>
      <c r="N211">
        <v>4.8194300000000004E-3</v>
      </c>
      <c r="O211">
        <v>7.1378800000000001E-3</v>
      </c>
      <c r="P211">
        <v>1.10889E-2</v>
      </c>
      <c r="Q211">
        <v>1.6556899999999999E-2</v>
      </c>
      <c r="R211">
        <v>2.3373700000000001E-2</v>
      </c>
      <c r="S211">
        <v>3.1517000000000003E-2</v>
      </c>
      <c r="T211">
        <v>4.0416500000000001E-2</v>
      </c>
      <c r="U211">
        <v>4.85984E-2</v>
      </c>
      <c r="V211">
        <v>5.4545200000000002E-2</v>
      </c>
      <c r="W211">
        <v>5.7765400000000001E-2</v>
      </c>
      <c r="X211">
        <v>5.8800600000000001E-2</v>
      </c>
      <c r="Y211">
        <v>5.84567E-2</v>
      </c>
      <c r="Z211">
        <v>5.7319500000000002E-2</v>
      </c>
      <c r="AA211">
        <v>5.5786299999999997E-2</v>
      </c>
      <c r="AB211">
        <v>5.41243E-2</v>
      </c>
      <c r="AC211">
        <v>5.2367299999999999E-2</v>
      </c>
      <c r="AD211">
        <v>5.0300499999999998E-2</v>
      </c>
      <c r="AE211">
        <v>4.7653599999999997E-2</v>
      </c>
      <c r="AF211">
        <v>4.4316500000000002E-2</v>
      </c>
      <c r="AG211">
        <v>4.0385999999999998E-2</v>
      </c>
      <c r="AH211">
        <v>3.6062299999999999E-2</v>
      </c>
      <c r="AI211">
        <v>3.1530599999999999E-2</v>
      </c>
      <c r="AJ211">
        <v>2.6923099999999998E-2</v>
      </c>
      <c r="AK211">
        <v>2.2349999999999998E-2</v>
      </c>
      <c r="AL211">
        <v>1.7939799999999999E-2</v>
      </c>
      <c r="AM211">
        <v>1.3847999999999999E-2</v>
      </c>
      <c r="AN211">
        <v>1.0230599999999999E-2</v>
      </c>
      <c r="AO211">
        <v>7.2044400000000003E-3</v>
      </c>
      <c r="AP211">
        <v>4.8196000000000003E-3</v>
      </c>
      <c r="AQ211">
        <v>3.0540599999999999E-3</v>
      </c>
      <c r="AR211">
        <v>1.82854E-3</v>
      </c>
    </row>
    <row r="212" spans="1:44" x14ac:dyDescent="0.2">
      <c r="B212" s="2">
        <v>7.9425899999999996E-12</v>
      </c>
      <c r="C212" s="2">
        <v>2.7022199999999999E-10</v>
      </c>
      <c r="D212" s="2">
        <v>6.4905999999999999E-9</v>
      </c>
      <c r="E212" s="2">
        <v>1.1012900000000001E-7</v>
      </c>
      <c r="F212" s="2">
        <v>1.3207999999999999E-6</v>
      </c>
      <c r="G212" s="2">
        <v>1.1204499999999999E-5</v>
      </c>
      <c r="H212" s="2">
        <v>6.7289699999999994E-5</v>
      </c>
      <c r="I212">
        <v>2.8650000000000003E-4</v>
      </c>
      <c r="J212">
        <v>8.6738199999999998E-4</v>
      </c>
      <c r="K212">
        <v>1.8813600000000001E-3</v>
      </c>
      <c r="L212">
        <v>2.9862700000000001E-3</v>
      </c>
      <c r="M212">
        <v>3.68747E-3</v>
      </c>
      <c r="N212">
        <v>4.1082000000000002E-3</v>
      </c>
      <c r="O212">
        <v>5.0439400000000002E-3</v>
      </c>
      <c r="P212">
        <v>7.07495E-3</v>
      </c>
      <c r="Q212">
        <v>1.01838E-2</v>
      </c>
      <c r="R212">
        <v>1.43584E-2</v>
      </c>
      <c r="S212">
        <v>2.0006900000000001E-2</v>
      </c>
      <c r="T212">
        <v>2.7508700000000001E-2</v>
      </c>
      <c r="U212">
        <v>3.6599899999999998E-2</v>
      </c>
      <c r="V212">
        <v>4.6342500000000002E-2</v>
      </c>
      <c r="W212">
        <v>5.5478699999999999E-2</v>
      </c>
      <c r="X212">
        <v>6.2713099999999994E-2</v>
      </c>
      <c r="Y212">
        <v>6.6986500000000004E-2</v>
      </c>
      <c r="Z212">
        <v>6.7883100000000002E-2</v>
      </c>
      <c r="AA212">
        <v>6.5867099999999998E-2</v>
      </c>
      <c r="AB212">
        <v>6.2024799999999998E-2</v>
      </c>
      <c r="AC212">
        <v>5.7492599999999998E-2</v>
      </c>
      <c r="AD212">
        <v>5.3025999999999997E-2</v>
      </c>
      <c r="AE212">
        <v>4.89063E-2</v>
      </c>
      <c r="AF212">
        <v>4.50751E-2</v>
      </c>
      <c r="AG212">
        <v>4.1322900000000003E-2</v>
      </c>
      <c r="AH212">
        <v>3.7444100000000001E-2</v>
      </c>
      <c r="AI212">
        <v>3.3326099999999997E-2</v>
      </c>
      <c r="AJ212">
        <v>2.8972899999999999E-2</v>
      </c>
      <c r="AK212">
        <v>2.44826E-2</v>
      </c>
      <c r="AL212">
        <v>2.0011899999999999E-2</v>
      </c>
      <c r="AM212">
        <v>1.57448E-2</v>
      </c>
      <c r="AN212">
        <v>1.1864299999999999E-2</v>
      </c>
      <c r="AO212">
        <v>8.5221600000000008E-3</v>
      </c>
      <c r="AP212">
        <v>5.8108600000000002E-3</v>
      </c>
      <c r="AQ212">
        <v>3.74779E-3</v>
      </c>
      <c r="AR212">
        <v>2.2798300000000001E-3</v>
      </c>
    </row>
    <row r="213" spans="1:44" x14ac:dyDescent="0.2">
      <c r="B213" s="2">
        <v>1.41022E-11</v>
      </c>
      <c r="C213" s="2">
        <v>4.79795E-10</v>
      </c>
      <c r="D213" s="2">
        <v>1.1524299999999999E-8</v>
      </c>
      <c r="E213" s="2">
        <v>1.95529E-7</v>
      </c>
      <c r="F213" s="2">
        <v>2.3447799999999999E-6</v>
      </c>
      <c r="G213" s="2">
        <v>1.9886900000000001E-5</v>
      </c>
      <c r="H213" s="2">
        <v>1.1938300000000001E-4</v>
      </c>
      <c r="I213">
        <v>5.0785100000000003E-4</v>
      </c>
      <c r="J213">
        <v>1.5344099999999999E-3</v>
      </c>
      <c r="K213">
        <v>3.3113299999999999E-3</v>
      </c>
      <c r="L213">
        <v>5.1853999999999997E-3</v>
      </c>
      <c r="M213">
        <v>6.1725299999999999E-3</v>
      </c>
      <c r="N213">
        <v>6.3119700000000001E-3</v>
      </c>
      <c r="O213">
        <v>6.7868199999999998E-3</v>
      </c>
      <c r="P213">
        <v>8.3649999999999992E-3</v>
      </c>
      <c r="Q213">
        <v>1.0651900000000001E-2</v>
      </c>
      <c r="R213">
        <v>1.3099599999999999E-2</v>
      </c>
      <c r="S213">
        <v>1.5951099999999999E-2</v>
      </c>
      <c r="T213">
        <v>1.9917500000000001E-2</v>
      </c>
      <c r="U213">
        <v>2.53963E-2</v>
      </c>
      <c r="V213">
        <v>3.2279000000000002E-2</v>
      </c>
      <c r="W213">
        <v>4.0204900000000002E-2</v>
      </c>
      <c r="X213">
        <v>4.8626000000000003E-2</v>
      </c>
      <c r="Y213">
        <v>5.6669900000000002E-2</v>
      </c>
      <c r="Z213">
        <v>6.3211799999999999E-2</v>
      </c>
      <c r="AA213">
        <v>6.7243200000000003E-2</v>
      </c>
      <c r="AB213">
        <v>6.8256899999999995E-2</v>
      </c>
      <c r="AC213">
        <v>6.6406300000000001E-2</v>
      </c>
      <c r="AD213">
        <v>6.2398500000000003E-2</v>
      </c>
      <c r="AE213">
        <v>5.7196299999999999E-2</v>
      </c>
      <c r="AF213">
        <v>5.1667400000000002E-2</v>
      </c>
      <c r="AG213">
        <v>4.63434E-2</v>
      </c>
      <c r="AH213">
        <v>4.1377400000000002E-2</v>
      </c>
      <c r="AI213">
        <v>3.66661E-2</v>
      </c>
      <c r="AJ213">
        <v>3.20299E-2</v>
      </c>
      <c r="AK213">
        <v>2.7354699999999999E-2</v>
      </c>
      <c r="AL213">
        <v>2.2655600000000001E-2</v>
      </c>
      <c r="AM213">
        <v>1.8067699999999999E-2</v>
      </c>
      <c r="AN213">
        <v>1.3792E-2</v>
      </c>
      <c r="AO213">
        <v>1.00275E-2</v>
      </c>
      <c r="AP213">
        <v>6.9151400000000002E-3</v>
      </c>
      <c r="AQ213">
        <v>4.5075699999999998E-3</v>
      </c>
      <c r="AR213">
        <v>2.76918E-3</v>
      </c>
    </row>
    <row r="214" spans="1:44" x14ac:dyDescent="0.2">
      <c r="B214" s="2">
        <v>1.41997E-11</v>
      </c>
      <c r="C214" s="2">
        <v>4.8308700000000001E-10</v>
      </c>
      <c r="D214" s="2">
        <v>1.16037E-8</v>
      </c>
      <c r="E214" s="2">
        <v>1.96901E-7</v>
      </c>
      <c r="F214" s="2">
        <v>2.3618399999999998E-6</v>
      </c>
      <c r="G214" s="2">
        <v>2.0041799999999998E-5</v>
      </c>
      <c r="H214" s="2">
        <v>1.20436E-4</v>
      </c>
      <c r="I214">
        <v>5.1343199999999997E-4</v>
      </c>
      <c r="J214">
        <v>1.55883E-3</v>
      </c>
      <c r="K214">
        <v>3.4039999999999999E-3</v>
      </c>
      <c r="L214">
        <v>5.4932599999999998E-3</v>
      </c>
      <c r="M214">
        <v>7.0449600000000003E-3</v>
      </c>
      <c r="N214">
        <v>8.35318E-3</v>
      </c>
      <c r="O214">
        <v>1.06543E-2</v>
      </c>
      <c r="P214">
        <v>1.4271900000000001E-2</v>
      </c>
      <c r="Q214">
        <v>1.79747E-2</v>
      </c>
      <c r="R214">
        <v>2.0581499999999999E-2</v>
      </c>
      <c r="S214">
        <v>2.2327099999999999E-2</v>
      </c>
      <c r="T214">
        <v>2.4245300000000001E-2</v>
      </c>
      <c r="U214">
        <v>2.6855500000000001E-2</v>
      </c>
      <c r="V214">
        <v>2.9988600000000001E-2</v>
      </c>
      <c r="W214">
        <v>3.3512899999999998E-2</v>
      </c>
      <c r="X214">
        <v>3.7648800000000003E-2</v>
      </c>
      <c r="Y214">
        <v>4.2585699999999997E-2</v>
      </c>
      <c r="Z214">
        <v>4.8089600000000003E-2</v>
      </c>
      <c r="AA214">
        <v>5.3510500000000003E-2</v>
      </c>
      <c r="AB214">
        <v>5.8021900000000001E-2</v>
      </c>
      <c r="AC214">
        <v>6.0866900000000002E-2</v>
      </c>
      <c r="AD214">
        <v>6.1564399999999998E-2</v>
      </c>
      <c r="AE214">
        <v>6.0046099999999998E-2</v>
      </c>
      <c r="AF214">
        <v>5.6656699999999997E-2</v>
      </c>
      <c r="AG214">
        <v>5.1995800000000002E-2</v>
      </c>
      <c r="AH214">
        <v>4.6683299999999997E-2</v>
      </c>
      <c r="AI214">
        <v>4.1174000000000002E-2</v>
      </c>
      <c r="AJ214">
        <v>3.5700799999999998E-2</v>
      </c>
      <c r="AK214">
        <v>3.0336999999999999E-2</v>
      </c>
      <c r="AL214">
        <v>2.51113E-2</v>
      </c>
      <c r="AM214">
        <v>2.0097799999999999E-2</v>
      </c>
      <c r="AN214">
        <v>1.54396E-2</v>
      </c>
      <c r="AO214">
        <v>1.1312900000000001E-2</v>
      </c>
      <c r="AP214">
        <v>7.8655900000000004E-3</v>
      </c>
      <c r="AQ214">
        <v>5.1686500000000003E-3</v>
      </c>
      <c r="AR214">
        <v>3.2001899999999999E-3</v>
      </c>
    </row>
    <row r="215" spans="1:44" x14ac:dyDescent="0.2">
      <c r="B215" s="2">
        <v>1.6048599999999998E-11</v>
      </c>
      <c r="C215" s="2">
        <v>5.4599799999999996E-10</v>
      </c>
      <c r="D215" s="2">
        <v>1.3114700000000001E-8</v>
      </c>
      <c r="E215" s="2">
        <v>2.2252999999999999E-7</v>
      </c>
      <c r="F215" s="2">
        <v>2.6690300000000002E-6</v>
      </c>
      <c r="G215" s="2">
        <v>2.26445E-5</v>
      </c>
      <c r="H215">
        <v>1.3602800000000001E-4</v>
      </c>
      <c r="I215">
        <v>5.7947399999999996E-4</v>
      </c>
      <c r="J215">
        <v>1.75644E-3</v>
      </c>
      <c r="K215">
        <v>3.8205100000000001E-3</v>
      </c>
      <c r="L215">
        <v>6.1067600000000001E-3</v>
      </c>
      <c r="M215">
        <v>7.6641900000000004E-3</v>
      </c>
      <c r="N215">
        <v>8.7756499999999994E-3</v>
      </c>
      <c r="O215">
        <v>1.0951300000000001E-2</v>
      </c>
      <c r="P215">
        <v>1.49791E-2</v>
      </c>
      <c r="Q215">
        <v>2.0095999999999999E-2</v>
      </c>
      <c r="R215">
        <v>2.5331599999999999E-2</v>
      </c>
      <c r="S215">
        <v>3.0546400000000001E-2</v>
      </c>
      <c r="T215">
        <v>3.57214E-2</v>
      </c>
      <c r="U215">
        <v>4.0066999999999998E-2</v>
      </c>
      <c r="V215">
        <v>4.2557999999999999E-2</v>
      </c>
      <c r="W215">
        <v>4.3074399999999999E-2</v>
      </c>
      <c r="X215">
        <v>4.2532399999999998E-2</v>
      </c>
      <c r="Y215">
        <v>4.2036999999999998E-2</v>
      </c>
      <c r="Z215">
        <v>4.2217600000000001E-2</v>
      </c>
      <c r="AA215">
        <v>4.3222400000000001E-2</v>
      </c>
      <c r="AB215">
        <v>4.4933800000000003E-2</v>
      </c>
      <c r="AC215">
        <v>4.7033199999999997E-2</v>
      </c>
      <c r="AD215">
        <v>4.9004100000000002E-2</v>
      </c>
      <c r="AE215">
        <v>5.0241300000000003E-2</v>
      </c>
      <c r="AF215">
        <v>5.02458E-2</v>
      </c>
      <c r="AG215">
        <v>4.8775800000000001E-2</v>
      </c>
      <c r="AH215">
        <v>4.5877899999999999E-2</v>
      </c>
      <c r="AI215">
        <v>4.1813099999999999E-2</v>
      </c>
      <c r="AJ215">
        <v>3.6940099999999997E-2</v>
      </c>
      <c r="AK215">
        <v>3.1620299999999997E-2</v>
      </c>
      <c r="AL215">
        <v>2.6172999999999998E-2</v>
      </c>
      <c r="AM215">
        <v>2.0874500000000001E-2</v>
      </c>
      <c r="AN215">
        <v>1.59674E-2</v>
      </c>
      <c r="AO215">
        <v>1.1655E-2</v>
      </c>
      <c r="AP215">
        <v>8.0789099999999999E-3</v>
      </c>
      <c r="AQ215">
        <v>5.2956000000000001E-3</v>
      </c>
      <c r="AR215">
        <v>3.2710399999999998E-3</v>
      </c>
    </row>
    <row r="216" spans="1:44" x14ac:dyDescent="0.2">
      <c r="B216" s="2">
        <v>2.90573E-11</v>
      </c>
      <c r="C216" s="2">
        <v>9.8861199999999998E-10</v>
      </c>
      <c r="D216" s="2">
        <v>2.3745600000000001E-8</v>
      </c>
      <c r="E216" s="2">
        <v>4.0287699999999999E-7</v>
      </c>
      <c r="F216" s="2">
        <v>4.8311299999999998E-6</v>
      </c>
      <c r="G216" s="2">
        <v>4.09719E-5</v>
      </c>
      <c r="H216">
        <v>2.4592700000000001E-4</v>
      </c>
      <c r="I216">
        <v>1.0458799999999999E-3</v>
      </c>
      <c r="J216">
        <v>3.1580200000000001E-3</v>
      </c>
      <c r="K216">
        <v>6.8048700000000002E-3</v>
      </c>
      <c r="L216">
        <v>1.06143E-2</v>
      </c>
      <c r="M216">
        <v>1.25057E-2</v>
      </c>
      <c r="N216">
        <v>1.2498E-2</v>
      </c>
      <c r="O216">
        <v>1.3023699999999999E-2</v>
      </c>
      <c r="P216">
        <v>1.5776999999999999E-2</v>
      </c>
      <c r="Q216">
        <v>2.0094999999999998E-2</v>
      </c>
      <c r="R216">
        <v>2.47776E-2</v>
      </c>
      <c r="S216">
        <v>2.9787999999999999E-2</v>
      </c>
      <c r="T216">
        <v>3.56029E-2</v>
      </c>
      <c r="U216">
        <v>4.1888599999999998E-2</v>
      </c>
      <c r="V216">
        <v>4.7500599999999997E-2</v>
      </c>
      <c r="W216">
        <v>5.1405100000000002E-2</v>
      </c>
      <c r="X216">
        <v>5.31516E-2</v>
      </c>
      <c r="Y216">
        <v>5.2736100000000001E-2</v>
      </c>
      <c r="Z216">
        <v>5.0508600000000001E-2</v>
      </c>
      <c r="AA216">
        <v>4.7231000000000002E-2</v>
      </c>
      <c r="AB216">
        <v>4.3910200000000003E-2</v>
      </c>
      <c r="AC216">
        <v>4.1376400000000001E-2</v>
      </c>
      <c r="AD216">
        <v>3.9958399999999998E-2</v>
      </c>
      <c r="AE216">
        <v>3.9470199999999997E-2</v>
      </c>
      <c r="AF216">
        <v>3.9408199999999997E-2</v>
      </c>
      <c r="AG216">
        <v>3.9178600000000001E-2</v>
      </c>
      <c r="AH216">
        <v>3.8272300000000002E-2</v>
      </c>
      <c r="AI216">
        <v>3.6373000000000003E-2</v>
      </c>
      <c r="AJ216">
        <v>3.3402800000000003E-2</v>
      </c>
      <c r="AK216">
        <v>2.9506000000000001E-2</v>
      </c>
      <c r="AL216">
        <v>2.4986999999999999E-2</v>
      </c>
      <c r="AM216">
        <v>2.0228599999999999E-2</v>
      </c>
      <c r="AN216">
        <v>1.5612600000000001E-2</v>
      </c>
      <c r="AO216">
        <v>1.1455699999999999E-2</v>
      </c>
      <c r="AP216">
        <v>7.9681800000000001E-3</v>
      </c>
      <c r="AQ216">
        <v>5.2392699999999999E-3</v>
      </c>
      <c r="AR216">
        <v>3.2479900000000001E-3</v>
      </c>
    </row>
    <row r="217" spans="1:44" x14ac:dyDescent="0.2">
      <c r="B217" s="2">
        <v>3.2083299999999999E-11</v>
      </c>
      <c r="C217" s="2">
        <v>1.0915300000000001E-9</v>
      </c>
      <c r="D217" s="2">
        <v>2.6218099999999999E-8</v>
      </c>
      <c r="E217" s="2">
        <v>4.4485999999999997E-7</v>
      </c>
      <c r="F217" s="2">
        <v>5.3353999999999998E-6</v>
      </c>
      <c r="G217" s="2">
        <v>4.5262300000000002E-5</v>
      </c>
      <c r="H217">
        <v>2.7184600000000001E-4</v>
      </c>
      <c r="I217">
        <v>1.15759E-3</v>
      </c>
      <c r="J217">
        <v>3.5055500000000001E-3</v>
      </c>
      <c r="K217">
        <v>7.6074799999999998E-3</v>
      </c>
      <c r="L217">
        <v>1.2084299999999999E-2</v>
      </c>
      <c r="M217">
        <v>1.4911600000000001E-2</v>
      </c>
      <c r="N217">
        <v>1.6419300000000001E-2</v>
      </c>
      <c r="O217">
        <v>1.92622E-2</v>
      </c>
      <c r="P217">
        <v>2.4530699999999999E-2</v>
      </c>
      <c r="Q217">
        <v>3.0157699999999999E-2</v>
      </c>
      <c r="R217">
        <v>3.3902399999999999E-2</v>
      </c>
      <c r="S217">
        <v>3.6049200000000003E-2</v>
      </c>
      <c r="T217">
        <v>3.8401400000000002E-2</v>
      </c>
      <c r="U217">
        <v>4.1835799999999999E-2</v>
      </c>
      <c r="V217">
        <v>4.57445E-2</v>
      </c>
      <c r="W217">
        <v>4.91901E-2</v>
      </c>
      <c r="X217">
        <v>5.1667600000000001E-2</v>
      </c>
      <c r="Y217">
        <v>5.2904199999999998E-2</v>
      </c>
      <c r="Z217">
        <v>5.2614000000000001E-2</v>
      </c>
      <c r="AA217">
        <v>5.0676899999999997E-2</v>
      </c>
      <c r="AB217">
        <v>4.7370000000000002E-2</v>
      </c>
      <c r="AC217">
        <v>4.3320200000000003E-2</v>
      </c>
      <c r="AD217">
        <v>3.9261900000000002E-2</v>
      </c>
      <c r="AE217">
        <v>3.5786900000000003E-2</v>
      </c>
      <c r="AF217">
        <v>3.3181200000000001E-2</v>
      </c>
      <c r="AG217">
        <v>3.1374300000000001E-2</v>
      </c>
      <c r="AH217">
        <v>3.0012199999999999E-2</v>
      </c>
      <c r="AI217">
        <v>2.86199E-2</v>
      </c>
      <c r="AJ217">
        <v>2.6780600000000002E-2</v>
      </c>
      <c r="AK217">
        <v>2.4266900000000001E-2</v>
      </c>
      <c r="AL217">
        <v>2.10879E-2</v>
      </c>
      <c r="AM217">
        <v>1.7456200000000002E-2</v>
      </c>
      <c r="AN217">
        <v>1.3700800000000001E-2</v>
      </c>
      <c r="AO217">
        <v>1.01625E-2</v>
      </c>
      <c r="AP217">
        <v>7.1064400000000003E-3</v>
      </c>
      <c r="AQ217">
        <v>4.6760700000000001E-3</v>
      </c>
      <c r="AR217">
        <v>2.8907500000000001E-3</v>
      </c>
    </row>
    <row r="218" spans="1:44" x14ac:dyDescent="0.2">
      <c r="A218" t="s">
        <v>39</v>
      </c>
    </row>
    <row r="219" spans="1:44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1.0526300000000001E-2</v>
      </c>
      <c r="K233">
        <v>1.0526300000000001E-2</v>
      </c>
      <c r="L233">
        <v>2.1052600000000001E-2</v>
      </c>
      <c r="M233">
        <v>2.1052600000000001E-2</v>
      </c>
      <c r="N233">
        <v>4.2105299999999998E-2</v>
      </c>
      <c r="O233">
        <v>7.3684200000000005E-2</v>
      </c>
      <c r="P233">
        <v>0.105263</v>
      </c>
      <c r="Q233">
        <v>0.147368</v>
      </c>
      <c r="R233">
        <v>0.17894699999999999</v>
      </c>
      <c r="S233">
        <v>0.147368</v>
      </c>
      <c r="T233">
        <v>0.105263</v>
      </c>
      <c r="U233">
        <v>5.2631600000000001E-2</v>
      </c>
      <c r="V233">
        <v>3.15789E-2</v>
      </c>
      <c r="W233">
        <v>1.0526300000000001E-2</v>
      </c>
      <c r="X233">
        <v>1.0526300000000001E-2</v>
      </c>
      <c r="Y233">
        <v>1.0526300000000001E-2</v>
      </c>
      <c r="Z233">
        <v>1.0526300000000001E-2</v>
      </c>
      <c r="AA233">
        <v>1.0526300000000001E-2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1.0204100000000001E-2</v>
      </c>
      <c r="I235">
        <v>2.0408200000000001E-2</v>
      </c>
      <c r="J235">
        <v>2.0408200000000001E-2</v>
      </c>
      <c r="K235">
        <v>4.08163E-2</v>
      </c>
      <c r="L235">
        <v>6.1224500000000001E-2</v>
      </c>
      <c r="M235">
        <v>8.1632700000000002E-2</v>
      </c>
      <c r="N235">
        <v>9.1836699999999993E-2</v>
      </c>
      <c r="O235">
        <v>8.1632700000000002E-2</v>
      </c>
      <c r="P235">
        <v>8.1632700000000002E-2</v>
      </c>
      <c r="Q235">
        <v>6.1224500000000001E-2</v>
      </c>
      <c r="R235">
        <v>5.10204E-2</v>
      </c>
      <c r="S235">
        <v>4.08163E-2</v>
      </c>
      <c r="T235">
        <v>6.1224500000000001E-2</v>
      </c>
      <c r="U235">
        <v>6.1224500000000001E-2</v>
      </c>
      <c r="V235">
        <v>6.1224500000000001E-2</v>
      </c>
      <c r="W235">
        <v>5.10204E-2</v>
      </c>
      <c r="X235">
        <v>4.08163E-2</v>
      </c>
      <c r="Y235">
        <v>3.0612199999999999E-2</v>
      </c>
      <c r="Z235">
        <v>3.0612199999999999E-2</v>
      </c>
      <c r="AA235">
        <v>2.0408200000000001E-2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9.9009900000000001E-3</v>
      </c>
      <c r="K236">
        <v>3.9604E-2</v>
      </c>
      <c r="L236">
        <v>3.9604E-2</v>
      </c>
      <c r="M236">
        <v>5.9405899999999998E-2</v>
      </c>
      <c r="N236">
        <v>3.9604E-2</v>
      </c>
      <c r="O236">
        <v>4.9505E-2</v>
      </c>
      <c r="P236">
        <v>5.9405899999999998E-2</v>
      </c>
      <c r="Q236">
        <v>4.9505E-2</v>
      </c>
      <c r="R236">
        <v>5.9405899999999998E-2</v>
      </c>
      <c r="S236">
        <v>6.9306900000000005E-2</v>
      </c>
      <c r="T236">
        <v>6.9306900000000005E-2</v>
      </c>
      <c r="U236">
        <v>6.9306900000000005E-2</v>
      </c>
      <c r="V236">
        <v>6.9306900000000005E-2</v>
      </c>
      <c r="W236">
        <v>7.9207899999999998E-2</v>
      </c>
      <c r="X236">
        <v>6.9306900000000005E-2</v>
      </c>
      <c r="Y236">
        <v>4.9505E-2</v>
      </c>
      <c r="Z236">
        <v>3.9604E-2</v>
      </c>
      <c r="AA236">
        <v>1.9802E-2</v>
      </c>
      <c r="AB236">
        <v>1.9802E-2</v>
      </c>
      <c r="AC236">
        <v>1.9802E-2</v>
      </c>
      <c r="AD236">
        <v>9.9009900000000001E-3</v>
      </c>
      <c r="AE236">
        <v>9.9009900000000001E-3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0.01</v>
      </c>
      <c r="K237">
        <v>0.01</v>
      </c>
      <c r="L237">
        <v>0.02</v>
      </c>
      <c r="M237">
        <v>0.04</v>
      </c>
      <c r="N237">
        <v>0.09</v>
      </c>
      <c r="O237">
        <v>0.12</v>
      </c>
      <c r="P237">
        <v>0.14000000000000001</v>
      </c>
      <c r="Q237">
        <v>0.12</v>
      </c>
      <c r="R237">
        <v>7.0000000000000007E-2</v>
      </c>
      <c r="S237">
        <v>0.06</v>
      </c>
      <c r="T237">
        <v>7.0000000000000007E-2</v>
      </c>
      <c r="U237">
        <v>0.06</v>
      </c>
      <c r="V237">
        <v>0.05</v>
      </c>
      <c r="W237">
        <v>0.04</v>
      </c>
      <c r="X237">
        <v>0.04</v>
      </c>
      <c r="Y237">
        <v>0.03</v>
      </c>
      <c r="Z237">
        <v>0.01</v>
      </c>
      <c r="AA237">
        <v>0.01</v>
      </c>
      <c r="AB237">
        <v>0.01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1.0416699999999999E-2</v>
      </c>
      <c r="K238">
        <v>1.0416699999999999E-2</v>
      </c>
      <c r="L238">
        <v>3.125E-2</v>
      </c>
      <c r="M238">
        <v>4.1666700000000001E-2</v>
      </c>
      <c r="N238">
        <v>6.25E-2</v>
      </c>
      <c r="O238">
        <v>8.3333299999999999E-2</v>
      </c>
      <c r="P238">
        <v>0.114583</v>
      </c>
      <c r="Q238">
        <v>0.125</v>
      </c>
      <c r="R238">
        <v>0.125</v>
      </c>
      <c r="S238">
        <v>0.114583</v>
      </c>
      <c r="T238">
        <v>8.3333299999999999E-2</v>
      </c>
      <c r="U238">
        <v>6.25E-2</v>
      </c>
      <c r="V238">
        <v>5.2083299999999999E-2</v>
      </c>
      <c r="W238">
        <v>3.125E-2</v>
      </c>
      <c r="X238">
        <v>2.0833299999999999E-2</v>
      </c>
      <c r="Y238">
        <v>1.0416699999999999E-2</v>
      </c>
      <c r="Z238">
        <v>1.0416699999999999E-2</v>
      </c>
      <c r="AA238">
        <v>1.0416699999999999E-2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1.0204100000000001E-2</v>
      </c>
      <c r="M239">
        <v>2.0408200000000001E-2</v>
      </c>
      <c r="N239">
        <v>3.0612199999999999E-2</v>
      </c>
      <c r="O239">
        <v>5.10204E-2</v>
      </c>
      <c r="P239">
        <v>6.1224500000000001E-2</v>
      </c>
      <c r="Q239">
        <v>9.1836699999999993E-2</v>
      </c>
      <c r="R239">
        <v>0.112245</v>
      </c>
      <c r="S239">
        <v>0.112245</v>
      </c>
      <c r="T239">
        <v>9.1836699999999993E-2</v>
      </c>
      <c r="U239">
        <v>6.1224500000000001E-2</v>
      </c>
      <c r="V239">
        <v>7.1428599999999995E-2</v>
      </c>
      <c r="W239">
        <v>6.1224500000000001E-2</v>
      </c>
      <c r="X239">
        <v>7.1428599999999995E-2</v>
      </c>
      <c r="Y239">
        <v>4.08163E-2</v>
      </c>
      <c r="Z239">
        <v>4.08163E-2</v>
      </c>
      <c r="AA239">
        <v>3.0612199999999999E-2</v>
      </c>
      <c r="AB239">
        <v>2.0408200000000001E-2</v>
      </c>
      <c r="AC239">
        <v>1.0204100000000001E-2</v>
      </c>
      <c r="AD239">
        <v>1.0204100000000001E-2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1.0101000000000001E-2</v>
      </c>
      <c r="L240">
        <v>2.0202000000000001E-2</v>
      </c>
      <c r="M240">
        <v>3.0303E-2</v>
      </c>
      <c r="N240">
        <v>4.0404000000000002E-2</v>
      </c>
      <c r="O240">
        <v>4.0404000000000002E-2</v>
      </c>
      <c r="P240">
        <v>6.0606100000000003E-2</v>
      </c>
      <c r="Q240">
        <v>9.0909100000000007E-2</v>
      </c>
      <c r="R240">
        <v>0.111111</v>
      </c>
      <c r="S240">
        <v>0.10101</v>
      </c>
      <c r="T240">
        <v>0.10101</v>
      </c>
      <c r="U240">
        <v>9.0909100000000007E-2</v>
      </c>
      <c r="V240">
        <v>8.0808099999999994E-2</v>
      </c>
      <c r="W240">
        <v>8.0808099999999994E-2</v>
      </c>
      <c r="X240">
        <v>6.0606100000000003E-2</v>
      </c>
      <c r="Y240">
        <v>2.0202000000000001E-2</v>
      </c>
      <c r="Z240">
        <v>2.0202000000000001E-2</v>
      </c>
      <c r="AA240">
        <v>2.0202000000000001E-2</v>
      </c>
      <c r="AB240">
        <v>1.0101000000000001E-2</v>
      </c>
      <c r="AC240">
        <v>1.0101000000000001E-2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1.03093E-2</v>
      </c>
      <c r="L241">
        <v>2.0618600000000001E-2</v>
      </c>
      <c r="M241">
        <v>2.0618600000000001E-2</v>
      </c>
      <c r="N241">
        <v>5.1546399999999999E-2</v>
      </c>
      <c r="O241">
        <v>5.1546399999999999E-2</v>
      </c>
      <c r="P241">
        <v>8.2474199999999998E-2</v>
      </c>
      <c r="Q241">
        <v>8.2474199999999998E-2</v>
      </c>
      <c r="R241">
        <v>9.2783500000000005E-2</v>
      </c>
      <c r="S241">
        <v>0.123711</v>
      </c>
      <c r="T241">
        <v>9.2783500000000005E-2</v>
      </c>
      <c r="U241">
        <v>0.103093</v>
      </c>
      <c r="V241">
        <v>8.2474199999999998E-2</v>
      </c>
      <c r="W241">
        <v>6.18557E-2</v>
      </c>
      <c r="X241">
        <v>5.1546399999999999E-2</v>
      </c>
      <c r="Y241">
        <v>2.0618600000000001E-2</v>
      </c>
      <c r="Z241">
        <v>2.0618600000000001E-2</v>
      </c>
      <c r="AA241">
        <v>1.03093E-2</v>
      </c>
      <c r="AB241">
        <v>1.03093E-2</v>
      </c>
      <c r="AC241">
        <v>1.03093E-2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1.0101000000000001E-2</v>
      </c>
      <c r="L242">
        <v>2.0202000000000001E-2</v>
      </c>
      <c r="M242">
        <v>2.0202000000000001E-2</v>
      </c>
      <c r="N242">
        <v>3.0303E-2</v>
      </c>
      <c r="O242">
        <v>5.0505099999999997E-2</v>
      </c>
      <c r="P242">
        <v>6.0606100000000003E-2</v>
      </c>
      <c r="Q242">
        <v>8.0808099999999994E-2</v>
      </c>
      <c r="R242">
        <v>0.111111</v>
      </c>
      <c r="S242">
        <v>0.15151500000000001</v>
      </c>
      <c r="T242">
        <v>0.14141400000000001</v>
      </c>
      <c r="U242">
        <v>0.111111</v>
      </c>
      <c r="V242">
        <v>7.0707099999999995E-2</v>
      </c>
      <c r="W242">
        <v>4.0404000000000002E-2</v>
      </c>
      <c r="X242">
        <v>4.0404000000000002E-2</v>
      </c>
      <c r="Y242">
        <v>2.0202000000000001E-2</v>
      </c>
      <c r="Z242">
        <v>1.0101000000000001E-2</v>
      </c>
      <c r="AA242">
        <v>1.0101000000000001E-2</v>
      </c>
      <c r="AB242">
        <v>1.0101000000000001E-2</v>
      </c>
      <c r="AC242">
        <v>1.0101000000000001E-2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9.8039200000000007E-3</v>
      </c>
      <c r="O243">
        <v>1.9607800000000002E-2</v>
      </c>
      <c r="P243">
        <v>3.9215699999999999E-2</v>
      </c>
      <c r="Q243">
        <v>7.8431399999999998E-2</v>
      </c>
      <c r="R243">
        <v>0.117647</v>
      </c>
      <c r="S243">
        <v>0.13725499999999999</v>
      </c>
      <c r="T243">
        <v>0.147059</v>
      </c>
      <c r="U243">
        <v>0.12745100000000001</v>
      </c>
      <c r="V243">
        <v>0.117647</v>
      </c>
      <c r="W243">
        <v>7.8431399999999998E-2</v>
      </c>
      <c r="X243">
        <v>4.9019600000000003E-2</v>
      </c>
      <c r="Y243">
        <v>2.9411799999999998E-2</v>
      </c>
      <c r="Z243">
        <v>1.9607800000000002E-2</v>
      </c>
      <c r="AA243">
        <v>9.8039200000000007E-3</v>
      </c>
      <c r="AB243">
        <v>9.8039200000000007E-3</v>
      </c>
      <c r="AC243">
        <v>9.8039200000000007E-3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1.0204100000000001E-2</v>
      </c>
      <c r="N245">
        <v>2.0408200000000001E-2</v>
      </c>
      <c r="O245">
        <v>2.0408200000000001E-2</v>
      </c>
      <c r="P245">
        <v>3.0612199999999999E-2</v>
      </c>
      <c r="Q245">
        <v>5.10204E-2</v>
      </c>
      <c r="R245">
        <v>0.122449</v>
      </c>
      <c r="S245">
        <v>0.153061</v>
      </c>
      <c r="T245">
        <v>0.17346900000000001</v>
      </c>
      <c r="U245">
        <v>0.14285700000000001</v>
      </c>
      <c r="V245">
        <v>0.122449</v>
      </c>
      <c r="W245">
        <v>7.1428599999999995E-2</v>
      </c>
      <c r="X245">
        <v>4.08163E-2</v>
      </c>
      <c r="Y245">
        <v>2.0408200000000001E-2</v>
      </c>
      <c r="Z245">
        <v>2.0408200000000001E-2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1.0101000000000001E-2</v>
      </c>
      <c r="O246">
        <v>2.0202000000000001E-2</v>
      </c>
      <c r="P246">
        <v>2.0202000000000001E-2</v>
      </c>
      <c r="Q246">
        <v>2.0202000000000001E-2</v>
      </c>
      <c r="R246">
        <v>4.0404000000000002E-2</v>
      </c>
      <c r="S246">
        <v>7.0707099999999995E-2</v>
      </c>
      <c r="T246">
        <v>0.13131300000000001</v>
      </c>
      <c r="U246">
        <v>0.16161600000000001</v>
      </c>
      <c r="V246">
        <v>0.20202000000000001</v>
      </c>
      <c r="W246">
        <v>0.15151500000000001</v>
      </c>
      <c r="X246">
        <v>8.0808099999999994E-2</v>
      </c>
      <c r="Y246">
        <v>5.0505099999999997E-2</v>
      </c>
      <c r="Z246">
        <v>2.0202000000000001E-2</v>
      </c>
      <c r="AA246">
        <v>1.0101000000000001E-2</v>
      </c>
      <c r="AB246">
        <v>1.0101000000000001E-2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9.9009900000000001E-3</v>
      </c>
      <c r="N247">
        <v>0</v>
      </c>
      <c r="O247">
        <v>1.9802E-2</v>
      </c>
      <c r="P247">
        <v>9.9009900000000001E-3</v>
      </c>
      <c r="Q247">
        <v>2.9703E-2</v>
      </c>
      <c r="R247">
        <v>4.9505E-2</v>
      </c>
      <c r="S247">
        <v>6.9306900000000005E-2</v>
      </c>
      <c r="T247">
        <v>0.10891099999999999</v>
      </c>
      <c r="U247">
        <v>9.9009899999999998E-2</v>
      </c>
      <c r="V247">
        <v>0.14851500000000001</v>
      </c>
      <c r="W247">
        <v>0.13861399999999999</v>
      </c>
      <c r="X247">
        <v>0.118812</v>
      </c>
      <c r="Y247">
        <v>4.9505E-2</v>
      </c>
      <c r="Z247">
        <v>2.9703E-2</v>
      </c>
      <c r="AA247">
        <v>1.9802E-2</v>
      </c>
      <c r="AB247">
        <v>9.9009900000000001E-3</v>
      </c>
      <c r="AC247">
        <v>1.9802E-2</v>
      </c>
      <c r="AD247">
        <v>1.9802E-2</v>
      </c>
      <c r="AE247">
        <v>9.9009900000000001E-3</v>
      </c>
      <c r="AF247">
        <v>9.9009900000000001E-3</v>
      </c>
      <c r="AG247">
        <v>9.9009900000000001E-3</v>
      </c>
      <c r="AH247">
        <v>9.9009900000000001E-3</v>
      </c>
      <c r="AI247">
        <v>9.9009900000000001E-3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1.0101000000000001E-2</v>
      </c>
      <c r="Q248">
        <v>1.0101000000000001E-2</v>
      </c>
      <c r="R248">
        <v>2.0202000000000001E-2</v>
      </c>
      <c r="S248">
        <v>4.0404000000000002E-2</v>
      </c>
      <c r="T248">
        <v>6.0606100000000003E-2</v>
      </c>
      <c r="U248">
        <v>0.10101</v>
      </c>
      <c r="V248">
        <v>0.16161600000000001</v>
      </c>
      <c r="W248">
        <v>0.17171700000000001</v>
      </c>
      <c r="X248">
        <v>0.15151500000000001</v>
      </c>
      <c r="Y248">
        <v>0.10101</v>
      </c>
      <c r="Z248">
        <v>7.0707099999999995E-2</v>
      </c>
      <c r="AA248">
        <v>4.0404000000000002E-2</v>
      </c>
      <c r="AB248">
        <v>2.0202000000000001E-2</v>
      </c>
      <c r="AC248">
        <v>1.0101000000000001E-2</v>
      </c>
      <c r="AD248">
        <v>1.0101000000000001E-2</v>
      </c>
      <c r="AE248">
        <v>1.0101000000000001E-2</v>
      </c>
      <c r="AF248">
        <v>1.0101000000000001E-2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1.0101000000000001E-2</v>
      </c>
      <c r="S249">
        <v>5.0505099999999997E-2</v>
      </c>
      <c r="T249">
        <v>7.0707099999999995E-2</v>
      </c>
      <c r="U249">
        <v>0.121212</v>
      </c>
      <c r="V249">
        <v>0.13131300000000001</v>
      </c>
      <c r="W249">
        <v>0.16161600000000001</v>
      </c>
      <c r="X249">
        <v>0.16161600000000001</v>
      </c>
      <c r="Y249">
        <v>0.121212</v>
      </c>
      <c r="Z249">
        <v>7.0707099999999995E-2</v>
      </c>
      <c r="AA249">
        <v>6.0606100000000003E-2</v>
      </c>
      <c r="AB249">
        <v>2.0202000000000001E-2</v>
      </c>
      <c r="AC249">
        <v>1.0101000000000001E-2</v>
      </c>
      <c r="AD249">
        <v>0</v>
      </c>
      <c r="AE249">
        <v>1.0101000000000001E-2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1.0009999999999999E-3</v>
      </c>
      <c r="N250">
        <v>1.0009999999999999E-3</v>
      </c>
      <c r="O250">
        <v>2.0019999999999999E-3</v>
      </c>
      <c r="P250">
        <v>3.003E-3</v>
      </c>
      <c r="Q250">
        <v>1.4014E-2</v>
      </c>
      <c r="R250">
        <v>1.4014E-2</v>
      </c>
      <c r="S250">
        <v>2.2022E-2</v>
      </c>
      <c r="T250">
        <v>3.7037E-2</v>
      </c>
      <c r="U250">
        <v>5.3053099999999999E-2</v>
      </c>
      <c r="V250">
        <v>9.8098099999999994E-2</v>
      </c>
      <c r="W250">
        <v>0.11011</v>
      </c>
      <c r="X250">
        <v>0.147147</v>
      </c>
      <c r="Y250">
        <v>0.123123</v>
      </c>
      <c r="Z250">
        <v>0.123123</v>
      </c>
      <c r="AA250">
        <v>8.4084099999999995E-2</v>
      </c>
      <c r="AB250">
        <v>4.5045000000000002E-2</v>
      </c>
      <c r="AC250">
        <v>3.6035999999999999E-2</v>
      </c>
      <c r="AD250">
        <v>3.3033E-2</v>
      </c>
      <c r="AE250">
        <v>2.6026000000000001E-2</v>
      </c>
      <c r="AF250">
        <v>1.5015000000000001E-2</v>
      </c>
      <c r="AG250">
        <v>6.00601E-3</v>
      </c>
      <c r="AH250">
        <v>3.003E-3</v>
      </c>
      <c r="AI250">
        <v>2.0019999999999999E-3</v>
      </c>
      <c r="AJ250">
        <v>0</v>
      </c>
      <c r="AK250">
        <v>0</v>
      </c>
      <c r="AL250">
        <v>1.0009999999999999E-3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9.9800400000000004E-4</v>
      </c>
      <c r="K251">
        <v>0</v>
      </c>
      <c r="L251">
        <v>0</v>
      </c>
      <c r="M251">
        <v>9.9800400000000004E-4</v>
      </c>
      <c r="N251">
        <v>9.9800400000000004E-4</v>
      </c>
      <c r="O251">
        <v>1.9960099999999999E-3</v>
      </c>
      <c r="P251">
        <v>2.9940100000000001E-3</v>
      </c>
      <c r="Q251">
        <v>7.9840299999999996E-3</v>
      </c>
      <c r="R251">
        <v>1.49701E-2</v>
      </c>
      <c r="S251">
        <v>1.79641E-2</v>
      </c>
      <c r="T251">
        <v>2.39521E-2</v>
      </c>
      <c r="U251">
        <v>3.1936100000000002E-2</v>
      </c>
      <c r="V251">
        <v>5.3892200000000001E-2</v>
      </c>
      <c r="W251">
        <v>5.5888199999999999E-2</v>
      </c>
      <c r="X251">
        <v>8.1836300000000001E-2</v>
      </c>
      <c r="Y251">
        <v>9.5808400000000002E-2</v>
      </c>
      <c r="Z251">
        <v>0.11876200000000001</v>
      </c>
      <c r="AA251">
        <v>0.103792</v>
      </c>
      <c r="AB251">
        <v>0.103792</v>
      </c>
      <c r="AC251">
        <v>6.6866300000000004E-2</v>
      </c>
      <c r="AD251">
        <v>7.7844300000000005E-2</v>
      </c>
      <c r="AE251">
        <v>4.7904200000000001E-2</v>
      </c>
      <c r="AF251">
        <v>4.4910199999999997E-2</v>
      </c>
      <c r="AG251">
        <v>2.4950099999999999E-2</v>
      </c>
      <c r="AH251">
        <v>1.0978E-2</v>
      </c>
      <c r="AI251">
        <v>5.9880200000000001E-3</v>
      </c>
      <c r="AJ251">
        <v>9.9800400000000004E-4</v>
      </c>
      <c r="AK251">
        <v>9.9800400000000004E-4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2.71449E-3</v>
      </c>
      <c r="I252">
        <v>2.03587E-3</v>
      </c>
      <c r="J252">
        <v>4.2530900000000002E-3</v>
      </c>
      <c r="K252">
        <v>5.6910199999999998E-3</v>
      </c>
      <c r="L252">
        <v>1.41E-2</v>
      </c>
      <c r="M252">
        <v>2.9419000000000001E-2</v>
      </c>
      <c r="N252">
        <v>3.1908899999999997E-2</v>
      </c>
      <c r="O252">
        <v>4.9701299999999997E-2</v>
      </c>
      <c r="P252">
        <v>5.3369199999999999E-2</v>
      </c>
      <c r="Q252">
        <v>8.4216399999999997E-2</v>
      </c>
      <c r="R252">
        <v>8.7454699999999996E-2</v>
      </c>
      <c r="S252">
        <v>8.7441900000000003E-2</v>
      </c>
      <c r="T252">
        <v>9.6672999999999995E-2</v>
      </c>
      <c r="U252">
        <v>0.12181699999999999</v>
      </c>
      <c r="V252">
        <v>9.3340800000000002E-2</v>
      </c>
      <c r="W252">
        <v>7.6045000000000001E-2</v>
      </c>
      <c r="X252">
        <v>6.0942400000000001E-2</v>
      </c>
      <c r="Y252">
        <v>3.5632400000000002E-2</v>
      </c>
      <c r="Z252">
        <v>2.11883E-2</v>
      </c>
      <c r="AA252">
        <v>1.59994E-2</v>
      </c>
      <c r="AB252">
        <v>7.9115699999999997E-3</v>
      </c>
      <c r="AC252">
        <v>4.7385099999999996E-3</v>
      </c>
      <c r="AD252">
        <v>2.97912E-3</v>
      </c>
      <c r="AE252">
        <v>2.4405E-3</v>
      </c>
      <c r="AF252">
        <v>9.9397200000000008E-4</v>
      </c>
      <c r="AG252">
        <v>0</v>
      </c>
      <c r="AH252">
        <v>7.2691499999999996E-4</v>
      </c>
      <c r="AI252">
        <v>2.00745E-4</v>
      </c>
      <c r="AJ252">
        <v>6.0223299999999998E-4</v>
      </c>
      <c r="AK252">
        <v>4.6840299999999999E-4</v>
      </c>
      <c r="AL252" s="2">
        <v>6.9999600000000007E-5</v>
      </c>
      <c r="AM252" s="2">
        <v>6.9999600000000007E-5</v>
      </c>
      <c r="AN252">
        <v>1.33829E-4</v>
      </c>
      <c r="AO252">
        <v>1.33829E-4</v>
      </c>
      <c r="AP252">
        <v>0</v>
      </c>
      <c r="AQ252">
        <v>0</v>
      </c>
      <c r="AR252">
        <v>4.5867499999999997E-3</v>
      </c>
    </row>
    <row r="253" spans="1:44" x14ac:dyDescent="0.2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 t="s">
        <v>40</v>
      </c>
    </row>
    <row r="255" spans="1:44" x14ac:dyDescent="0.2">
      <c r="B255" s="2">
        <v>5.7792400000000004E-10</v>
      </c>
      <c r="C255" s="2">
        <v>2.4956900000000001E-8</v>
      </c>
      <c r="D255" s="2">
        <v>6.87489E-7</v>
      </c>
      <c r="E255" s="2">
        <v>1.20949E-5</v>
      </c>
      <c r="F255">
        <v>1.3607800000000001E-4</v>
      </c>
      <c r="G255">
        <v>9.8079799999999996E-4</v>
      </c>
      <c r="H255">
        <v>4.5420599999999997E-3</v>
      </c>
      <c r="I255">
        <v>1.36083E-2</v>
      </c>
      <c r="J255">
        <v>2.6936000000000002E-2</v>
      </c>
      <c r="K255">
        <v>3.77732E-2</v>
      </c>
      <c r="L255">
        <v>4.5581900000000002E-2</v>
      </c>
      <c r="M255">
        <v>6.1071199999999999E-2</v>
      </c>
      <c r="N255">
        <v>8.7461800000000006E-2</v>
      </c>
      <c r="O255">
        <v>0.10961700000000001</v>
      </c>
      <c r="P255">
        <v>0.112581</v>
      </c>
      <c r="Q255">
        <v>9.9759899999999999E-2</v>
      </c>
      <c r="R255">
        <v>8.4509500000000001E-2</v>
      </c>
      <c r="S255">
        <v>7.2746000000000005E-2</v>
      </c>
      <c r="T255">
        <v>6.1816799999999998E-2</v>
      </c>
      <c r="U255">
        <v>4.9662400000000002E-2</v>
      </c>
      <c r="V255">
        <v>3.7776799999999999E-2</v>
      </c>
      <c r="W255">
        <v>2.7971900000000001E-2</v>
      </c>
      <c r="X255">
        <v>2.04902E-2</v>
      </c>
      <c r="Y255">
        <v>1.47855E-2</v>
      </c>
      <c r="Z255">
        <v>1.0422499999999999E-2</v>
      </c>
      <c r="AA255">
        <v>7.1592100000000001E-3</v>
      </c>
      <c r="AB255">
        <v>4.7913000000000001E-3</v>
      </c>
      <c r="AC255">
        <v>3.1183299999999999E-3</v>
      </c>
      <c r="AD255">
        <v>1.9673899999999999E-3</v>
      </c>
      <c r="AE255">
        <v>1.1995700000000001E-3</v>
      </c>
      <c r="AF255">
        <v>7.0470500000000002E-4</v>
      </c>
      <c r="AG255">
        <v>3.9743899999999997E-4</v>
      </c>
      <c r="AH255">
        <v>2.1425E-4</v>
      </c>
      <c r="AI255" s="2">
        <v>1.09862E-4</v>
      </c>
      <c r="AJ255" s="2">
        <v>5.33148E-5</v>
      </c>
      <c r="AK255" s="2">
        <v>2.4362000000000002E-5</v>
      </c>
      <c r="AL255" s="2">
        <v>1.04313E-5</v>
      </c>
      <c r="AM255" s="2">
        <v>4.1667299999999998E-6</v>
      </c>
      <c r="AN255" s="2">
        <v>1.5466299999999999E-6</v>
      </c>
      <c r="AO255" s="2">
        <v>5.3167899999999998E-7</v>
      </c>
      <c r="AP255" s="2">
        <v>1.6878799999999999E-7</v>
      </c>
      <c r="AQ255" s="2">
        <v>4.9365599999999998E-8</v>
      </c>
      <c r="AR255" s="2">
        <v>1.3274499999999999E-8</v>
      </c>
    </row>
    <row r="256" spans="1:44" x14ac:dyDescent="0.2">
      <c r="B256" s="2">
        <v>3.6980200000000002E-10</v>
      </c>
      <c r="C256" s="2">
        <v>1.5971600000000001E-8</v>
      </c>
      <c r="D256" s="2">
        <v>4.4008000000000001E-7</v>
      </c>
      <c r="E256" s="2">
        <v>7.7460800000000006E-6</v>
      </c>
      <c r="F256" s="2">
        <v>8.7240500000000006E-5</v>
      </c>
      <c r="G256">
        <v>6.3029199999999996E-4</v>
      </c>
      <c r="H256">
        <v>2.9361399999999998E-3</v>
      </c>
      <c r="I256">
        <v>8.9392299999999994E-3</v>
      </c>
      <c r="J256">
        <v>1.85366E-2</v>
      </c>
      <c r="K256">
        <v>2.9520299999999999E-2</v>
      </c>
      <c r="L256">
        <v>4.5396800000000001E-2</v>
      </c>
      <c r="M256">
        <v>7.5516100000000003E-2</v>
      </c>
      <c r="N256">
        <v>0.11659</v>
      </c>
      <c r="O256">
        <v>0.14493700000000001</v>
      </c>
      <c r="P256">
        <v>0.14052200000000001</v>
      </c>
      <c r="Q256">
        <v>0.11049399999999999</v>
      </c>
      <c r="R256">
        <v>7.8018900000000002E-2</v>
      </c>
      <c r="S256">
        <v>5.6352300000000001E-2</v>
      </c>
      <c r="T256">
        <v>4.36111E-2</v>
      </c>
      <c r="U256">
        <v>3.4355400000000001E-2</v>
      </c>
      <c r="V256">
        <v>2.6487400000000001E-2</v>
      </c>
      <c r="W256">
        <v>1.99708E-2</v>
      </c>
      <c r="X256">
        <v>1.47659E-2</v>
      </c>
      <c r="Y256">
        <v>1.06458E-2</v>
      </c>
      <c r="Z256">
        <v>7.4607400000000004E-3</v>
      </c>
      <c r="AA256">
        <v>5.1003300000000001E-3</v>
      </c>
      <c r="AB256">
        <v>3.41355E-3</v>
      </c>
      <c r="AC256">
        <v>2.2344600000000002E-3</v>
      </c>
      <c r="AD256">
        <v>1.42464E-3</v>
      </c>
      <c r="AE256">
        <v>8.8086000000000002E-4</v>
      </c>
      <c r="AF256">
        <v>5.2619500000000003E-4</v>
      </c>
      <c r="AG256">
        <v>3.0259500000000001E-4</v>
      </c>
      <c r="AH256">
        <v>1.6687900000000001E-4</v>
      </c>
      <c r="AI256" s="2">
        <v>8.7897000000000002E-5</v>
      </c>
      <c r="AJ256" s="2">
        <v>4.4018199999999998E-5</v>
      </c>
      <c r="AK256" s="2">
        <v>2.08585E-5</v>
      </c>
      <c r="AL256" s="2">
        <v>9.3055200000000007E-6</v>
      </c>
      <c r="AM256" s="2">
        <v>3.88891E-6</v>
      </c>
      <c r="AN256" s="2">
        <v>1.5151399999999999E-6</v>
      </c>
      <c r="AO256" s="2">
        <v>5.4787900000000003E-7</v>
      </c>
      <c r="AP256" s="2">
        <v>1.8314200000000001E-7</v>
      </c>
      <c r="AQ256" s="2">
        <v>5.6394600000000001E-8</v>
      </c>
      <c r="AR256" s="2">
        <v>1.5948300000000001E-8</v>
      </c>
    </row>
    <row r="257" spans="2:44" x14ac:dyDescent="0.2">
      <c r="B257" s="2">
        <v>1.91463E-10</v>
      </c>
      <c r="C257" s="2">
        <v>8.2691800000000006E-9</v>
      </c>
      <c r="D257" s="2">
        <v>2.2788800000000001E-7</v>
      </c>
      <c r="E257" s="2">
        <v>4.0129799999999998E-6</v>
      </c>
      <c r="F257" s="2">
        <v>4.5240700000000002E-5</v>
      </c>
      <c r="G257">
        <v>3.2758499999999997E-4</v>
      </c>
      <c r="H257">
        <v>1.53447E-3</v>
      </c>
      <c r="I257">
        <v>4.7412399999999999E-3</v>
      </c>
      <c r="J257">
        <v>1.0238000000000001E-2</v>
      </c>
      <c r="K257">
        <v>1.7943500000000001E-2</v>
      </c>
      <c r="L257">
        <v>3.1690400000000001E-2</v>
      </c>
      <c r="M257">
        <v>5.79975E-2</v>
      </c>
      <c r="N257">
        <v>9.3661099999999997E-2</v>
      </c>
      <c r="O257">
        <v>0.121355</v>
      </c>
      <c r="P257">
        <v>0.12687100000000001</v>
      </c>
      <c r="Q257">
        <v>0.11486200000000001</v>
      </c>
      <c r="R257">
        <v>9.9210199999999998E-2</v>
      </c>
      <c r="S257">
        <v>8.5272100000000003E-2</v>
      </c>
      <c r="T257">
        <v>7.0045800000000005E-2</v>
      </c>
      <c r="U257">
        <v>5.2605100000000002E-2</v>
      </c>
      <c r="V257">
        <v>3.6373500000000003E-2</v>
      </c>
      <c r="W257">
        <v>2.43009E-2</v>
      </c>
      <c r="X257">
        <v>1.64376E-2</v>
      </c>
      <c r="Y257">
        <v>1.1370399999999999E-2</v>
      </c>
      <c r="Z257">
        <v>7.9042999999999995E-3</v>
      </c>
      <c r="AA257">
        <v>5.4267400000000002E-3</v>
      </c>
      <c r="AB257">
        <v>3.6473E-3</v>
      </c>
      <c r="AC257">
        <v>2.3904E-3</v>
      </c>
      <c r="AD257">
        <v>1.52472E-3</v>
      </c>
      <c r="AE257">
        <v>9.45187E-4</v>
      </c>
      <c r="AF257">
        <v>5.6820299999999998E-4</v>
      </c>
      <c r="AG257">
        <v>3.3004900000000001E-4</v>
      </c>
      <c r="AH257">
        <v>1.8436900000000001E-4</v>
      </c>
      <c r="AI257" s="2">
        <v>9.8525599999999997E-5</v>
      </c>
      <c r="AJ257" s="2">
        <v>5.0096999999999998E-5</v>
      </c>
      <c r="AK257" s="2">
        <v>2.41046E-5</v>
      </c>
      <c r="AL257" s="2">
        <v>1.0915599999999999E-5</v>
      </c>
      <c r="AM257" s="2">
        <v>4.6276100000000002E-6</v>
      </c>
      <c r="AN257" s="2">
        <v>1.82752E-6</v>
      </c>
      <c r="AO257" s="2">
        <v>6.69239E-7</v>
      </c>
      <c r="AP257" s="2">
        <v>2.2633099999999999E-7</v>
      </c>
      <c r="AQ257" s="2">
        <v>7.0438300000000001E-8</v>
      </c>
      <c r="AR257" s="2">
        <v>2.01119E-8</v>
      </c>
    </row>
    <row r="258" spans="2:44" x14ac:dyDescent="0.2">
      <c r="B258" s="2">
        <v>1.8133900000000001E-10</v>
      </c>
      <c r="C258" s="2">
        <v>7.8231799999999994E-9</v>
      </c>
      <c r="D258" s="2">
        <v>2.1547300000000001E-7</v>
      </c>
      <c r="E258" s="2">
        <v>3.79274E-6</v>
      </c>
      <c r="F258" s="2">
        <v>4.2728800000000003E-5</v>
      </c>
      <c r="G258">
        <v>3.08933E-4</v>
      </c>
      <c r="H258">
        <v>1.44177E-3</v>
      </c>
      <c r="I258">
        <v>4.4114499999999999E-3</v>
      </c>
      <c r="J258">
        <v>9.2771399999999997E-3</v>
      </c>
      <c r="K258">
        <v>1.5307100000000001E-2</v>
      </c>
      <c r="L258">
        <v>2.49371E-2</v>
      </c>
      <c r="M258">
        <v>4.35889E-2</v>
      </c>
      <c r="N258">
        <v>6.9994100000000004E-2</v>
      </c>
      <c r="O258">
        <v>9.2336399999999999E-2</v>
      </c>
      <c r="P258">
        <v>0.100796</v>
      </c>
      <c r="Q258">
        <v>9.8675399999999996E-2</v>
      </c>
      <c r="R258">
        <v>9.48769E-2</v>
      </c>
      <c r="S258">
        <v>9.1362499999999999E-2</v>
      </c>
      <c r="T258">
        <v>8.4360000000000004E-2</v>
      </c>
      <c r="U258">
        <v>7.2512699999999999E-2</v>
      </c>
      <c r="V258">
        <v>5.8300299999999999E-2</v>
      </c>
      <c r="W258">
        <v>4.4404600000000002E-2</v>
      </c>
      <c r="X258">
        <v>3.2100999999999998E-2</v>
      </c>
      <c r="Y258">
        <v>2.1986800000000001E-2</v>
      </c>
      <c r="Z258">
        <v>1.4397699999999999E-2</v>
      </c>
      <c r="AA258">
        <v>9.2041499999999995E-3</v>
      </c>
      <c r="AB258">
        <v>5.8559399999999996E-3</v>
      </c>
      <c r="AC258">
        <v>3.7264500000000001E-3</v>
      </c>
      <c r="AD258">
        <v>2.3529800000000002E-3</v>
      </c>
      <c r="AE258">
        <v>1.45765E-3</v>
      </c>
      <c r="AF258">
        <v>8.7834000000000002E-4</v>
      </c>
      <c r="AG258">
        <v>5.1189400000000004E-4</v>
      </c>
      <c r="AH258">
        <v>2.8724600000000001E-4</v>
      </c>
      <c r="AI258" s="2">
        <v>1.5446399999999999E-4</v>
      </c>
      <c r="AJ258" s="2">
        <v>7.9164800000000005E-5</v>
      </c>
      <c r="AK258" s="2">
        <v>3.8436000000000003E-5</v>
      </c>
      <c r="AL258" s="2">
        <v>1.7569200000000001E-5</v>
      </c>
      <c r="AM258" s="2">
        <v>7.5160700000000004E-6</v>
      </c>
      <c r="AN258" s="2">
        <v>2.9929600000000001E-6</v>
      </c>
      <c r="AO258" s="2">
        <v>1.1040999999999999E-6</v>
      </c>
      <c r="AP258" s="2">
        <v>3.7577199999999998E-7</v>
      </c>
      <c r="AQ258" s="2">
        <v>1.17578E-7</v>
      </c>
      <c r="AR258" s="2">
        <v>3.3723499999999998E-8</v>
      </c>
    </row>
    <row r="259" spans="2:44" x14ac:dyDescent="0.2">
      <c r="B259" s="2">
        <v>8.5278200000000004E-10</v>
      </c>
      <c r="C259" s="2">
        <v>3.6826600000000001E-8</v>
      </c>
      <c r="D259" s="2">
        <v>1.0143800000000001E-6</v>
      </c>
      <c r="E259" s="2">
        <v>1.78422E-5</v>
      </c>
      <c r="F259">
        <v>2.0064700000000001E-4</v>
      </c>
      <c r="G259">
        <v>1.44466E-3</v>
      </c>
      <c r="H259">
        <v>6.6725400000000002E-3</v>
      </c>
      <c r="I259">
        <v>1.9845399999999999E-2</v>
      </c>
      <c r="J259">
        <v>3.8417800000000002E-2</v>
      </c>
      <c r="K259">
        <v>5.0248500000000001E-2</v>
      </c>
      <c r="L259">
        <v>5.0522900000000003E-2</v>
      </c>
      <c r="M259">
        <v>5.2200499999999997E-2</v>
      </c>
      <c r="N259">
        <v>6.4790299999999995E-2</v>
      </c>
      <c r="O259">
        <v>7.9144300000000001E-2</v>
      </c>
      <c r="P259">
        <v>8.3169099999999996E-2</v>
      </c>
      <c r="Q259">
        <v>7.7981800000000004E-2</v>
      </c>
      <c r="R259">
        <v>7.2045600000000001E-2</v>
      </c>
      <c r="S259">
        <v>6.8562600000000001E-2</v>
      </c>
      <c r="T259">
        <v>6.4877099999999993E-2</v>
      </c>
      <c r="U259">
        <v>5.8989199999999999E-2</v>
      </c>
      <c r="V259">
        <v>5.14837E-2</v>
      </c>
      <c r="W259">
        <v>4.3353900000000001E-2</v>
      </c>
      <c r="X259">
        <v>3.4997899999999998E-2</v>
      </c>
      <c r="Y259">
        <v>2.6796199999999999E-2</v>
      </c>
      <c r="Z259">
        <v>1.9366299999999999E-2</v>
      </c>
      <c r="AA259">
        <v>1.3236700000000001E-2</v>
      </c>
      <c r="AB259">
        <v>8.6047199999999997E-3</v>
      </c>
      <c r="AC259">
        <v>5.36544E-3</v>
      </c>
      <c r="AD259">
        <v>3.2444499999999999E-3</v>
      </c>
      <c r="AE259">
        <v>1.9222E-3</v>
      </c>
      <c r="AF259">
        <v>1.1210599999999999E-3</v>
      </c>
      <c r="AG259">
        <v>6.41739E-4</v>
      </c>
      <c r="AH259">
        <v>3.5762700000000001E-4</v>
      </c>
      <c r="AI259">
        <v>1.92163E-4</v>
      </c>
      <c r="AJ259" s="2">
        <v>9.8688000000000001E-5</v>
      </c>
      <c r="AK259" s="2">
        <v>4.8075000000000003E-5</v>
      </c>
      <c r="AL259" s="2">
        <v>2.2065500000000001E-5</v>
      </c>
      <c r="AM259" s="2">
        <v>9.4836100000000008E-6</v>
      </c>
      <c r="AN259" s="2">
        <v>3.79541E-6</v>
      </c>
      <c r="AO259" s="2">
        <v>1.40729E-6</v>
      </c>
      <c r="AP259" s="2">
        <v>4.8134900000000003E-7</v>
      </c>
      <c r="AQ259" s="2">
        <v>1.51315E-7</v>
      </c>
      <c r="AR259" s="2">
        <v>4.3583500000000001E-8</v>
      </c>
    </row>
    <row r="260" spans="2:44" x14ac:dyDescent="0.2">
      <c r="B260" s="2">
        <v>3.5810599999999998E-10</v>
      </c>
      <c r="C260" s="2">
        <v>1.54658E-8</v>
      </c>
      <c r="D260" s="2">
        <v>4.2615500000000002E-7</v>
      </c>
      <c r="E260" s="2">
        <v>7.5018699999999997E-6</v>
      </c>
      <c r="F260" s="2">
        <v>8.4512599999999994E-5</v>
      </c>
      <c r="G260">
        <v>6.1095500000000005E-4</v>
      </c>
      <c r="H260">
        <v>2.8503500000000002E-3</v>
      </c>
      <c r="I260">
        <v>8.7131399999999994E-3</v>
      </c>
      <c r="J260">
        <v>1.8271599999999999E-2</v>
      </c>
      <c r="K260">
        <v>2.9908299999999999E-2</v>
      </c>
      <c r="L260">
        <v>4.7945599999999998E-2</v>
      </c>
      <c r="M260">
        <v>8.1938700000000003E-2</v>
      </c>
      <c r="N260">
        <v>0.12706799999999999</v>
      </c>
      <c r="O260">
        <v>0.15642700000000001</v>
      </c>
      <c r="P260">
        <v>0.147644</v>
      </c>
      <c r="Q260">
        <v>0.109262</v>
      </c>
      <c r="R260">
        <v>6.8759700000000007E-2</v>
      </c>
      <c r="S260">
        <v>4.30257E-2</v>
      </c>
      <c r="T260">
        <v>3.0844199999999999E-2</v>
      </c>
      <c r="U260">
        <v>2.5063800000000001E-2</v>
      </c>
      <c r="V260">
        <v>2.1389600000000002E-2</v>
      </c>
      <c r="W260">
        <v>1.8415399999999998E-2</v>
      </c>
      <c r="X260">
        <v>1.5669300000000001E-2</v>
      </c>
      <c r="Y260">
        <v>1.29514E-2</v>
      </c>
      <c r="Z260">
        <v>1.0275899999999999E-2</v>
      </c>
      <c r="AA260">
        <v>7.7703499999999997E-3</v>
      </c>
      <c r="AB260">
        <v>5.5717800000000001E-3</v>
      </c>
      <c r="AC260">
        <v>3.7772999999999999E-3</v>
      </c>
      <c r="AD260">
        <v>2.4217000000000002E-3</v>
      </c>
      <c r="AE260">
        <v>1.4738900000000001E-3</v>
      </c>
      <c r="AF260">
        <v>8.5698899999999995E-4</v>
      </c>
      <c r="AG260">
        <v>4.79359E-4</v>
      </c>
      <c r="AH260">
        <v>2.5921899999999999E-4</v>
      </c>
      <c r="AI260">
        <v>1.3561500000000001E-4</v>
      </c>
      <c r="AJ260" s="2">
        <v>6.8357700000000005E-5</v>
      </c>
      <c r="AK260" s="2">
        <v>3.29434E-5</v>
      </c>
      <c r="AL260" s="2">
        <v>1.5043E-5</v>
      </c>
      <c r="AM260" s="2">
        <v>6.4531400000000004E-6</v>
      </c>
      <c r="AN260" s="2">
        <v>2.5817499999999999E-6</v>
      </c>
      <c r="AO260" s="2">
        <v>9.5763999999999999E-7</v>
      </c>
      <c r="AP260" s="2">
        <v>3.2777700000000001E-7</v>
      </c>
      <c r="AQ260" s="2">
        <v>1.0313E-7</v>
      </c>
      <c r="AR260" s="2">
        <v>2.97351E-8</v>
      </c>
    </row>
    <row r="261" spans="2:44" x14ac:dyDescent="0.2">
      <c r="B261" s="2">
        <v>2.4434299999999998E-10</v>
      </c>
      <c r="C261" s="2">
        <v>1.0551699999999999E-8</v>
      </c>
      <c r="D261" s="2">
        <v>2.9074200000000002E-7</v>
      </c>
      <c r="E261" s="2">
        <v>5.1181399999999996E-6</v>
      </c>
      <c r="F261" s="2">
        <v>5.7660500000000001E-5</v>
      </c>
      <c r="G261">
        <v>4.1687000000000001E-4</v>
      </c>
      <c r="H261">
        <v>1.94527E-3</v>
      </c>
      <c r="I261">
        <v>5.94993E-3</v>
      </c>
      <c r="J261">
        <v>1.2499700000000001E-2</v>
      </c>
      <c r="K261">
        <v>2.0567999999999999E-2</v>
      </c>
      <c r="L261">
        <v>3.3339000000000001E-2</v>
      </c>
      <c r="M261">
        <v>5.7916500000000003E-2</v>
      </c>
      <c r="N261">
        <v>9.2198699999999995E-2</v>
      </c>
      <c r="O261">
        <v>0.11959400000000001</v>
      </c>
      <c r="P261">
        <v>0.126052</v>
      </c>
      <c r="Q261">
        <v>0.115637</v>
      </c>
      <c r="R261">
        <v>0.10106800000000001</v>
      </c>
      <c r="S261">
        <v>8.6788900000000002E-2</v>
      </c>
      <c r="T261">
        <v>6.9852200000000003E-2</v>
      </c>
      <c r="U261">
        <v>5.0305599999999999E-2</v>
      </c>
      <c r="V261">
        <v>3.2721199999999999E-2</v>
      </c>
      <c r="W261">
        <v>2.05972E-2</v>
      </c>
      <c r="X261">
        <v>1.37413E-2</v>
      </c>
      <c r="Y261">
        <v>1.00889E-2</v>
      </c>
      <c r="Z261">
        <v>7.8697400000000001E-3</v>
      </c>
      <c r="AA261">
        <v>6.1952099999999996E-3</v>
      </c>
      <c r="AB261">
        <v>4.7596699999999997E-3</v>
      </c>
      <c r="AC261">
        <v>3.50542E-3</v>
      </c>
      <c r="AD261">
        <v>2.4510399999999998E-3</v>
      </c>
      <c r="AE261">
        <v>1.61881E-3</v>
      </c>
      <c r="AF261">
        <v>1.00785E-3</v>
      </c>
      <c r="AG261">
        <v>5.9166299999999998E-4</v>
      </c>
      <c r="AH261">
        <v>3.2812500000000002E-4</v>
      </c>
      <c r="AI261">
        <v>1.72337E-4</v>
      </c>
      <c r="AJ261" s="2">
        <v>8.5882400000000003E-5</v>
      </c>
      <c r="AK261" s="2">
        <v>4.06104E-5</v>
      </c>
      <c r="AL261" s="2">
        <v>1.8178399999999999E-5</v>
      </c>
      <c r="AM261" s="2">
        <v>7.6678999999999999E-6</v>
      </c>
      <c r="AN261" s="2">
        <v>3.0299099999999998E-6</v>
      </c>
      <c r="AO261" s="2">
        <v>1.1145399999999999E-6</v>
      </c>
      <c r="AP261" s="2">
        <v>3.7945199999999998E-7</v>
      </c>
      <c r="AQ261" s="2">
        <v>1.1898E-7</v>
      </c>
      <c r="AR261" s="2">
        <v>3.4223600000000001E-8</v>
      </c>
    </row>
    <row r="262" spans="2:44" x14ac:dyDescent="0.2">
      <c r="B262" s="2">
        <v>2.4474400000000001E-10</v>
      </c>
      <c r="C262" s="2">
        <v>1.05681E-8</v>
      </c>
      <c r="D262" s="2">
        <v>2.9115499999999999E-7</v>
      </c>
      <c r="E262" s="2">
        <v>5.1241200000000003E-6</v>
      </c>
      <c r="F262" s="2">
        <v>5.76971E-5</v>
      </c>
      <c r="G262">
        <v>4.1663099999999999E-4</v>
      </c>
      <c r="H262">
        <v>1.93833E-3</v>
      </c>
      <c r="I262">
        <v>5.8811000000000002E-3</v>
      </c>
      <c r="J262">
        <v>1.20789E-2</v>
      </c>
      <c r="K262">
        <v>1.87843E-2</v>
      </c>
      <c r="L262">
        <v>2.7862600000000001E-2</v>
      </c>
      <c r="M262">
        <v>4.5515199999999999E-2</v>
      </c>
      <c r="N262">
        <v>7.1295999999999998E-2</v>
      </c>
      <c r="O262">
        <v>9.3159500000000006E-2</v>
      </c>
      <c r="P262">
        <v>0.10073</v>
      </c>
      <c r="Q262">
        <v>9.7348500000000004E-2</v>
      </c>
      <c r="R262">
        <v>9.2531100000000005E-2</v>
      </c>
      <c r="S262">
        <v>8.8802599999999995E-2</v>
      </c>
      <c r="T262">
        <v>8.2375500000000004E-2</v>
      </c>
      <c r="U262">
        <v>7.1320700000000001E-2</v>
      </c>
      <c r="V262">
        <v>5.7497300000000001E-2</v>
      </c>
      <c r="W262">
        <v>4.3416099999999999E-2</v>
      </c>
      <c r="X262">
        <v>3.0670599999999999E-2</v>
      </c>
      <c r="Y262">
        <v>2.0309899999999999E-2</v>
      </c>
      <c r="Z262">
        <v>1.28954E-2</v>
      </c>
      <c r="AA262">
        <v>8.2119600000000008E-3</v>
      </c>
      <c r="AB262">
        <v>5.46445E-3</v>
      </c>
      <c r="AC262">
        <v>3.8129499999999998E-3</v>
      </c>
      <c r="AD262">
        <v>2.7051800000000002E-3</v>
      </c>
      <c r="AE262">
        <v>1.8832600000000001E-3</v>
      </c>
      <c r="AF262">
        <v>1.25607E-3</v>
      </c>
      <c r="AG262">
        <v>7.92313E-4</v>
      </c>
      <c r="AH262">
        <v>4.6959500000000001E-4</v>
      </c>
      <c r="AI262">
        <v>2.6064399999999998E-4</v>
      </c>
      <c r="AJ262" s="2">
        <v>1.35239E-4</v>
      </c>
      <c r="AK262" s="2">
        <v>6.5526399999999997E-5</v>
      </c>
      <c r="AL262" s="2">
        <v>2.9618899999999999E-5</v>
      </c>
      <c r="AM262" s="2">
        <v>1.24744E-5</v>
      </c>
      <c r="AN262" s="2">
        <v>4.8865300000000001E-6</v>
      </c>
      <c r="AO262" s="2">
        <v>1.77622E-6</v>
      </c>
      <c r="AP262" s="2">
        <v>5.9742900000000005E-7</v>
      </c>
      <c r="AQ262" s="2">
        <v>1.8536599999999999E-7</v>
      </c>
      <c r="AR262" s="2">
        <v>5.2888700000000002E-8</v>
      </c>
    </row>
    <row r="263" spans="2:44" x14ac:dyDescent="0.2">
      <c r="B263" s="2">
        <v>2.7367200000000001E-10</v>
      </c>
      <c r="C263" s="2">
        <v>1.1817399999999999E-8</v>
      </c>
      <c r="D263" s="2">
        <v>3.2555899999999998E-7</v>
      </c>
      <c r="E263" s="2">
        <v>5.7289399999999997E-6</v>
      </c>
      <c r="F263" s="2">
        <v>6.4490699999999996E-5</v>
      </c>
      <c r="G263">
        <v>4.6541300000000002E-4</v>
      </c>
      <c r="H263">
        <v>2.16213E-3</v>
      </c>
      <c r="I263">
        <v>6.5340399999999996E-3</v>
      </c>
      <c r="J263">
        <v>1.3266699999999999E-2</v>
      </c>
      <c r="K263">
        <v>2.0006099999999999E-2</v>
      </c>
      <c r="L263">
        <v>2.8069899999999998E-2</v>
      </c>
      <c r="M263">
        <v>4.3715700000000003E-2</v>
      </c>
      <c r="N263">
        <v>6.6883700000000004E-2</v>
      </c>
      <c r="O263">
        <v>8.5800799999999997E-2</v>
      </c>
      <c r="P263">
        <v>9.0156100000000003E-2</v>
      </c>
      <c r="Q263">
        <v>8.35095E-2</v>
      </c>
      <c r="R263">
        <v>7.6475299999999996E-2</v>
      </c>
      <c r="S263">
        <v>7.3393299999999995E-2</v>
      </c>
      <c r="T263">
        <v>7.1464700000000006E-2</v>
      </c>
      <c r="U263">
        <v>6.7803299999999997E-2</v>
      </c>
      <c r="V263">
        <v>6.2014600000000003E-2</v>
      </c>
      <c r="W263">
        <v>5.4437100000000002E-2</v>
      </c>
      <c r="X263">
        <v>4.5324400000000001E-2</v>
      </c>
      <c r="Y263">
        <v>3.5373000000000002E-2</v>
      </c>
      <c r="Z263">
        <v>2.5758300000000001E-2</v>
      </c>
      <c r="AA263">
        <v>1.75581E-2</v>
      </c>
      <c r="AB263">
        <v>1.1326599999999999E-2</v>
      </c>
      <c r="AC263">
        <v>7.0538900000000002E-3</v>
      </c>
      <c r="AD263">
        <v>4.3548299999999996E-3</v>
      </c>
      <c r="AE263">
        <v>2.7228299999999999E-3</v>
      </c>
      <c r="AF263">
        <v>1.7276500000000001E-3</v>
      </c>
      <c r="AG263">
        <v>1.0925399999999999E-3</v>
      </c>
      <c r="AH263">
        <v>6.7144999999999998E-4</v>
      </c>
      <c r="AI263">
        <v>3.9270800000000002E-4</v>
      </c>
      <c r="AJ263">
        <v>2.15575E-4</v>
      </c>
      <c r="AK263" s="2">
        <v>1.10147E-4</v>
      </c>
      <c r="AL263" s="2">
        <v>5.2114999999999998E-5</v>
      </c>
      <c r="AM263" s="2">
        <v>2.2755000000000002E-5</v>
      </c>
      <c r="AN263" s="2">
        <v>9.1455799999999996E-6</v>
      </c>
      <c r="AO263" s="2">
        <v>3.37657E-6</v>
      </c>
      <c r="AP263" s="2">
        <v>1.1431999999999999E-6</v>
      </c>
      <c r="AQ263" s="2">
        <v>3.5439500000000002E-7</v>
      </c>
      <c r="AR263" s="2">
        <v>1.00458E-7</v>
      </c>
    </row>
    <row r="264" spans="2:44" x14ac:dyDescent="0.2">
      <c r="B264" s="2">
        <v>2.7653400000000001E-10</v>
      </c>
      <c r="C264" s="2">
        <v>1.19426E-8</v>
      </c>
      <c r="D264" s="2">
        <v>3.29031E-7</v>
      </c>
      <c r="E264" s="2">
        <v>5.7903500000000004E-6</v>
      </c>
      <c r="F264" s="2">
        <v>6.5187900000000007E-5</v>
      </c>
      <c r="G264">
        <v>4.7053900000000002E-4</v>
      </c>
      <c r="H264">
        <v>2.18702E-3</v>
      </c>
      <c r="I264">
        <v>6.61811E-3</v>
      </c>
      <c r="J264">
        <v>1.34891E-2</v>
      </c>
      <c r="K264">
        <v>2.0551E-2</v>
      </c>
      <c r="L264">
        <v>2.9364600000000001E-2</v>
      </c>
      <c r="M264">
        <v>4.63644E-2</v>
      </c>
      <c r="N264">
        <v>7.1034E-2</v>
      </c>
      <c r="O264">
        <v>9.0377700000000005E-2</v>
      </c>
      <c r="P264">
        <v>9.3068300000000007E-2</v>
      </c>
      <c r="Q264">
        <v>8.2922999999999997E-2</v>
      </c>
      <c r="R264">
        <v>7.1820899999999993E-2</v>
      </c>
      <c r="S264">
        <v>6.5279599999999993E-2</v>
      </c>
      <c r="T264">
        <v>6.1130299999999999E-2</v>
      </c>
      <c r="U264">
        <v>5.6871400000000003E-2</v>
      </c>
      <c r="V264">
        <v>5.2433399999999998E-2</v>
      </c>
      <c r="W264">
        <v>4.8122400000000003E-2</v>
      </c>
      <c r="X264">
        <v>4.3473400000000002E-2</v>
      </c>
      <c r="Y264">
        <v>3.7938399999999997E-2</v>
      </c>
      <c r="Z264">
        <v>3.1508300000000003E-2</v>
      </c>
      <c r="AA264">
        <v>2.46661E-2</v>
      </c>
      <c r="AB264">
        <v>1.8099899999999999E-2</v>
      </c>
      <c r="AC264">
        <v>1.2434499999999999E-2</v>
      </c>
      <c r="AD264">
        <v>8.0328599999999993E-3</v>
      </c>
      <c r="AE264">
        <v>4.9316000000000004E-3</v>
      </c>
      <c r="AF264">
        <v>2.9216300000000001E-3</v>
      </c>
      <c r="AG264">
        <v>1.6962100000000001E-3</v>
      </c>
      <c r="AH264">
        <v>9.7320600000000001E-4</v>
      </c>
      <c r="AI264">
        <v>5.4984599999999999E-4</v>
      </c>
      <c r="AJ264">
        <v>3.0172100000000002E-4</v>
      </c>
      <c r="AK264" s="2">
        <v>1.5803E-4</v>
      </c>
      <c r="AL264" s="2">
        <v>7.7794900000000003E-5</v>
      </c>
      <c r="AM264" s="2">
        <v>3.5589600000000002E-5</v>
      </c>
      <c r="AN264" s="2">
        <v>1.5016499999999999E-5</v>
      </c>
      <c r="AO264" s="2">
        <v>5.8149900000000004E-6</v>
      </c>
      <c r="AP264" s="2">
        <v>2.05984E-6</v>
      </c>
      <c r="AQ264" s="2">
        <v>6.6591599999999997E-7</v>
      </c>
      <c r="AR264" s="2">
        <v>1.96135E-7</v>
      </c>
    </row>
    <row r="265" spans="2:44" x14ac:dyDescent="0.2">
      <c r="B265" s="2">
        <v>1.9199799999999999E-10</v>
      </c>
      <c r="C265" s="2">
        <v>8.2923999999999992E-9</v>
      </c>
      <c r="D265" s="2">
        <v>2.2850499999999999E-7</v>
      </c>
      <c r="E265" s="2">
        <v>4.0227399999999999E-6</v>
      </c>
      <c r="F265" s="2">
        <v>4.5323800000000001E-5</v>
      </c>
      <c r="G265">
        <v>3.2774099999999999E-4</v>
      </c>
      <c r="H265">
        <v>1.5300699999999999E-3</v>
      </c>
      <c r="I265">
        <v>4.6857799999999996E-3</v>
      </c>
      <c r="J265">
        <v>9.8771799999999993E-3</v>
      </c>
      <c r="K265">
        <v>1.6380200000000001E-2</v>
      </c>
      <c r="L265">
        <v>2.6831600000000001E-2</v>
      </c>
      <c r="M265">
        <v>4.6826399999999997E-2</v>
      </c>
      <c r="N265">
        <v>7.4273199999999998E-2</v>
      </c>
      <c r="O265">
        <v>9.5251199999999994E-2</v>
      </c>
      <c r="P265">
        <v>9.8241700000000001E-2</v>
      </c>
      <c r="Q265">
        <v>8.7430900000000006E-2</v>
      </c>
      <c r="R265">
        <v>7.5174199999999997E-2</v>
      </c>
      <c r="S265">
        <v>6.7060900000000007E-2</v>
      </c>
      <c r="T265">
        <v>6.0802599999999998E-2</v>
      </c>
      <c r="U265">
        <v>5.4128700000000002E-2</v>
      </c>
      <c r="V265">
        <v>4.7598599999999998E-2</v>
      </c>
      <c r="W265">
        <v>4.21623E-2</v>
      </c>
      <c r="X265">
        <v>3.76967E-2</v>
      </c>
      <c r="Y265">
        <v>3.3593199999999997E-2</v>
      </c>
      <c r="Z265">
        <v>2.9408699999999999E-2</v>
      </c>
      <c r="AA265">
        <v>2.49547E-2</v>
      </c>
      <c r="AB265">
        <v>2.0262100000000002E-2</v>
      </c>
      <c r="AC265">
        <v>1.5571E-2</v>
      </c>
      <c r="AD265">
        <v>1.1242500000000001E-2</v>
      </c>
      <c r="AE265">
        <v>7.6017200000000002E-3</v>
      </c>
      <c r="AF265">
        <v>4.8165899999999999E-3</v>
      </c>
      <c r="AG265">
        <v>2.8713699999999998E-3</v>
      </c>
      <c r="AH265">
        <v>1.6209200000000001E-3</v>
      </c>
      <c r="AI265">
        <v>8.7255299999999998E-4</v>
      </c>
      <c r="AJ265">
        <v>4.5006700000000001E-4</v>
      </c>
      <c r="AK265" s="2">
        <v>2.2250199999999999E-4</v>
      </c>
      <c r="AL265" s="2">
        <v>1.0491E-4</v>
      </c>
      <c r="AM265" s="2">
        <v>4.6767600000000003E-5</v>
      </c>
      <c r="AN265" s="2">
        <v>1.95158E-5</v>
      </c>
      <c r="AO265" s="2">
        <v>7.5536799999999996E-6</v>
      </c>
      <c r="AP265" s="2">
        <v>2.6919E-6</v>
      </c>
      <c r="AQ265" s="2">
        <v>8.7847700000000004E-7</v>
      </c>
      <c r="AR265" s="2">
        <v>2.6152599999999998E-7</v>
      </c>
    </row>
    <row r="266" spans="2:44" x14ac:dyDescent="0.2">
      <c r="B266" s="2">
        <v>1.31475E-10</v>
      </c>
      <c r="C266" s="2">
        <v>5.6766899999999998E-9</v>
      </c>
      <c r="D266" s="2">
        <v>1.5641999999999999E-7</v>
      </c>
      <c r="E266" s="2">
        <v>2.7542199999999999E-6</v>
      </c>
      <c r="F266" s="2">
        <v>3.10459E-5</v>
      </c>
      <c r="G266">
        <v>2.2473600000000001E-4</v>
      </c>
      <c r="H266">
        <v>1.05196E-3</v>
      </c>
      <c r="I266">
        <v>3.2443300000000001E-3</v>
      </c>
      <c r="J266">
        <v>6.9713900000000001E-3</v>
      </c>
      <c r="K266">
        <v>1.2090200000000001E-2</v>
      </c>
      <c r="L266">
        <v>2.1088900000000001E-2</v>
      </c>
      <c r="M266">
        <v>3.8426000000000002E-2</v>
      </c>
      <c r="N266">
        <v>6.2378099999999999E-2</v>
      </c>
      <c r="O266">
        <v>8.2099900000000003E-2</v>
      </c>
      <c r="P266">
        <v>8.8779700000000003E-2</v>
      </c>
      <c r="Q266">
        <v>8.5559999999999997E-2</v>
      </c>
      <c r="R266">
        <v>8.08971E-2</v>
      </c>
      <c r="S266">
        <v>7.7211600000000005E-2</v>
      </c>
      <c r="T266">
        <v>7.1667400000000006E-2</v>
      </c>
      <c r="U266">
        <v>6.3267000000000004E-2</v>
      </c>
      <c r="V266">
        <v>5.4089699999999998E-2</v>
      </c>
      <c r="W266">
        <v>4.6029500000000001E-2</v>
      </c>
      <c r="X266">
        <v>3.9399999999999998E-2</v>
      </c>
      <c r="Y266">
        <v>3.3841299999999998E-2</v>
      </c>
      <c r="Z266">
        <v>2.9056599999999998E-2</v>
      </c>
      <c r="AA266">
        <v>2.48063E-2</v>
      </c>
      <c r="AB266">
        <v>2.0838599999999999E-2</v>
      </c>
      <c r="AC266">
        <v>1.6988900000000001E-2</v>
      </c>
      <c r="AD266">
        <v>1.3262299999999999E-2</v>
      </c>
      <c r="AE266">
        <v>9.8056700000000007E-3</v>
      </c>
      <c r="AF266">
        <v>6.8116599999999998E-3</v>
      </c>
      <c r="AG266">
        <v>4.4223700000000001E-3</v>
      </c>
      <c r="AH266">
        <v>2.67556E-3</v>
      </c>
      <c r="AI266">
        <v>1.5068200000000001E-3</v>
      </c>
      <c r="AJ266">
        <v>7.9008099999999999E-4</v>
      </c>
      <c r="AK266" s="2">
        <v>3.8599800000000003E-4</v>
      </c>
      <c r="AL266" s="2">
        <v>1.75842E-4</v>
      </c>
      <c r="AM266" s="2">
        <v>7.4701600000000003E-5</v>
      </c>
      <c r="AN266" s="2">
        <v>2.9566200000000002E-5</v>
      </c>
      <c r="AO266" s="2">
        <v>1.08795E-5</v>
      </c>
      <c r="AP266" s="2">
        <v>3.7104800000000002E-6</v>
      </c>
      <c r="AQ266" s="2">
        <v>1.1685900000000001E-6</v>
      </c>
      <c r="AR266" s="2">
        <v>3.3856399999999999E-7</v>
      </c>
    </row>
    <row r="267" spans="2:44" x14ac:dyDescent="0.2">
      <c r="B267" s="2">
        <v>2.4105799999999998E-10</v>
      </c>
      <c r="C267" s="2">
        <v>1.04089E-8</v>
      </c>
      <c r="D267" s="2">
        <v>2.8673599999999998E-7</v>
      </c>
      <c r="E267" s="2">
        <v>5.0449300000000002E-6</v>
      </c>
      <c r="F267" s="2">
        <v>5.6770800000000002E-5</v>
      </c>
      <c r="G267">
        <v>4.0936999999999999E-4</v>
      </c>
      <c r="H267">
        <v>1.89796E-3</v>
      </c>
      <c r="I267">
        <v>5.70442E-3</v>
      </c>
      <c r="J267">
        <v>1.1399100000000001E-2</v>
      </c>
      <c r="K267">
        <v>1.6445899999999999E-2</v>
      </c>
      <c r="L267">
        <v>2.1178700000000002E-2</v>
      </c>
      <c r="M267">
        <v>3.0647400000000002E-2</v>
      </c>
      <c r="N267">
        <v>4.6212200000000002E-2</v>
      </c>
      <c r="O267">
        <v>6.0979499999999999E-2</v>
      </c>
      <c r="P267">
        <v>6.8503400000000006E-2</v>
      </c>
      <c r="Q267">
        <v>7.0646E-2</v>
      </c>
      <c r="R267">
        <v>7.2626300000000005E-2</v>
      </c>
      <c r="S267">
        <v>7.5022800000000001E-2</v>
      </c>
      <c r="T267">
        <v>7.4893600000000005E-2</v>
      </c>
      <c r="U267">
        <v>7.1065600000000007E-2</v>
      </c>
      <c r="V267">
        <v>6.48011E-2</v>
      </c>
      <c r="W267">
        <v>5.7431200000000002E-2</v>
      </c>
      <c r="X267">
        <v>4.9595399999999998E-2</v>
      </c>
      <c r="Y267">
        <v>4.18619E-2</v>
      </c>
      <c r="Z267">
        <v>3.4843399999999997E-2</v>
      </c>
      <c r="AA267">
        <v>2.88454E-2</v>
      </c>
      <c r="AB267">
        <v>2.37875E-2</v>
      </c>
      <c r="AC267">
        <v>1.942E-2</v>
      </c>
      <c r="AD267">
        <v>1.5525600000000001E-2</v>
      </c>
      <c r="AE267">
        <v>1.20015E-2</v>
      </c>
      <c r="AF267">
        <v>8.8593100000000004E-3</v>
      </c>
      <c r="AG267">
        <v>6.1774999999999998E-3</v>
      </c>
      <c r="AH267">
        <v>4.0334400000000001E-3</v>
      </c>
      <c r="AI267">
        <v>2.4496299999999999E-3</v>
      </c>
      <c r="AJ267">
        <v>1.37706E-3</v>
      </c>
      <c r="AK267">
        <v>7.1394899999999996E-4</v>
      </c>
      <c r="AL267" s="2">
        <v>3.4048299999999999E-4</v>
      </c>
      <c r="AM267" s="2">
        <v>1.4906899999999999E-4</v>
      </c>
      <c r="AN267" s="2">
        <v>5.98262E-5</v>
      </c>
      <c r="AO267" s="2">
        <v>2.1983800000000001E-5</v>
      </c>
      <c r="AP267" s="2">
        <v>7.3893999999999999E-6</v>
      </c>
      <c r="AQ267" s="2">
        <v>2.2701500000000002E-6</v>
      </c>
      <c r="AR267" s="2">
        <v>6.3697500000000005E-7</v>
      </c>
    </row>
    <row r="268" spans="2:44" x14ac:dyDescent="0.2">
      <c r="B268" s="2">
        <v>2.6479699999999998E-10</v>
      </c>
      <c r="C268" s="2">
        <v>1.1434900000000001E-8</v>
      </c>
      <c r="D268" s="2">
        <v>3.1503599999999999E-7</v>
      </c>
      <c r="E268" s="2">
        <v>5.5439600000000004E-6</v>
      </c>
      <c r="F268" s="2">
        <v>6.2412700000000006E-5</v>
      </c>
      <c r="G268">
        <v>4.5048400000000002E-4</v>
      </c>
      <c r="H268">
        <v>2.0935400000000001E-3</v>
      </c>
      <c r="I268">
        <v>6.3330399999999999E-3</v>
      </c>
      <c r="J268">
        <v>1.28947E-2</v>
      </c>
      <c r="K268">
        <v>1.95877E-2</v>
      </c>
      <c r="L268">
        <v>2.7819900000000002E-2</v>
      </c>
      <c r="M268">
        <v>4.3613899999999997E-2</v>
      </c>
      <c r="N268">
        <v>6.6311099999999998E-2</v>
      </c>
      <c r="O268">
        <v>8.3303000000000002E-2</v>
      </c>
      <c r="P268">
        <v>8.3684599999999998E-2</v>
      </c>
      <c r="Q268">
        <v>7.15147E-2</v>
      </c>
      <c r="R268">
        <v>5.9320400000000002E-2</v>
      </c>
      <c r="S268">
        <v>5.3725599999999998E-2</v>
      </c>
      <c r="T268">
        <v>5.2937900000000003E-2</v>
      </c>
      <c r="U268">
        <v>5.3298900000000003E-2</v>
      </c>
      <c r="V268">
        <v>5.2925100000000003E-2</v>
      </c>
      <c r="W268">
        <v>5.10993E-2</v>
      </c>
      <c r="X268">
        <v>4.7553999999999999E-2</v>
      </c>
      <c r="Y268">
        <v>4.2543400000000002E-2</v>
      </c>
      <c r="Z268">
        <v>3.6722600000000001E-2</v>
      </c>
      <c r="AA268">
        <v>3.0781900000000001E-2</v>
      </c>
      <c r="AB268">
        <v>2.52181E-2</v>
      </c>
      <c r="AC268">
        <v>2.0289700000000001E-2</v>
      </c>
      <c r="AD268">
        <v>1.60514E-2</v>
      </c>
      <c r="AE268">
        <v>1.24364E-2</v>
      </c>
      <c r="AF268">
        <v>9.3546099999999993E-3</v>
      </c>
      <c r="AG268">
        <v>6.7550199999999996E-3</v>
      </c>
      <c r="AH268">
        <v>4.6298399999999997E-3</v>
      </c>
      <c r="AI268">
        <v>2.9818800000000001E-3</v>
      </c>
      <c r="AJ268">
        <v>1.78995E-3</v>
      </c>
      <c r="AK268">
        <v>9.9501800000000007E-4</v>
      </c>
      <c r="AL268" s="2">
        <v>5.0970699999999998E-4</v>
      </c>
      <c r="AM268" s="2">
        <v>2.39707E-4</v>
      </c>
      <c r="AN268" s="2">
        <v>1.03195E-4</v>
      </c>
      <c r="AO268" s="2">
        <v>4.0577999999999997E-5</v>
      </c>
      <c r="AP268" s="2">
        <v>1.4548100000000001E-5</v>
      </c>
      <c r="AQ268" s="2">
        <v>4.74887E-6</v>
      </c>
      <c r="AR268" s="2">
        <v>1.40973E-6</v>
      </c>
    </row>
    <row r="269" spans="2:44" x14ac:dyDescent="0.2">
      <c r="B269" s="2">
        <v>2.6267300000000001E-10</v>
      </c>
      <c r="C269" s="2">
        <v>1.13442E-8</v>
      </c>
      <c r="D269" s="2">
        <v>3.1256199999999999E-7</v>
      </c>
      <c r="E269" s="2">
        <v>5.5012099999999998E-6</v>
      </c>
      <c r="F269" s="2">
        <v>6.1949899999999994E-5</v>
      </c>
      <c r="G269">
        <v>4.47446E-4</v>
      </c>
      <c r="H269">
        <v>2.0829199999999998E-3</v>
      </c>
      <c r="I269">
        <v>6.3297099999999997E-3</v>
      </c>
      <c r="J269">
        <v>1.30572E-2</v>
      </c>
      <c r="K269">
        <v>2.0526900000000001E-2</v>
      </c>
      <c r="L269">
        <v>3.0948799999999999E-2</v>
      </c>
      <c r="M269">
        <v>5.0916200000000002E-2</v>
      </c>
      <c r="N269">
        <v>7.8957200000000005E-2</v>
      </c>
      <c r="O269">
        <v>0.100108</v>
      </c>
      <c r="P269">
        <v>0.101551</v>
      </c>
      <c r="Q269">
        <v>8.7536900000000001E-2</v>
      </c>
      <c r="R269">
        <v>7.1594400000000002E-2</v>
      </c>
      <c r="S269">
        <v>6.03811E-2</v>
      </c>
      <c r="T269">
        <v>5.2070999999999999E-2</v>
      </c>
      <c r="U269">
        <v>4.4547900000000001E-2</v>
      </c>
      <c r="V269">
        <v>3.8453000000000001E-2</v>
      </c>
      <c r="W269">
        <v>3.45981E-2</v>
      </c>
      <c r="X269">
        <v>3.2364299999999999E-2</v>
      </c>
      <c r="Y269">
        <v>3.05023E-2</v>
      </c>
      <c r="Z269">
        <v>2.81631E-2</v>
      </c>
      <c r="AA269">
        <v>2.5126699999999998E-2</v>
      </c>
      <c r="AB269">
        <v>2.1585400000000001E-2</v>
      </c>
      <c r="AC269">
        <v>1.7882499999999999E-2</v>
      </c>
      <c r="AD269">
        <v>1.43299E-2</v>
      </c>
      <c r="AE269">
        <v>1.11252E-2</v>
      </c>
      <c r="AF269">
        <v>8.3542800000000004E-3</v>
      </c>
      <c r="AG269">
        <v>6.0353799999999999E-3</v>
      </c>
      <c r="AH269">
        <v>4.16023E-3</v>
      </c>
      <c r="AI269">
        <v>2.7104500000000001E-3</v>
      </c>
      <c r="AJ269">
        <v>1.6538499999999999E-3</v>
      </c>
      <c r="AK269">
        <v>9.3762700000000001E-4</v>
      </c>
      <c r="AL269" s="2">
        <v>4.9073400000000005E-4</v>
      </c>
      <c r="AM269" s="2">
        <v>2.35925E-4</v>
      </c>
      <c r="AN269" s="2">
        <v>1.03792E-4</v>
      </c>
      <c r="AO269" s="2">
        <v>4.1664800000000001E-5</v>
      </c>
      <c r="AP269" s="2">
        <v>1.52284E-5</v>
      </c>
      <c r="AQ269" s="2">
        <v>5.0593699999999998E-6</v>
      </c>
      <c r="AR269" s="2">
        <v>1.52598E-6</v>
      </c>
    </row>
    <row r="270" spans="2:44" x14ac:dyDescent="0.2">
      <c r="B270" s="2">
        <v>2.0239699999999999E-10</v>
      </c>
      <c r="C270" s="2">
        <v>8.7402599999999993E-9</v>
      </c>
      <c r="D270" s="2">
        <v>2.4083200000000002E-7</v>
      </c>
      <c r="E270" s="2">
        <v>4.23972E-6</v>
      </c>
      <c r="F270" s="2">
        <v>4.7768900000000003E-5</v>
      </c>
      <c r="G270">
        <v>3.4543300000000002E-4</v>
      </c>
      <c r="H270">
        <v>1.6127800000000001E-3</v>
      </c>
      <c r="I270">
        <v>4.9400900000000003E-3</v>
      </c>
      <c r="J270">
        <v>1.0419299999999999E-2</v>
      </c>
      <c r="K270">
        <v>1.7304799999999999E-2</v>
      </c>
      <c r="L270">
        <v>2.8416899999999998E-2</v>
      </c>
      <c r="M270">
        <v>4.97224E-2</v>
      </c>
      <c r="N270">
        <v>7.91076E-2</v>
      </c>
      <c r="O270">
        <v>0.101994</v>
      </c>
      <c r="P270">
        <v>0.106254</v>
      </c>
      <c r="Q270">
        <v>9.6009300000000006E-2</v>
      </c>
      <c r="R270">
        <v>8.3530400000000005E-2</v>
      </c>
      <c r="S270">
        <v>7.3830300000000001E-2</v>
      </c>
      <c r="T270">
        <v>6.4224100000000006E-2</v>
      </c>
      <c r="U270">
        <v>5.30027E-2</v>
      </c>
      <c r="V270">
        <v>4.1951500000000003E-2</v>
      </c>
      <c r="W270">
        <v>3.30716E-2</v>
      </c>
      <c r="X270">
        <v>2.6732100000000002E-2</v>
      </c>
      <c r="Y270">
        <v>2.23847E-2</v>
      </c>
      <c r="Z270">
        <v>1.9390600000000001E-2</v>
      </c>
      <c r="AA270">
        <v>1.7166600000000001E-2</v>
      </c>
      <c r="AB270">
        <v>1.5206300000000001E-2</v>
      </c>
      <c r="AC270">
        <v>1.31947E-2</v>
      </c>
      <c r="AD270">
        <v>1.1055300000000001E-2</v>
      </c>
      <c r="AE270">
        <v>8.8760899999999997E-3</v>
      </c>
      <c r="AF270">
        <v>6.80038E-3</v>
      </c>
      <c r="AG270">
        <v>4.9534899999999996E-3</v>
      </c>
      <c r="AH270">
        <v>3.4148400000000001E-3</v>
      </c>
      <c r="AI270">
        <v>2.2154100000000001E-3</v>
      </c>
      <c r="AJ270">
        <v>1.34413E-3</v>
      </c>
      <c r="AK270">
        <v>7.5793900000000001E-4</v>
      </c>
      <c r="AL270" s="2">
        <v>3.94989E-4</v>
      </c>
      <c r="AM270" s="2">
        <v>1.89323E-4</v>
      </c>
      <c r="AN270" s="2">
        <v>8.3134399999999995E-5</v>
      </c>
      <c r="AO270" s="2">
        <v>3.3340399999999997E-5</v>
      </c>
      <c r="AP270" s="2">
        <v>1.21822E-5</v>
      </c>
      <c r="AQ270" s="2">
        <v>4.0478999999999998E-6</v>
      </c>
      <c r="AR270" s="2">
        <v>1.2214099999999999E-6</v>
      </c>
    </row>
    <row r="271" spans="2:44" x14ac:dyDescent="0.2">
      <c r="B271" s="2">
        <v>2.37596E-10</v>
      </c>
      <c r="C271" s="2">
        <v>1.02592E-8</v>
      </c>
      <c r="D271" s="2">
        <v>2.8263700000000002E-7</v>
      </c>
      <c r="E271" s="2">
        <v>4.97401E-6</v>
      </c>
      <c r="F271" s="2">
        <v>5.6002299999999997E-5</v>
      </c>
      <c r="G271">
        <v>4.04316E-4</v>
      </c>
      <c r="H271">
        <v>1.8801600000000001E-3</v>
      </c>
      <c r="I271">
        <v>5.6973600000000003E-3</v>
      </c>
      <c r="J271">
        <v>1.16591E-2</v>
      </c>
      <c r="K271">
        <v>1.79589E-2</v>
      </c>
      <c r="L271">
        <v>2.6199699999999999E-2</v>
      </c>
      <c r="M271">
        <v>4.2232400000000003E-2</v>
      </c>
      <c r="N271">
        <v>6.5791600000000006E-2</v>
      </c>
      <c r="O271">
        <v>8.5717100000000004E-2</v>
      </c>
      <c r="P271">
        <v>9.2303899999999994E-2</v>
      </c>
      <c r="Q271">
        <v>8.8588399999999998E-2</v>
      </c>
      <c r="R271">
        <v>8.3470900000000001E-2</v>
      </c>
      <c r="S271">
        <v>7.9567499999999999E-2</v>
      </c>
      <c r="T271">
        <v>7.3773699999999998E-2</v>
      </c>
      <c r="U271">
        <v>6.4663200000000004E-2</v>
      </c>
      <c r="V271">
        <v>5.4044099999999998E-2</v>
      </c>
      <c r="W271">
        <v>4.3868600000000001E-2</v>
      </c>
      <c r="X271">
        <v>3.4856600000000001E-2</v>
      </c>
      <c r="Y271">
        <v>2.7241700000000001E-2</v>
      </c>
      <c r="Z271">
        <v>2.12432E-2</v>
      </c>
      <c r="AA271">
        <v>1.6862100000000001E-2</v>
      </c>
      <c r="AB271">
        <v>1.37725E-2</v>
      </c>
      <c r="AC271">
        <v>1.1498700000000001E-2</v>
      </c>
      <c r="AD271">
        <v>9.6252000000000004E-3</v>
      </c>
      <c r="AE271">
        <v>7.8989400000000001E-3</v>
      </c>
      <c r="AF271">
        <v>6.2356099999999999E-3</v>
      </c>
      <c r="AG271">
        <v>4.6704099999999998E-3</v>
      </c>
      <c r="AH271">
        <v>3.2877000000000002E-3</v>
      </c>
      <c r="AI271">
        <v>2.1606400000000001E-3</v>
      </c>
      <c r="AJ271">
        <v>1.3187800000000001E-3</v>
      </c>
      <c r="AK271">
        <v>7.4434900000000005E-4</v>
      </c>
      <c r="AL271" s="2">
        <v>3.8702300000000001E-4</v>
      </c>
      <c r="AM271" s="2">
        <v>1.8475699999999999E-4</v>
      </c>
      <c r="AN271" s="2">
        <v>8.0744399999999999E-5</v>
      </c>
      <c r="AO271" s="2">
        <v>3.2225699999999999E-5</v>
      </c>
      <c r="AP271" s="2">
        <v>1.1721399999999999E-5</v>
      </c>
      <c r="AQ271" s="2">
        <v>3.8789399999999997E-6</v>
      </c>
      <c r="AR271" s="2">
        <v>1.16627E-6</v>
      </c>
    </row>
    <row r="272" spans="2:44" x14ac:dyDescent="0.2">
      <c r="B272" s="2">
        <v>2.9365000000000001E-10</v>
      </c>
      <c r="C272" s="2">
        <v>1.2678300000000001E-8</v>
      </c>
      <c r="D272" s="2">
        <v>3.4925100000000001E-7</v>
      </c>
      <c r="E272" s="2">
        <v>6.1455400000000001E-6</v>
      </c>
      <c r="F272" s="2">
        <v>6.9175000000000001E-5</v>
      </c>
      <c r="G272">
        <v>4.99132E-4</v>
      </c>
      <c r="H272">
        <v>2.3177699999999998E-3</v>
      </c>
      <c r="I272">
        <v>6.9961299999999997E-3</v>
      </c>
      <c r="J272">
        <v>1.41563E-2</v>
      </c>
      <c r="K272">
        <v>2.1147599999999999E-2</v>
      </c>
      <c r="L272">
        <v>2.91463E-2</v>
      </c>
      <c r="M272">
        <v>4.4670500000000002E-2</v>
      </c>
      <c r="N272">
        <v>6.7839300000000005E-2</v>
      </c>
      <c r="O272">
        <v>8.6612499999999995E-2</v>
      </c>
      <c r="P272">
        <v>9.0310199999999993E-2</v>
      </c>
      <c r="Q272">
        <v>8.2444600000000007E-2</v>
      </c>
      <c r="R272">
        <v>7.3880699999999994E-2</v>
      </c>
      <c r="S272">
        <v>6.9237099999999996E-2</v>
      </c>
      <c r="T272">
        <v>6.5906300000000001E-2</v>
      </c>
      <c r="U272">
        <v>6.1208600000000002E-2</v>
      </c>
      <c r="V272">
        <v>5.5056300000000002E-2</v>
      </c>
      <c r="W272">
        <v>4.8084599999999998E-2</v>
      </c>
      <c r="X272">
        <v>4.0609800000000001E-2</v>
      </c>
      <c r="Y272">
        <v>3.3040300000000002E-2</v>
      </c>
      <c r="Z272">
        <v>2.6009999999999998E-2</v>
      </c>
      <c r="AA272">
        <v>2.0037300000000001E-2</v>
      </c>
      <c r="AB272">
        <v>1.5318699999999999E-2</v>
      </c>
      <c r="AC272">
        <v>1.1771500000000001E-2</v>
      </c>
      <c r="AD272">
        <v>9.15002E-3</v>
      </c>
      <c r="AE272">
        <v>7.1570999999999996E-3</v>
      </c>
      <c r="AF272">
        <v>5.5432399999999996E-3</v>
      </c>
      <c r="AG272">
        <v>4.1637799999999997E-3</v>
      </c>
      <c r="AH272">
        <v>2.9761100000000001E-3</v>
      </c>
      <c r="AI272">
        <v>1.99497E-3</v>
      </c>
      <c r="AJ272">
        <v>1.2415200000000001E-3</v>
      </c>
      <c r="AK272">
        <v>7.1243399999999996E-4</v>
      </c>
      <c r="AL272" s="2">
        <v>3.7523E-4</v>
      </c>
      <c r="AM272" s="2">
        <v>1.8080400000000001E-4</v>
      </c>
      <c r="AN272" s="2">
        <v>7.9515200000000001E-5</v>
      </c>
      <c r="AO272" s="2">
        <v>3.1859200000000002E-5</v>
      </c>
      <c r="AP272" s="2">
        <v>1.16129E-5</v>
      </c>
      <c r="AQ272" s="2">
        <v>3.8464199999999998E-6</v>
      </c>
      <c r="AR272" s="2">
        <v>1.15655E-6</v>
      </c>
    </row>
    <row r="273" spans="2:44" x14ac:dyDescent="0.2">
      <c r="B273" s="2">
        <v>4.0963600000000001E-10</v>
      </c>
      <c r="C273" s="2">
        <v>1.7690199999999999E-8</v>
      </c>
      <c r="D273" s="2">
        <v>4.8733799999999997E-7</v>
      </c>
      <c r="E273" s="2">
        <v>8.5745900000000002E-6</v>
      </c>
      <c r="F273" s="2">
        <v>9.6492300000000004E-5</v>
      </c>
      <c r="G273">
        <v>6.9583000000000004E-4</v>
      </c>
      <c r="H273">
        <v>3.2264199999999998E-3</v>
      </c>
      <c r="I273">
        <v>9.6998599999999994E-3</v>
      </c>
      <c r="J273">
        <v>1.93971E-2</v>
      </c>
      <c r="K273">
        <v>2.80276E-2</v>
      </c>
      <c r="L273">
        <v>3.61169E-2</v>
      </c>
      <c r="M273">
        <v>5.18618E-2</v>
      </c>
      <c r="N273">
        <v>7.6352799999999998E-2</v>
      </c>
      <c r="O273">
        <v>9.5707399999999998E-2</v>
      </c>
      <c r="P273">
        <v>9.7056799999999999E-2</v>
      </c>
      <c r="Q273">
        <v>8.4172499999999997E-2</v>
      </c>
      <c r="R273">
        <v>7.0086300000000004E-2</v>
      </c>
      <c r="S273">
        <v>6.1246700000000001E-2</v>
      </c>
      <c r="T273">
        <v>5.5596300000000001E-2</v>
      </c>
      <c r="U273">
        <v>5.0318000000000002E-2</v>
      </c>
      <c r="V273">
        <v>4.5129299999999997E-2</v>
      </c>
      <c r="W273">
        <v>4.03921E-2</v>
      </c>
      <c r="X273">
        <v>3.5839500000000003E-2</v>
      </c>
      <c r="Y273">
        <v>3.10742E-2</v>
      </c>
      <c r="Z273">
        <v>2.60729E-2</v>
      </c>
      <c r="AA273">
        <v>2.1110799999999999E-2</v>
      </c>
      <c r="AB273">
        <v>1.65305E-2</v>
      </c>
      <c r="AC273">
        <v>1.25951E-2</v>
      </c>
      <c r="AD273">
        <v>9.4177500000000008E-3</v>
      </c>
      <c r="AE273">
        <v>6.9591499999999999E-3</v>
      </c>
      <c r="AF273">
        <v>5.0866100000000001E-3</v>
      </c>
      <c r="AG273">
        <v>3.6509300000000001E-3</v>
      </c>
      <c r="AH273">
        <v>2.5384600000000002E-3</v>
      </c>
      <c r="AI273">
        <v>1.6829E-3</v>
      </c>
      <c r="AJ273">
        <v>1.0485399999999999E-3</v>
      </c>
      <c r="AK273">
        <v>6.0698299999999996E-4</v>
      </c>
      <c r="AL273" s="2">
        <v>3.23765E-4</v>
      </c>
      <c r="AM273" s="2">
        <v>1.5821499999999999E-4</v>
      </c>
      <c r="AN273" s="2">
        <v>7.0556599999999995E-5</v>
      </c>
      <c r="AO273" s="2">
        <v>2.8638700000000001E-5</v>
      </c>
      <c r="AP273" s="2">
        <v>1.0560999999999999E-5</v>
      </c>
      <c r="AQ273" s="2">
        <v>3.5337499999999998E-6</v>
      </c>
      <c r="AR273" s="2">
        <v>1.0718700000000001E-6</v>
      </c>
    </row>
    <row r="274" spans="2:44" x14ac:dyDescent="0.2">
      <c r="B274" s="2">
        <v>3.09402E-9</v>
      </c>
      <c r="C274" s="2">
        <v>4.7031400000000001E-8</v>
      </c>
      <c r="D274" s="2">
        <v>3.2059500000000002E-7</v>
      </c>
      <c r="E274" s="2">
        <v>1.0455199999999999E-6</v>
      </c>
      <c r="F274" s="2">
        <v>2.4349499999999999E-6</v>
      </c>
      <c r="G274" s="2">
        <v>1.00668E-5</v>
      </c>
      <c r="H274" s="2">
        <v>5.4509399999999997E-5</v>
      </c>
      <c r="I274">
        <v>2.56066E-4</v>
      </c>
      <c r="J274">
        <v>1.0619200000000001E-3</v>
      </c>
      <c r="K274">
        <v>3.8348700000000002E-3</v>
      </c>
      <c r="L274">
        <v>1.1266699999999999E-2</v>
      </c>
      <c r="M274">
        <v>2.5722100000000001E-2</v>
      </c>
      <c r="N274">
        <v>4.5365799999999998E-2</v>
      </c>
      <c r="O274">
        <v>6.3618599999999997E-2</v>
      </c>
      <c r="P274">
        <v>7.5667399999999996E-2</v>
      </c>
      <c r="Q274">
        <v>8.3211400000000005E-2</v>
      </c>
      <c r="R274">
        <v>8.9079599999999995E-2</v>
      </c>
      <c r="S274">
        <v>9.1162000000000007E-2</v>
      </c>
      <c r="T274">
        <v>8.6083800000000002E-2</v>
      </c>
      <c r="U274">
        <v>7.5163999999999995E-2</v>
      </c>
      <c r="V274">
        <v>6.30825E-2</v>
      </c>
      <c r="W274">
        <v>5.3028499999999999E-2</v>
      </c>
      <c r="X274">
        <v>4.5293100000000003E-2</v>
      </c>
      <c r="Y274">
        <v>3.8968999999999997E-2</v>
      </c>
      <c r="Z274">
        <v>3.3334799999999998E-2</v>
      </c>
      <c r="AA274">
        <v>2.8050800000000001E-2</v>
      </c>
      <c r="AB274">
        <v>2.30133E-2</v>
      </c>
      <c r="AC274">
        <v>1.8287299999999999E-2</v>
      </c>
      <c r="AD274">
        <v>1.4033199999999999E-2</v>
      </c>
      <c r="AE274">
        <v>1.03987E-2</v>
      </c>
      <c r="AF274">
        <v>7.4463699999999999E-3</v>
      </c>
      <c r="AG274">
        <v>5.1488899999999997E-3</v>
      </c>
      <c r="AH274">
        <v>3.4245E-3</v>
      </c>
      <c r="AI274">
        <v>2.1752999999999998E-3</v>
      </c>
      <c r="AJ274">
        <v>1.3077399999999999E-3</v>
      </c>
      <c r="AK274">
        <v>7.3699099999999999E-4</v>
      </c>
      <c r="AL274" s="2">
        <v>3.85979E-4</v>
      </c>
      <c r="AM274" s="2">
        <v>1.86508E-4</v>
      </c>
      <c r="AN274" s="2">
        <v>8.2684500000000004E-5</v>
      </c>
      <c r="AO274" s="2">
        <v>3.34902E-5</v>
      </c>
      <c r="AP274" s="2">
        <v>1.2354899999999999E-5</v>
      </c>
      <c r="AQ274" s="2">
        <v>4.1420899999999998E-6</v>
      </c>
      <c r="AR274" s="2">
        <v>1.2599499999999999E-6</v>
      </c>
    </row>
    <row r="275" spans="2:44" x14ac:dyDescent="0.2">
      <c r="B275" s="2">
        <v>2.21397E-9</v>
      </c>
      <c r="C275" s="2">
        <v>3.3689999999999999E-8</v>
      </c>
      <c r="D275" s="2">
        <v>2.30799E-7</v>
      </c>
      <c r="E275" s="2">
        <v>7.7438199999999998E-7</v>
      </c>
      <c r="F275" s="2">
        <v>2.0375E-6</v>
      </c>
      <c r="G275" s="2">
        <v>9.2682099999999995E-6</v>
      </c>
      <c r="H275" s="2">
        <v>4.7816099999999998E-5</v>
      </c>
      <c r="I275">
        <v>2.0357400000000001E-4</v>
      </c>
      <c r="J275">
        <v>7.6584000000000005E-4</v>
      </c>
      <c r="K275">
        <v>2.62101E-3</v>
      </c>
      <c r="L275">
        <v>7.6228199999999998E-3</v>
      </c>
      <c r="M275">
        <v>1.7729499999999999E-2</v>
      </c>
      <c r="N275">
        <v>3.2749500000000001E-2</v>
      </c>
      <c r="O275">
        <v>4.9988200000000003E-2</v>
      </c>
      <c r="P275">
        <v>6.7540000000000003E-2</v>
      </c>
      <c r="Q275">
        <v>8.5461899999999993E-2</v>
      </c>
      <c r="R275">
        <v>0.101323</v>
      </c>
      <c r="S275">
        <v>0.108531</v>
      </c>
      <c r="T275">
        <v>0.102837</v>
      </c>
      <c r="U275">
        <v>8.7611400000000006E-2</v>
      </c>
      <c r="V275">
        <v>7.0198300000000005E-2</v>
      </c>
      <c r="W275">
        <v>5.5450399999999997E-2</v>
      </c>
      <c r="X275">
        <v>4.4221900000000001E-2</v>
      </c>
      <c r="Y275">
        <v>3.5677199999999999E-2</v>
      </c>
      <c r="Z275">
        <v>2.90399E-2</v>
      </c>
      <c r="AA275">
        <v>2.3788500000000001E-2</v>
      </c>
      <c r="AB275">
        <v>1.9477999999999999E-2</v>
      </c>
      <c r="AC275">
        <v>1.5760199999999999E-2</v>
      </c>
      <c r="AD275">
        <v>1.24496E-2</v>
      </c>
      <c r="AE275">
        <v>9.5033900000000004E-3</v>
      </c>
      <c r="AF275">
        <v>6.9549800000000004E-3</v>
      </c>
      <c r="AG275">
        <v>4.8495600000000002E-3</v>
      </c>
      <c r="AH275">
        <v>3.2047199999999999E-3</v>
      </c>
      <c r="AI275">
        <v>1.9969599999999999E-3</v>
      </c>
      <c r="AJ275">
        <v>1.1674000000000001E-3</v>
      </c>
      <c r="AK275">
        <v>6.3690800000000005E-4</v>
      </c>
      <c r="AL275" s="2">
        <v>3.2263399999999997E-4</v>
      </c>
      <c r="AM275" s="2">
        <v>1.5102099999999999E-4</v>
      </c>
      <c r="AN275" s="2">
        <v>6.5044199999999996E-5</v>
      </c>
      <c r="AO275" s="2">
        <v>2.56826E-5</v>
      </c>
      <c r="AP275" s="2">
        <v>9.2686499999999998E-6</v>
      </c>
      <c r="AQ275" s="2">
        <v>3.0498399999999998E-6</v>
      </c>
      <c r="AR275" s="2">
        <v>9.13204E-7</v>
      </c>
    </row>
    <row r="276" spans="2:44" x14ac:dyDescent="0.2">
      <c r="B276" s="2">
        <v>2.38387E-9</v>
      </c>
      <c r="C276" s="2">
        <v>3.6241099999999999E-8</v>
      </c>
      <c r="D276" s="2">
        <v>2.4718200000000002E-7</v>
      </c>
      <c r="E276" s="2">
        <v>8.0870299999999996E-7</v>
      </c>
      <c r="F276" s="2">
        <v>1.9102099999999998E-6</v>
      </c>
      <c r="G276" s="2">
        <v>7.9730600000000005E-6</v>
      </c>
      <c r="H276" s="2">
        <v>4.2662700000000001E-5</v>
      </c>
      <c r="I276">
        <v>1.96529E-4</v>
      </c>
      <c r="J276">
        <v>8.0087699999999997E-4</v>
      </c>
      <c r="K276">
        <v>2.86828E-3</v>
      </c>
      <c r="L276">
        <v>8.4288999999999996E-3</v>
      </c>
      <c r="M276">
        <v>1.93779E-2</v>
      </c>
      <c r="N276">
        <v>3.47207E-2</v>
      </c>
      <c r="O276">
        <v>5.0224699999999997E-2</v>
      </c>
      <c r="P276">
        <v>6.3009399999999993E-2</v>
      </c>
      <c r="Q276">
        <v>7.4482099999999996E-2</v>
      </c>
      <c r="R276">
        <v>8.5903199999999999E-2</v>
      </c>
      <c r="S276">
        <v>9.4176800000000005E-2</v>
      </c>
      <c r="T276">
        <v>9.5339699999999999E-2</v>
      </c>
      <c r="U276">
        <v>8.9371599999999995E-2</v>
      </c>
      <c r="V276">
        <v>7.9189499999999996E-2</v>
      </c>
      <c r="W276">
        <v>6.7277299999999998E-2</v>
      </c>
      <c r="X276">
        <v>5.4974099999999998E-2</v>
      </c>
      <c r="Y276">
        <v>4.3398199999999998E-2</v>
      </c>
      <c r="Z276">
        <v>3.3552100000000001E-2</v>
      </c>
      <c r="AA276">
        <v>2.5838400000000001E-2</v>
      </c>
      <c r="AB276">
        <v>2.0022100000000001E-2</v>
      </c>
      <c r="AC276">
        <v>1.5603499999999999E-2</v>
      </c>
      <c r="AD276">
        <v>1.2125800000000001E-2</v>
      </c>
      <c r="AE276">
        <v>9.2789499999999994E-3</v>
      </c>
      <c r="AF276">
        <v>6.8958300000000004E-3</v>
      </c>
      <c r="AG276">
        <v>4.9126700000000001E-3</v>
      </c>
      <c r="AH276">
        <v>3.3180599999999998E-3</v>
      </c>
      <c r="AI276">
        <v>2.10582E-3</v>
      </c>
      <c r="AJ276">
        <v>1.24704E-3</v>
      </c>
      <c r="AK276">
        <v>6.8523900000000003E-4</v>
      </c>
      <c r="AL276" s="2">
        <v>3.4781500000000002E-4</v>
      </c>
      <c r="AM276" s="2">
        <v>1.62478E-4</v>
      </c>
      <c r="AN276" s="2">
        <v>6.9638899999999995E-5</v>
      </c>
      <c r="AO276" s="2">
        <v>2.7314999999999999E-5</v>
      </c>
      <c r="AP276" s="2">
        <v>9.7837700000000007E-6</v>
      </c>
      <c r="AQ276" s="2">
        <v>3.19433E-6</v>
      </c>
      <c r="AR276" s="2">
        <v>9.4920600000000001E-7</v>
      </c>
    </row>
    <row r="277" spans="2:44" x14ac:dyDescent="0.2">
      <c r="B277" s="2">
        <v>1.06055E-9</v>
      </c>
      <c r="C277" s="2">
        <v>1.61811E-8</v>
      </c>
      <c r="D277" s="2">
        <v>1.12228E-7</v>
      </c>
      <c r="E277" s="2">
        <v>4.0317700000000001E-7</v>
      </c>
      <c r="F277" s="2">
        <v>1.35801E-6</v>
      </c>
      <c r="G277" s="2">
        <v>7.4413899999999997E-6</v>
      </c>
      <c r="H277" s="2">
        <v>3.9638499999999997E-5</v>
      </c>
      <c r="I277">
        <v>1.7112200000000001E-4</v>
      </c>
      <c r="J277">
        <v>6.5265899999999999E-4</v>
      </c>
      <c r="K277">
        <v>2.2527799999999998E-3</v>
      </c>
      <c r="L277">
        <v>6.5698299999999996E-3</v>
      </c>
      <c r="M277">
        <v>1.5272900000000001E-2</v>
      </c>
      <c r="N277">
        <v>2.8146500000000001E-2</v>
      </c>
      <c r="O277">
        <v>4.28102E-2</v>
      </c>
      <c r="P277">
        <v>5.7670199999999998E-2</v>
      </c>
      <c r="Q277">
        <v>7.3102100000000003E-2</v>
      </c>
      <c r="R277">
        <v>8.7644E-2</v>
      </c>
      <c r="S277">
        <v>9.6240500000000007E-2</v>
      </c>
      <c r="T277">
        <v>9.5318299999999995E-2</v>
      </c>
      <c r="U277">
        <v>8.7061799999999995E-2</v>
      </c>
      <c r="V277">
        <v>7.6541499999999998E-2</v>
      </c>
      <c r="W277">
        <v>6.6739900000000005E-2</v>
      </c>
      <c r="X277">
        <v>5.7716499999999997E-2</v>
      </c>
      <c r="Y277">
        <v>4.8758099999999999E-2</v>
      </c>
      <c r="Z277">
        <v>3.9807500000000003E-2</v>
      </c>
      <c r="AA277">
        <v>3.1378700000000002E-2</v>
      </c>
      <c r="AB277">
        <v>2.4029700000000001E-2</v>
      </c>
      <c r="AC277">
        <v>1.8050799999999999E-2</v>
      </c>
      <c r="AD277">
        <v>1.3414199999999999E-2</v>
      </c>
      <c r="AE277">
        <v>9.8847699999999993E-3</v>
      </c>
      <c r="AF277">
        <v>7.1800099999999997E-3</v>
      </c>
      <c r="AG277">
        <v>5.0790899999999996E-3</v>
      </c>
      <c r="AH277">
        <v>3.44955E-3</v>
      </c>
      <c r="AI277">
        <v>2.2196199999999998E-3</v>
      </c>
      <c r="AJ277">
        <v>1.3382999999999999E-3</v>
      </c>
      <c r="AK277">
        <v>7.4970799999999997E-4</v>
      </c>
      <c r="AL277" s="2">
        <v>3.8771299999999998E-4</v>
      </c>
      <c r="AM277" s="2">
        <v>1.8422299999999999E-4</v>
      </c>
      <c r="AN277" s="2">
        <v>8.0141899999999999E-5</v>
      </c>
      <c r="AO277" s="2">
        <v>3.1834700000000002E-5</v>
      </c>
      <c r="AP277" s="2">
        <v>1.1523500000000001E-5</v>
      </c>
      <c r="AQ277" s="2">
        <v>3.79512E-6</v>
      </c>
      <c r="AR277" s="2">
        <v>1.13574E-6</v>
      </c>
    </row>
    <row r="278" spans="2:44" x14ac:dyDescent="0.2">
      <c r="B278" s="2">
        <v>1.7934599999999999E-9</v>
      </c>
      <c r="C278" s="2">
        <v>2.7239599999999999E-8</v>
      </c>
      <c r="D278" s="2">
        <v>1.8496699999999999E-7</v>
      </c>
      <c r="E278" s="2">
        <v>5.8968599999999998E-7</v>
      </c>
      <c r="F278" s="2">
        <v>1.22706E-6</v>
      </c>
      <c r="G278" s="2">
        <v>4.5383199999999999E-6</v>
      </c>
      <c r="H278" s="2">
        <v>2.59885E-5</v>
      </c>
      <c r="I278">
        <v>1.3499200000000001E-4</v>
      </c>
      <c r="J278">
        <v>6.0961800000000003E-4</v>
      </c>
      <c r="K278">
        <v>2.30723E-3</v>
      </c>
      <c r="L278">
        <v>6.9270199999999999E-3</v>
      </c>
      <c r="M278">
        <v>1.6064100000000001E-2</v>
      </c>
      <c r="N278">
        <v>2.89956E-2</v>
      </c>
      <c r="O278">
        <v>4.24263E-2</v>
      </c>
      <c r="P278">
        <v>5.4174800000000002E-2</v>
      </c>
      <c r="Q278">
        <v>6.5389799999999998E-2</v>
      </c>
      <c r="R278">
        <v>7.67925E-2</v>
      </c>
      <c r="S278">
        <v>8.5428100000000007E-2</v>
      </c>
      <c r="T278">
        <v>8.7921799999999994E-2</v>
      </c>
      <c r="U278">
        <v>8.4514000000000006E-2</v>
      </c>
      <c r="V278">
        <v>7.7877399999999999E-2</v>
      </c>
      <c r="W278">
        <v>6.9984400000000002E-2</v>
      </c>
      <c r="X278">
        <v>6.1509099999999997E-2</v>
      </c>
      <c r="Y278">
        <v>5.2830700000000001E-2</v>
      </c>
      <c r="Z278">
        <v>4.4385399999999998E-2</v>
      </c>
      <c r="AA278">
        <v>3.6446399999999997E-2</v>
      </c>
      <c r="AB278">
        <v>2.91287E-2</v>
      </c>
      <c r="AC278">
        <v>2.2564000000000001E-2</v>
      </c>
      <c r="AD278">
        <v>1.69255E-2</v>
      </c>
      <c r="AE278">
        <v>1.2318600000000001E-2</v>
      </c>
      <c r="AF278">
        <v>8.7152900000000005E-3</v>
      </c>
      <c r="AG278">
        <v>5.9850499999999996E-3</v>
      </c>
      <c r="AH278">
        <v>3.9653199999999996E-3</v>
      </c>
      <c r="AI278">
        <v>2.5102900000000001E-3</v>
      </c>
      <c r="AJ278">
        <v>1.50194E-3</v>
      </c>
      <c r="AK278">
        <v>8.4066499999999999E-4</v>
      </c>
      <c r="AL278" s="2">
        <v>4.36453E-4</v>
      </c>
      <c r="AM278" s="2">
        <v>2.0880200000000001E-4</v>
      </c>
      <c r="AN278" s="2">
        <v>9.1597100000000004E-5</v>
      </c>
      <c r="AO278" s="2">
        <v>3.6711800000000003E-5</v>
      </c>
      <c r="AP278" s="2">
        <v>1.34077E-5</v>
      </c>
      <c r="AQ278" s="2">
        <v>4.4532500000000001E-6</v>
      </c>
      <c r="AR278" s="2">
        <v>1.3431699999999999E-6</v>
      </c>
    </row>
    <row r="279" spans="2:44" x14ac:dyDescent="0.2">
      <c r="B279" s="2">
        <v>8.2006099999999997E-10</v>
      </c>
      <c r="C279" s="2">
        <v>1.2517000000000001E-8</v>
      </c>
      <c r="D279" s="2">
        <v>8.6969399999999998E-8</v>
      </c>
      <c r="E279" s="2">
        <v>3.1504300000000002E-7</v>
      </c>
      <c r="F279" s="2">
        <v>1.0796199999999999E-6</v>
      </c>
      <c r="G279" s="2">
        <v>5.8354400000000003E-6</v>
      </c>
      <c r="H279" s="2">
        <v>2.9505E-5</v>
      </c>
      <c r="I279">
        <v>1.1637300000000001E-4</v>
      </c>
      <c r="J279">
        <v>3.9951500000000003E-4</v>
      </c>
      <c r="K279">
        <v>1.29006E-3</v>
      </c>
      <c r="L279">
        <v>3.71252E-3</v>
      </c>
      <c r="M279">
        <v>8.8447100000000004E-3</v>
      </c>
      <c r="N279">
        <v>1.7257499999999999E-2</v>
      </c>
      <c r="O279">
        <v>2.87881E-2</v>
      </c>
      <c r="P279">
        <v>4.35293E-2</v>
      </c>
      <c r="Q279">
        <v>6.12247E-2</v>
      </c>
      <c r="R279">
        <v>7.8578099999999998E-2</v>
      </c>
      <c r="S279">
        <v>8.9686500000000002E-2</v>
      </c>
      <c r="T279">
        <v>9.1261700000000001E-2</v>
      </c>
      <c r="U279">
        <v>8.5714899999999997E-2</v>
      </c>
      <c r="V279">
        <v>7.7892699999999995E-2</v>
      </c>
      <c r="W279">
        <v>7.0540199999999997E-2</v>
      </c>
      <c r="X279">
        <v>6.3698299999999999E-2</v>
      </c>
      <c r="Y279">
        <v>5.6668400000000001E-2</v>
      </c>
      <c r="Z279">
        <v>4.9246999999999999E-2</v>
      </c>
      <c r="AA279">
        <v>4.1676100000000001E-2</v>
      </c>
      <c r="AB279">
        <v>3.4298799999999997E-2</v>
      </c>
      <c r="AC279">
        <v>2.7402900000000001E-2</v>
      </c>
      <c r="AD279">
        <v>2.1195700000000001E-2</v>
      </c>
      <c r="AE279">
        <v>1.5814700000000001E-2</v>
      </c>
      <c r="AF279">
        <v>1.13372E-2</v>
      </c>
      <c r="AG279">
        <v>7.77759E-3</v>
      </c>
      <c r="AH279">
        <v>5.0843800000000003E-3</v>
      </c>
      <c r="AI279">
        <v>3.1517099999999998E-3</v>
      </c>
      <c r="AJ279">
        <v>1.8417799999999999E-3</v>
      </c>
      <c r="AK279">
        <v>1.00811E-3</v>
      </c>
      <c r="AL279" s="2">
        <v>5.1347199999999995E-4</v>
      </c>
      <c r="AM279" s="2">
        <v>2.41912E-4</v>
      </c>
      <c r="AN279" s="2">
        <v>1.04879E-4</v>
      </c>
      <c r="AO279" s="2">
        <v>4.1665999999999997E-5</v>
      </c>
      <c r="AP279" s="2">
        <v>1.5118400000000001E-5</v>
      </c>
      <c r="AQ279" s="2">
        <v>4.9976100000000001E-6</v>
      </c>
      <c r="AR279" s="2">
        <v>1.50214E-6</v>
      </c>
    </row>
    <row r="280" spans="2:44" x14ac:dyDescent="0.2">
      <c r="B280" s="2">
        <v>1.4046499999999999E-9</v>
      </c>
      <c r="C280" s="2">
        <v>2.1339399999999999E-8</v>
      </c>
      <c r="D280" s="2">
        <v>1.4507499999999999E-7</v>
      </c>
      <c r="E280" s="2">
        <v>4.6601900000000001E-7</v>
      </c>
      <c r="F280" s="2">
        <v>1.01457E-6</v>
      </c>
      <c r="G280" s="2">
        <v>4.0396399999999997E-6</v>
      </c>
      <c r="H280" s="2">
        <v>2.37415E-5</v>
      </c>
      <c r="I280">
        <v>1.2523800000000001E-4</v>
      </c>
      <c r="J280">
        <v>5.7107499999999999E-4</v>
      </c>
      <c r="K280">
        <v>2.1653699999999998E-3</v>
      </c>
      <c r="L280">
        <v>6.4683900000000001E-3</v>
      </c>
      <c r="M280">
        <v>1.4809900000000001E-2</v>
      </c>
      <c r="N280">
        <v>2.60617E-2</v>
      </c>
      <c r="O280">
        <v>3.6413599999999997E-2</v>
      </c>
      <c r="P280">
        <v>4.3374299999999998E-2</v>
      </c>
      <c r="Q280">
        <v>4.8823999999999999E-2</v>
      </c>
      <c r="R280">
        <v>5.5834000000000002E-2</v>
      </c>
      <c r="S280">
        <v>6.4267400000000002E-2</v>
      </c>
      <c r="T280">
        <v>7.1609000000000006E-2</v>
      </c>
      <c r="U280">
        <v>7.6056200000000004E-2</v>
      </c>
      <c r="V280">
        <v>7.7116500000000004E-2</v>
      </c>
      <c r="W280">
        <v>7.4824699999999994E-2</v>
      </c>
      <c r="X280">
        <v>6.9729399999999997E-2</v>
      </c>
      <c r="Y280">
        <v>6.29556E-2</v>
      </c>
      <c r="Z280">
        <v>5.5597100000000003E-2</v>
      </c>
      <c r="AA280">
        <v>4.8200199999999999E-2</v>
      </c>
      <c r="AB280">
        <v>4.0891299999999998E-2</v>
      </c>
      <c r="AC280">
        <v>3.3744299999999998E-2</v>
      </c>
      <c r="AD280">
        <v>2.6936600000000002E-2</v>
      </c>
      <c r="AE280">
        <v>2.06993E-2</v>
      </c>
      <c r="AF280">
        <v>1.52362E-2</v>
      </c>
      <c r="AG280">
        <v>1.0682199999999999E-2</v>
      </c>
      <c r="AH280">
        <v>7.0903800000000003E-3</v>
      </c>
      <c r="AI280">
        <v>4.4283899999999999E-3</v>
      </c>
      <c r="AJ280">
        <v>2.5875999999999998E-3</v>
      </c>
      <c r="AK280">
        <v>1.4072799999999999E-3</v>
      </c>
      <c r="AL280">
        <v>7.0910000000000005E-4</v>
      </c>
      <c r="AM280" s="2">
        <v>3.29718E-4</v>
      </c>
      <c r="AN280" s="2">
        <v>1.4098299999999999E-4</v>
      </c>
      <c r="AO280" s="2">
        <v>5.5265400000000001E-5</v>
      </c>
      <c r="AP280" s="2">
        <v>1.98093E-5</v>
      </c>
      <c r="AQ280" s="2">
        <v>6.4780700000000003E-6</v>
      </c>
      <c r="AR280" s="2">
        <v>1.9291700000000001E-6</v>
      </c>
    </row>
    <row r="281" spans="2:44" x14ac:dyDescent="0.2">
      <c r="B281" s="2">
        <v>1.5583000000000001E-9</v>
      </c>
      <c r="C281" s="2">
        <v>2.3693100000000001E-8</v>
      </c>
      <c r="D281" s="2">
        <v>1.61677E-7</v>
      </c>
      <c r="E281" s="2">
        <v>5.3000299999999998E-7</v>
      </c>
      <c r="F281" s="2">
        <v>1.2518799999999999E-6</v>
      </c>
      <c r="G281" s="2">
        <v>5.0300600000000001E-6</v>
      </c>
      <c r="H281" s="2">
        <v>2.4681500000000001E-5</v>
      </c>
      <c r="I281" s="2">
        <v>9.9446399999999997E-5</v>
      </c>
      <c r="J281">
        <v>3.52135E-4</v>
      </c>
      <c r="K281">
        <v>1.1648800000000001E-3</v>
      </c>
      <c r="L281">
        <v>3.3941599999999998E-3</v>
      </c>
      <c r="M281">
        <v>8.1440499999999999E-3</v>
      </c>
      <c r="N281">
        <v>1.6004399999999998E-2</v>
      </c>
      <c r="O281">
        <v>2.6916300000000001E-2</v>
      </c>
      <c r="P281">
        <v>4.0938799999999997E-2</v>
      </c>
      <c r="Q281">
        <v>5.74929E-2</v>
      </c>
      <c r="R281">
        <v>7.2916900000000007E-2</v>
      </c>
      <c r="S281">
        <v>8.1367200000000001E-2</v>
      </c>
      <c r="T281">
        <v>8.0290700000000007E-2</v>
      </c>
      <c r="U281">
        <v>7.3317599999999997E-2</v>
      </c>
      <c r="V281">
        <v>6.6362099999999993E-2</v>
      </c>
      <c r="W281">
        <v>6.2333600000000003E-2</v>
      </c>
      <c r="X281">
        <v>6.0320699999999998E-2</v>
      </c>
      <c r="Y281">
        <v>5.8164199999999999E-2</v>
      </c>
      <c r="Z281">
        <v>5.45654E-2</v>
      </c>
      <c r="AA281">
        <v>4.9422099999999997E-2</v>
      </c>
      <c r="AB281">
        <v>4.3259400000000003E-2</v>
      </c>
      <c r="AC281">
        <v>3.6672900000000001E-2</v>
      </c>
      <c r="AD281">
        <v>3.0095199999999999E-2</v>
      </c>
      <c r="AE281">
        <v>2.3812300000000002E-2</v>
      </c>
      <c r="AF281">
        <v>1.8051899999999999E-2</v>
      </c>
      <c r="AG281">
        <v>1.30186E-2</v>
      </c>
      <c r="AH281">
        <v>8.8684300000000001E-3</v>
      </c>
      <c r="AI281">
        <v>5.6684400000000003E-3</v>
      </c>
      <c r="AJ281">
        <v>3.37871E-3</v>
      </c>
      <c r="AK281">
        <v>1.8678099999999999E-3</v>
      </c>
      <c r="AL281">
        <v>9.5314599999999998E-4</v>
      </c>
      <c r="AM281" s="2">
        <v>4.4722000000000002E-4</v>
      </c>
      <c r="AN281" s="2">
        <v>1.9232E-4</v>
      </c>
      <c r="AO281" s="2">
        <v>7.5604400000000004E-5</v>
      </c>
      <c r="AP281" s="2">
        <v>2.7114399999999999E-5</v>
      </c>
      <c r="AQ281" s="2">
        <v>8.8565999999999992E-6</v>
      </c>
      <c r="AR281" s="2">
        <v>2.6313199999999998E-6</v>
      </c>
    </row>
    <row r="282" spans="2:44" x14ac:dyDescent="0.2">
      <c r="B282" s="2">
        <v>8.2140400000000001E-10</v>
      </c>
      <c r="C282" s="2">
        <v>1.2536800000000001E-8</v>
      </c>
      <c r="D282" s="2">
        <v>8.7097399999999997E-8</v>
      </c>
      <c r="E282" s="2">
        <v>3.1572599999999998E-7</v>
      </c>
      <c r="F282" s="2">
        <v>1.0944099999999999E-6</v>
      </c>
      <c r="G282" s="2">
        <v>6.1230499999999998E-6</v>
      </c>
      <c r="H282" s="2">
        <v>3.2960999999999998E-5</v>
      </c>
      <c r="I282">
        <v>1.4413100000000001E-4</v>
      </c>
      <c r="J282">
        <v>5.5608899999999995E-4</v>
      </c>
      <c r="K282">
        <v>1.92454E-3</v>
      </c>
      <c r="L282">
        <v>5.5650999999999999E-3</v>
      </c>
      <c r="M282">
        <v>1.2663000000000001E-2</v>
      </c>
      <c r="N282">
        <v>2.23906E-2</v>
      </c>
      <c r="O282">
        <v>3.1705200000000003E-2</v>
      </c>
      <c r="P282">
        <v>3.8677700000000002E-2</v>
      </c>
      <c r="Q282">
        <v>4.4916499999999998E-2</v>
      </c>
      <c r="R282">
        <v>5.27368E-2</v>
      </c>
      <c r="S282">
        <v>6.15109E-2</v>
      </c>
      <c r="T282">
        <v>6.8626400000000004E-2</v>
      </c>
      <c r="U282">
        <v>7.2320999999999996E-2</v>
      </c>
      <c r="V282">
        <v>7.2303999999999993E-2</v>
      </c>
      <c r="W282">
        <v>6.9153999999999993E-2</v>
      </c>
      <c r="X282">
        <v>6.4161499999999996E-2</v>
      </c>
      <c r="Y282">
        <v>5.8916799999999998E-2</v>
      </c>
      <c r="Z282">
        <v>5.4333699999999999E-2</v>
      </c>
      <c r="AA282">
        <v>5.02183E-2</v>
      </c>
      <c r="AB282">
        <v>4.5833600000000002E-2</v>
      </c>
      <c r="AC282">
        <v>4.0678400000000003E-2</v>
      </c>
      <c r="AD282">
        <v>3.4767600000000003E-2</v>
      </c>
      <c r="AE282">
        <v>2.8463499999999999E-2</v>
      </c>
      <c r="AF282">
        <v>2.2226099999999999E-2</v>
      </c>
      <c r="AG282">
        <v>1.6469999999999999E-2</v>
      </c>
      <c r="AH282">
        <v>1.1510899999999999E-2</v>
      </c>
      <c r="AI282">
        <v>7.53822E-3</v>
      </c>
      <c r="AJ282">
        <v>4.5969100000000001E-3</v>
      </c>
      <c r="AK282">
        <v>2.59604E-3</v>
      </c>
      <c r="AL282">
        <v>1.3514200000000001E-3</v>
      </c>
      <c r="AM282" s="2">
        <v>6.4601100000000005E-4</v>
      </c>
      <c r="AN282" s="2">
        <v>2.8268199999999997E-4</v>
      </c>
      <c r="AO282" s="2">
        <v>1.1294300000000001E-4</v>
      </c>
      <c r="AP282" s="2">
        <v>4.1117800000000001E-5</v>
      </c>
      <c r="AQ282" s="2">
        <v>1.36168E-5</v>
      </c>
      <c r="AR282" s="2">
        <v>4.0964899999999998E-6</v>
      </c>
    </row>
    <row r="283" spans="2:44" x14ac:dyDescent="0.2">
      <c r="B283" s="2">
        <v>4.7396400000000002E-10</v>
      </c>
      <c r="C283" s="2">
        <v>7.2259600000000001E-9</v>
      </c>
      <c r="D283" s="2">
        <v>4.9959499999999998E-8</v>
      </c>
      <c r="E283" s="2">
        <v>1.7709699999999999E-7</v>
      </c>
      <c r="F283" s="2">
        <v>5.8751499999999998E-7</v>
      </c>
      <c r="G283" s="2">
        <v>3.4477E-6</v>
      </c>
      <c r="H283" s="2">
        <v>2.1317700000000001E-5</v>
      </c>
      <c r="I283">
        <v>1.12408E-4</v>
      </c>
      <c r="J283">
        <v>5.1236000000000001E-4</v>
      </c>
      <c r="K283">
        <v>1.9489900000000001E-3</v>
      </c>
      <c r="L283">
        <v>5.8684999999999996E-3</v>
      </c>
      <c r="M283">
        <v>1.36493E-2</v>
      </c>
      <c r="N283">
        <v>2.4747600000000002E-2</v>
      </c>
      <c r="O283">
        <v>3.6450700000000003E-2</v>
      </c>
      <c r="P283">
        <v>4.68463E-2</v>
      </c>
      <c r="Q283">
        <v>5.6489900000000003E-2</v>
      </c>
      <c r="R283">
        <v>6.5284700000000001E-2</v>
      </c>
      <c r="S283">
        <v>7.0341000000000001E-2</v>
      </c>
      <c r="T283">
        <v>6.9518399999999994E-2</v>
      </c>
      <c r="U283">
        <v>6.4830700000000005E-2</v>
      </c>
      <c r="V283">
        <v>6.0241700000000002E-2</v>
      </c>
      <c r="W283">
        <v>5.7629199999999998E-2</v>
      </c>
      <c r="X283">
        <v>5.6130600000000003E-2</v>
      </c>
      <c r="Y283">
        <v>5.4199700000000003E-2</v>
      </c>
      <c r="Z283">
        <v>5.1176199999999998E-2</v>
      </c>
      <c r="AA283">
        <v>4.73014E-2</v>
      </c>
      <c r="AB283">
        <v>4.3031E-2</v>
      </c>
      <c r="AC283">
        <v>3.8550099999999997E-2</v>
      </c>
      <c r="AD283">
        <v>3.37661E-2</v>
      </c>
      <c r="AE283">
        <v>2.8574800000000001E-2</v>
      </c>
      <c r="AF283">
        <v>2.3082600000000002E-2</v>
      </c>
      <c r="AG283">
        <v>1.76223E-2</v>
      </c>
      <c r="AH283">
        <v>1.2617400000000001E-2</v>
      </c>
      <c r="AI283">
        <v>8.4203200000000002E-3</v>
      </c>
      <c r="AJ283">
        <v>5.2101400000000003E-3</v>
      </c>
      <c r="AK283">
        <v>2.9753499999999999E-3</v>
      </c>
      <c r="AL283">
        <v>1.56196E-3</v>
      </c>
      <c r="AM283">
        <v>7.5126200000000005E-4</v>
      </c>
      <c r="AN283" s="2">
        <v>3.30155E-4</v>
      </c>
      <c r="AO283" s="2">
        <v>1.3228E-4</v>
      </c>
      <c r="AP283" s="2">
        <v>4.8235600000000003E-5</v>
      </c>
      <c r="AQ283" s="2">
        <v>1.5985899999999999E-5</v>
      </c>
      <c r="AR283" s="2">
        <v>4.8097400000000001E-6</v>
      </c>
    </row>
    <row r="284" spans="2:44" x14ac:dyDescent="0.2">
      <c r="B284" s="2">
        <v>5.4287799999999997E-10</v>
      </c>
      <c r="C284" s="2">
        <v>8.2545099999999994E-9</v>
      </c>
      <c r="D284" s="2">
        <v>5.6347500000000002E-8</v>
      </c>
      <c r="E284" s="2">
        <v>1.85444E-7</v>
      </c>
      <c r="F284" s="2">
        <v>4.54615E-7</v>
      </c>
      <c r="G284" s="2">
        <v>2.0414399999999999E-6</v>
      </c>
      <c r="H284" s="2">
        <v>1.1748E-5</v>
      </c>
      <c r="I284" s="2">
        <v>5.91618E-5</v>
      </c>
      <c r="J284">
        <v>2.6193100000000002E-4</v>
      </c>
      <c r="K284">
        <v>9.9284799999999995E-4</v>
      </c>
      <c r="L284">
        <v>3.0503399999999999E-3</v>
      </c>
      <c r="M284">
        <v>7.43277E-3</v>
      </c>
      <c r="N284">
        <v>1.4678E-2</v>
      </c>
      <c r="O284">
        <v>2.4794699999999999E-2</v>
      </c>
      <c r="P284">
        <v>3.80075E-2</v>
      </c>
      <c r="Q284">
        <v>5.40746E-2</v>
      </c>
      <c r="R284">
        <v>6.9919800000000004E-2</v>
      </c>
      <c r="S284">
        <v>8.0102999999999994E-2</v>
      </c>
      <c r="T284">
        <v>8.1478099999999998E-2</v>
      </c>
      <c r="U284">
        <v>7.6011700000000001E-2</v>
      </c>
      <c r="V284">
        <v>6.8134700000000006E-2</v>
      </c>
      <c r="W284">
        <v>6.0892399999999999E-2</v>
      </c>
      <c r="X284">
        <v>5.5177900000000002E-2</v>
      </c>
      <c r="Y284">
        <v>5.0897499999999998E-2</v>
      </c>
      <c r="Z284">
        <v>4.7648000000000003E-2</v>
      </c>
      <c r="AA284">
        <v>4.4811999999999998E-2</v>
      </c>
      <c r="AB284">
        <v>4.1769899999999999E-2</v>
      </c>
      <c r="AC284">
        <v>3.8164999999999998E-2</v>
      </c>
      <c r="AD284">
        <v>3.39285E-2</v>
      </c>
      <c r="AE284">
        <v>2.9146700000000001E-2</v>
      </c>
      <c r="AF284">
        <v>2.39901E-2</v>
      </c>
      <c r="AG284">
        <v>1.8729599999999999E-2</v>
      </c>
      <c r="AH284">
        <v>1.3732400000000001E-2</v>
      </c>
      <c r="AI284">
        <v>9.3747399999999995E-3</v>
      </c>
      <c r="AJ284">
        <v>5.9189200000000003E-3</v>
      </c>
      <c r="AK284">
        <v>3.4388000000000001E-3</v>
      </c>
      <c r="AL284">
        <v>1.83157E-3</v>
      </c>
      <c r="AM284">
        <v>8.9176399999999997E-4</v>
      </c>
      <c r="AN284" s="2">
        <v>3.9601700000000003E-4</v>
      </c>
      <c r="AO284" s="2">
        <v>1.60116E-4</v>
      </c>
      <c r="AP284" s="2">
        <v>5.8854300000000003E-5</v>
      </c>
      <c r="AQ284" s="2">
        <v>1.9643399999999999E-5</v>
      </c>
      <c r="AR284" s="2">
        <v>5.9473300000000002E-6</v>
      </c>
    </row>
    <row r="285" spans="2:44" x14ac:dyDescent="0.2">
      <c r="B285" s="2">
        <v>9.910379999999999E-10</v>
      </c>
      <c r="C285" s="2">
        <v>1.50565E-8</v>
      </c>
      <c r="D285" s="2">
        <v>1.02372E-7</v>
      </c>
      <c r="E285" s="2">
        <v>3.2854899999999999E-7</v>
      </c>
      <c r="F285" s="2">
        <v>6.9960300000000002E-7</v>
      </c>
      <c r="G285" s="2">
        <v>2.51067E-6</v>
      </c>
      <c r="H285" s="2">
        <v>1.2608399999999999E-5</v>
      </c>
      <c r="I285" s="2">
        <v>5.4786500000000001E-5</v>
      </c>
      <c r="J285">
        <v>2.11628E-4</v>
      </c>
      <c r="K285">
        <v>7.3993400000000003E-4</v>
      </c>
      <c r="L285">
        <v>2.1904400000000001E-3</v>
      </c>
      <c r="M285">
        <v>5.2160799999999997E-3</v>
      </c>
      <c r="N285">
        <v>1.00404E-2</v>
      </c>
      <c r="O285">
        <v>1.6452700000000001E-2</v>
      </c>
      <c r="P285">
        <v>2.46701E-2</v>
      </c>
      <c r="Q285">
        <v>3.5361400000000001E-2</v>
      </c>
      <c r="R285">
        <v>4.8020399999999998E-2</v>
      </c>
      <c r="S285">
        <v>6.0298499999999998E-2</v>
      </c>
      <c r="T285">
        <v>6.9769300000000006E-2</v>
      </c>
      <c r="U285">
        <v>7.5429300000000005E-2</v>
      </c>
      <c r="V285">
        <v>7.7177999999999997E-2</v>
      </c>
      <c r="W285">
        <v>7.5138800000000006E-2</v>
      </c>
      <c r="X285">
        <v>7.00543E-2</v>
      </c>
      <c r="Y285">
        <v>6.3487199999999994E-2</v>
      </c>
      <c r="Z285">
        <v>5.7054300000000002E-2</v>
      </c>
      <c r="AA285">
        <v>5.1601800000000003E-2</v>
      </c>
      <c r="AB285">
        <v>4.7090800000000002E-2</v>
      </c>
      <c r="AC285">
        <v>4.29825E-2</v>
      </c>
      <c r="AD285">
        <v>3.8669299999999997E-2</v>
      </c>
      <c r="AE285">
        <v>3.3764299999999997E-2</v>
      </c>
      <c r="AF285">
        <v>2.82273E-2</v>
      </c>
      <c r="AG285">
        <v>2.2342000000000001E-2</v>
      </c>
      <c r="AH285">
        <v>1.6587000000000001E-2</v>
      </c>
      <c r="AI285">
        <v>1.1460100000000001E-2</v>
      </c>
      <c r="AJ285">
        <v>7.3202900000000001E-3</v>
      </c>
      <c r="AK285">
        <v>4.2998100000000003E-3</v>
      </c>
      <c r="AL285">
        <v>2.3126700000000002E-3</v>
      </c>
      <c r="AM285">
        <v>1.1353400000000001E-3</v>
      </c>
      <c r="AN285" s="2">
        <v>5.0751400000000003E-4</v>
      </c>
      <c r="AO285" s="2">
        <v>2.0621499999999999E-4</v>
      </c>
      <c r="AP285" s="2">
        <v>7.6065799999999999E-5</v>
      </c>
      <c r="AQ285" s="2">
        <v>2.5447199999999999E-5</v>
      </c>
      <c r="AR285" s="2">
        <v>7.7153599999999996E-6</v>
      </c>
    </row>
    <row r="286" spans="2:44" x14ac:dyDescent="0.2">
      <c r="B286" s="2">
        <v>1.0243700000000001E-9</v>
      </c>
      <c r="C286" s="2">
        <v>1.5591500000000001E-8</v>
      </c>
      <c r="D286" s="2">
        <v>1.06926E-7</v>
      </c>
      <c r="E286" s="2">
        <v>3.6082599999999998E-7</v>
      </c>
      <c r="F286" s="2">
        <v>9.6928299999999993E-7</v>
      </c>
      <c r="G286" s="2">
        <v>4.4417299999999997E-6</v>
      </c>
      <c r="H286" s="2">
        <v>2.2387699999999999E-5</v>
      </c>
      <c r="I286" s="2">
        <v>9.1238100000000003E-5</v>
      </c>
      <c r="J286">
        <v>3.2577300000000001E-4</v>
      </c>
      <c r="K286">
        <v>1.0729400000000001E-3</v>
      </c>
      <c r="L286">
        <v>3.0542500000000001E-3</v>
      </c>
      <c r="M286">
        <v>6.98367E-3</v>
      </c>
      <c r="N286">
        <v>1.2598E-2</v>
      </c>
      <c r="O286">
        <v>1.85501E-2</v>
      </c>
      <c r="P286">
        <v>2.4057599999999998E-2</v>
      </c>
      <c r="Q286">
        <v>2.99286E-2</v>
      </c>
      <c r="R286">
        <v>3.6963599999999999E-2</v>
      </c>
      <c r="S286">
        <v>4.446E-2</v>
      </c>
      <c r="T286">
        <v>5.1359799999999997E-2</v>
      </c>
      <c r="U286">
        <v>5.7644800000000003E-2</v>
      </c>
      <c r="V286">
        <v>6.3614100000000007E-2</v>
      </c>
      <c r="W286">
        <v>6.8662500000000001E-2</v>
      </c>
      <c r="X286">
        <v>7.1518600000000002E-2</v>
      </c>
      <c r="Y286">
        <v>7.1328900000000001E-2</v>
      </c>
      <c r="Z286">
        <v>6.8240599999999998E-2</v>
      </c>
      <c r="AA286">
        <v>6.3194899999999998E-2</v>
      </c>
      <c r="AB286">
        <v>5.7323199999999998E-2</v>
      </c>
      <c r="AC286">
        <v>5.1378E-2</v>
      </c>
      <c r="AD286">
        <v>4.5518099999999999E-2</v>
      </c>
      <c r="AE286">
        <v>3.9509099999999998E-2</v>
      </c>
      <c r="AF286">
        <v>3.3120299999999998E-2</v>
      </c>
      <c r="AG286">
        <v>2.6417199999999998E-2</v>
      </c>
      <c r="AH286">
        <v>1.9795799999999999E-2</v>
      </c>
      <c r="AI286">
        <v>1.3802399999999999E-2</v>
      </c>
      <c r="AJ286">
        <v>8.8910800000000009E-3</v>
      </c>
      <c r="AK286">
        <v>5.2640899999999999E-3</v>
      </c>
      <c r="AL286">
        <v>2.85353E-3</v>
      </c>
      <c r="AM286">
        <v>1.41205E-3</v>
      </c>
      <c r="AN286" s="2">
        <v>6.3638099999999999E-4</v>
      </c>
      <c r="AO286" s="2">
        <v>2.6073300000000003E-4</v>
      </c>
      <c r="AP286" s="2">
        <v>9.6973799999999996E-5</v>
      </c>
      <c r="AQ286" s="2">
        <v>3.2703600000000003E-5</v>
      </c>
      <c r="AR286" s="2">
        <v>9.9914000000000006E-6</v>
      </c>
    </row>
    <row r="287" spans="2:44" x14ac:dyDescent="0.2">
      <c r="B287" s="2">
        <v>1.1462599999999999E-9</v>
      </c>
      <c r="C287" s="2">
        <v>1.7436600000000001E-8</v>
      </c>
      <c r="D287" s="2">
        <v>1.19264E-7</v>
      </c>
      <c r="E287" s="2">
        <v>3.9686599999999998E-7</v>
      </c>
      <c r="F287" s="2">
        <v>1.0159699999999999E-6</v>
      </c>
      <c r="G287" s="2">
        <v>4.6399299999999998E-6</v>
      </c>
      <c r="H287" s="2">
        <v>2.5434699999999999E-5</v>
      </c>
      <c r="I287">
        <v>1.19042E-4</v>
      </c>
      <c r="J287">
        <v>4.9174600000000005E-4</v>
      </c>
      <c r="K287">
        <v>1.7725900000000001E-3</v>
      </c>
      <c r="L287">
        <v>5.20843E-3</v>
      </c>
      <c r="M287">
        <v>1.1911400000000001E-2</v>
      </c>
      <c r="N287">
        <v>2.1091200000000001E-2</v>
      </c>
      <c r="O287">
        <v>2.9820099999999999E-2</v>
      </c>
      <c r="P287">
        <v>3.6020400000000001E-2</v>
      </c>
      <c r="Q287">
        <v>4.0604000000000001E-2</v>
      </c>
      <c r="R287">
        <v>4.4969200000000001E-2</v>
      </c>
      <c r="S287">
        <v>4.8270399999999998E-2</v>
      </c>
      <c r="T287">
        <v>4.9192199999999998E-2</v>
      </c>
      <c r="U287">
        <v>4.8629400000000003E-2</v>
      </c>
      <c r="V287">
        <v>4.8851699999999998E-2</v>
      </c>
      <c r="W287">
        <v>5.1066300000000002E-2</v>
      </c>
      <c r="X287">
        <v>5.4722E-2</v>
      </c>
      <c r="Y287">
        <v>5.8420699999999999E-2</v>
      </c>
      <c r="Z287">
        <v>6.0834899999999997E-2</v>
      </c>
      <c r="AA287">
        <v>6.1130900000000002E-2</v>
      </c>
      <c r="AB287">
        <v>5.9096799999999998E-2</v>
      </c>
      <c r="AC287">
        <v>5.50362E-2</v>
      </c>
      <c r="AD287">
        <v>4.9478599999999998E-2</v>
      </c>
      <c r="AE287">
        <v>4.2912499999999999E-2</v>
      </c>
      <c r="AF287">
        <v>3.5721599999999999E-2</v>
      </c>
      <c r="AG287">
        <v>2.8289000000000002E-2</v>
      </c>
      <c r="AH287">
        <v>2.1092300000000001E-2</v>
      </c>
      <c r="AI287">
        <v>1.4660899999999999E-2</v>
      </c>
      <c r="AJ287">
        <v>9.4227400000000006E-3</v>
      </c>
      <c r="AK287">
        <v>5.5650700000000001E-3</v>
      </c>
      <c r="AL287">
        <v>3.0066699999999999E-3</v>
      </c>
      <c r="AM287">
        <v>1.4813000000000001E-3</v>
      </c>
      <c r="AN287" s="2">
        <v>6.64008E-4</v>
      </c>
      <c r="AO287" s="2">
        <v>2.7039399999999997E-4</v>
      </c>
      <c r="AP287" s="2">
        <v>9.9912499999999996E-5</v>
      </c>
      <c r="AQ287" s="2">
        <v>3.34717E-5</v>
      </c>
      <c r="AR287" s="2">
        <v>1.0159900000000001E-5</v>
      </c>
    </row>
    <row r="288" spans="2:44" x14ac:dyDescent="0.2">
      <c r="B288" s="2">
        <v>2.0034200000000001E-9</v>
      </c>
      <c r="C288" s="2">
        <v>3.04307E-8</v>
      </c>
      <c r="D288" s="2">
        <v>2.06687E-7</v>
      </c>
      <c r="E288" s="2">
        <v>6.5926199999999999E-7</v>
      </c>
      <c r="F288" s="2">
        <v>1.35919E-6</v>
      </c>
      <c r="G288" s="2">
        <v>4.6925000000000004E-6</v>
      </c>
      <c r="H288" s="2">
        <v>2.3881000000000001E-5</v>
      </c>
      <c r="I288">
        <v>1.07246E-4</v>
      </c>
      <c r="J288">
        <v>4.2794300000000002E-4</v>
      </c>
      <c r="K288">
        <v>1.52019E-3</v>
      </c>
      <c r="L288">
        <v>4.4907200000000001E-3</v>
      </c>
      <c r="M288">
        <v>1.0510800000000001E-2</v>
      </c>
      <c r="N288">
        <v>1.9512600000000001E-2</v>
      </c>
      <c r="O288">
        <v>2.9998899999999998E-2</v>
      </c>
      <c r="P288">
        <v>4.09488E-2</v>
      </c>
      <c r="Q288">
        <v>5.2426300000000002E-2</v>
      </c>
      <c r="R288">
        <v>6.2909499999999993E-2</v>
      </c>
      <c r="S288">
        <v>6.8397600000000003E-2</v>
      </c>
      <c r="T288">
        <v>6.6418900000000003E-2</v>
      </c>
      <c r="U288">
        <v>5.9200000000000003E-2</v>
      </c>
      <c r="V288">
        <v>5.1391699999999998E-2</v>
      </c>
      <c r="W288">
        <v>4.61033E-2</v>
      </c>
      <c r="X288">
        <v>4.3909700000000003E-2</v>
      </c>
      <c r="Y288">
        <v>4.4124999999999998E-2</v>
      </c>
      <c r="Z288">
        <v>4.5771699999999998E-2</v>
      </c>
      <c r="AA288">
        <v>4.7751599999999998E-2</v>
      </c>
      <c r="AB288">
        <v>4.89425E-2</v>
      </c>
      <c r="AC288">
        <v>4.8460400000000001E-2</v>
      </c>
      <c r="AD288">
        <v>4.5878500000000003E-2</v>
      </c>
      <c r="AE288">
        <v>4.12656E-2</v>
      </c>
      <c r="AF288">
        <v>3.5091299999999999E-2</v>
      </c>
      <c r="AG288">
        <v>2.8074200000000001E-2</v>
      </c>
      <c r="AH288">
        <v>2.1016099999999999E-2</v>
      </c>
      <c r="AI288">
        <v>1.4636400000000001E-2</v>
      </c>
      <c r="AJ288">
        <v>9.4300100000000008E-3</v>
      </c>
      <c r="AK288">
        <v>5.5920600000000003E-3</v>
      </c>
      <c r="AL288">
        <v>3.0390199999999999E-3</v>
      </c>
      <c r="AM288">
        <v>1.5082699999999999E-3</v>
      </c>
      <c r="AN288" s="2">
        <v>6.8175099999999997E-4</v>
      </c>
      <c r="AO288" s="2">
        <v>2.8007200000000002E-4</v>
      </c>
      <c r="AP288" s="2">
        <v>1.0440700000000001E-4</v>
      </c>
      <c r="AQ288" s="2">
        <v>3.5277900000000003E-5</v>
      </c>
      <c r="AR288" s="2">
        <v>1.07945E-5</v>
      </c>
    </row>
    <row r="289" spans="2:44" x14ac:dyDescent="0.2">
      <c r="B289" s="2">
        <v>2.26339E-9</v>
      </c>
      <c r="C289" s="2">
        <v>3.4416399999999997E-8</v>
      </c>
      <c r="D289" s="2">
        <v>2.3494000000000001E-7</v>
      </c>
      <c r="E289" s="2">
        <v>7.7186300000000001E-7</v>
      </c>
      <c r="F289" s="2">
        <v>1.84122E-6</v>
      </c>
      <c r="G289" s="2">
        <v>7.4630100000000002E-6</v>
      </c>
      <c r="H289" s="2">
        <v>3.6466600000000001E-5</v>
      </c>
      <c r="I289">
        <v>1.4519700000000001E-4</v>
      </c>
      <c r="J289">
        <v>5.04503E-4</v>
      </c>
      <c r="K289">
        <v>1.6312200000000001E-3</v>
      </c>
      <c r="L289">
        <v>4.6206099999999998E-3</v>
      </c>
      <c r="M289">
        <v>1.0612999999999999E-2</v>
      </c>
      <c r="N289">
        <v>1.9382E-2</v>
      </c>
      <c r="O289">
        <v>2.91474E-2</v>
      </c>
      <c r="P289">
        <v>3.88113E-2</v>
      </c>
      <c r="Q289">
        <v>4.9051699999999997E-2</v>
      </c>
      <c r="R289">
        <v>5.9674400000000002E-2</v>
      </c>
      <c r="S289">
        <v>6.78174E-2</v>
      </c>
      <c r="T289">
        <v>7.0687100000000003E-2</v>
      </c>
      <c r="U289">
        <v>6.8443900000000002E-2</v>
      </c>
      <c r="V289">
        <v>6.3208399999999998E-2</v>
      </c>
      <c r="W289">
        <v>5.6823600000000002E-2</v>
      </c>
      <c r="X289">
        <v>5.0490599999999997E-2</v>
      </c>
      <c r="Y289">
        <v>4.5319400000000003E-2</v>
      </c>
      <c r="Z289">
        <v>4.21611E-2</v>
      </c>
      <c r="AA289">
        <v>4.10832E-2</v>
      </c>
      <c r="AB289">
        <v>4.13146E-2</v>
      </c>
      <c r="AC289">
        <v>4.1644199999999999E-2</v>
      </c>
      <c r="AD289">
        <v>4.08993E-2</v>
      </c>
      <c r="AE289">
        <v>3.8320300000000002E-2</v>
      </c>
      <c r="AF289">
        <v>3.3771799999999998E-2</v>
      </c>
      <c r="AG289">
        <v>2.7737299999999999E-2</v>
      </c>
      <c r="AH289">
        <v>2.1097100000000001E-2</v>
      </c>
      <c r="AI289">
        <v>1.4793199999999999E-2</v>
      </c>
      <c r="AJ289">
        <v>9.5291799999999999E-3</v>
      </c>
      <c r="AK289">
        <v>5.6229799999999996E-3</v>
      </c>
      <c r="AL289">
        <v>3.0321800000000002E-3</v>
      </c>
      <c r="AM289">
        <v>1.49121E-3</v>
      </c>
      <c r="AN289" s="2">
        <v>6.6768999999999997E-4</v>
      </c>
      <c r="AO289" s="2">
        <v>2.7179199999999998E-4</v>
      </c>
      <c r="AP289" s="2">
        <v>1.00462E-4</v>
      </c>
      <c r="AQ289" s="2">
        <v>3.36849E-5</v>
      </c>
      <c r="AR289" s="2">
        <v>1.0237299999999999E-5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McalisterIanelli</vt:lpstr>
      <vt:lpstr>nm T1.8 flota</vt:lpstr>
      <vt:lpstr>nm T1.8 crucero</vt:lpstr>
      <vt:lpstr>rep</vt:lpstr>
      <vt:lpstr>ZES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 R</dc:creator>
  <cp:lastModifiedBy>Alejandro Yañez Rubio</cp:lastModifiedBy>
  <dcterms:created xsi:type="dcterms:W3CDTF">2016-06-07T20:16:16Z</dcterms:created>
  <dcterms:modified xsi:type="dcterms:W3CDTF">2019-10-05T21:20:06Z</dcterms:modified>
</cp:coreProperties>
</file>